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charts/chart2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5.xml" ContentType="application/vnd.openxmlformats-officedocument.drawingml.chart+xml"/>
  <Override PartName="/xl/theme/themeOverride1.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theme/themeOverride2.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omments2.xml" ContentType="application/vnd.openxmlformats-officedocument.spreadsheetml.comments+xml"/>
  <Override PartName="/xl/charts/chart27.xml" ContentType="application/vnd.openxmlformats-officedocument.drawingml.chart+xml"/>
  <Override PartName="/xl/theme/themeOverride3.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0" yWindow="465" windowWidth="14355" windowHeight="12675" tabRatio="778"/>
  </bookViews>
  <sheets>
    <sheet name="Key calculations" sheetId="16" r:id="rId1"/>
    <sheet name="LFS Hours worked annually" sheetId="24" r:id="rId2"/>
    <sheet name="Productivity series" sheetId="25" r:id="rId3"/>
    <sheet name="Labour shares &amp; Summary" sheetId="26" r:id="rId4"/>
    <sheet name="ABS 5204.0 historical" sheetId="27" r:id="rId5"/>
  </sheets>
  <externalReferences>
    <externalReference r:id="rId6"/>
    <externalReference r:id="rId7"/>
    <externalReference r:id="rId8"/>
  </externalReferences>
  <definedNames>
    <definedName name="A2298668K">#REF!,#REF!</definedName>
    <definedName name="A2298668K_Data">#REF!</definedName>
    <definedName name="A2298668K_Latest">#REF!</definedName>
    <definedName name="A2302356K">#REF!,#REF!</definedName>
    <definedName name="A2302356K_Data">#REF!</definedName>
    <definedName name="A2302356K_Latest">#REF!</definedName>
    <definedName name="A2302358R">#REF!,#REF!</definedName>
    <definedName name="A2302358R_Data">#REF!</definedName>
    <definedName name="A2302358R_Latest">#REF!</definedName>
    <definedName name="A2302397F">[1]Data2!$AB$1:$AB$10,[1]Data2!$AB$72:$AB$226</definedName>
    <definedName name="A2302459A">#REF!,#REF!</definedName>
    <definedName name="A2302459A_Data">#REF!</definedName>
    <definedName name="A2302459A_Latest">#REF!</definedName>
    <definedName name="A2302642X">[1]Data2!$BA$1:$BA$10,[1]Data2!$BA$12:$BA$225</definedName>
    <definedName name="A2302694A">[1]Data2!$AY$1:$AY$10,[1]Data2!$AY$72:$AY$225</definedName>
    <definedName name="A2303469X">#REF!,#REF!</definedName>
    <definedName name="A2303469X_Data">#REF!</definedName>
    <definedName name="A2303469X_Latest">#REF!</definedName>
    <definedName name="A2303471K">#REF!,#REF!</definedName>
    <definedName name="A2303471K_Data">#REF!</definedName>
    <definedName name="A2303471K_Latest">#REF!</definedName>
    <definedName name="A2303548W">#REF!,#REF!</definedName>
    <definedName name="A2303548W_Data">#REF!</definedName>
    <definedName name="A2303548W_Latest">#REF!</definedName>
    <definedName name="A2303599W">#REF!,#REF!</definedName>
    <definedName name="A2303599W_Data">#REF!</definedName>
    <definedName name="A2303599W_Latest">#REF!</definedName>
    <definedName name="A2303601W">#REF!,#REF!</definedName>
    <definedName name="A2303601W_Data">#REF!</definedName>
    <definedName name="A2303601W_Latest">#REF!</definedName>
    <definedName name="A2303678V">#REF!,#REF!</definedName>
    <definedName name="A2303678V_Data">#REF!</definedName>
    <definedName name="A2303678V_Latest">#REF!</definedName>
    <definedName name="A2304030W">[1]Data2!$AD$1:$AD$10,[1]Data2!$AD$11:$AD$226</definedName>
    <definedName name="A2304334J">#REF!,#REF!</definedName>
    <definedName name="A2304334J_Data">#REF!</definedName>
    <definedName name="A2304334J_Latest">#REF!</definedName>
    <definedName name="A2304370T">#REF!,#REF!</definedName>
    <definedName name="A2304370T_Data">#REF!</definedName>
    <definedName name="A2304370T_Latest">#REF!</definedName>
    <definedName name="A2304402X">#REF!,#REF!</definedName>
    <definedName name="A2304402X_Data">#REF!</definedName>
    <definedName name="A2304402X_Latest">#REF!</definedName>
    <definedName name="A2323348A">#REF!,#REF!</definedName>
    <definedName name="A2323348A_Data">#REF!</definedName>
    <definedName name="A2323348A_Latest">#REF!</definedName>
    <definedName name="A2323349C">[1]Data2!$AZ$1:$AZ$10,[1]Data2!$AZ$72:$AZ$225</definedName>
    <definedName name="A2323350L">#REF!,#REF!</definedName>
    <definedName name="A2323350L_Data">#REF!</definedName>
    <definedName name="A2323350L_Latest">#REF!</definedName>
    <definedName name="A2323352T">[1]Data2!$AC$1:$AC$10,[1]Data2!$AC$72:$AC$226</definedName>
    <definedName name="A2323353V">#REF!,#REF!</definedName>
    <definedName name="A2323353V_Data">#REF!</definedName>
    <definedName name="A2323353V_Latest">#REF!</definedName>
    <definedName name="A2323355X">#REF!,#REF!</definedName>
    <definedName name="A2323355X_Data">#REF!</definedName>
    <definedName name="A2323355X_Latest">#REF!</definedName>
    <definedName name="A2323358F">#REF!,#REF!</definedName>
    <definedName name="A2323358F_Data">#REF!</definedName>
    <definedName name="A2323358F_Latest">#REF!</definedName>
    <definedName name="A2421463V" localSheetId="0">'Key calculations'!$X$42:$X$42,'Key calculations'!$X$43:$X$77</definedName>
    <definedName name="A2421463V">#REF!,#REF!</definedName>
    <definedName name="A2421463V_Data" localSheetId="0">'Key calculations'!$X$43:$X$77</definedName>
    <definedName name="A2421463V_Data">#REF!</definedName>
    <definedName name="A2421463V_Latest" localSheetId="0">'Key calculations'!$X$77</definedName>
    <definedName name="A2421463V_Latest">#REF!</definedName>
    <definedName name="A2421739W" localSheetId="0">'Key calculations'!$X$3:$X$3,'Key calculations'!$X$4:$X$38</definedName>
    <definedName name="A2421739W">#REF!,#REF!</definedName>
    <definedName name="A2421739W_Data" localSheetId="0">'Key calculations'!$X$4:$X$38</definedName>
    <definedName name="A2421739W_Data">#REF!</definedName>
    <definedName name="A2421739W_Latest" localSheetId="0">'Key calculations'!$X$38</definedName>
    <definedName name="A2421739W_Latest">#REF!</definedName>
    <definedName name="A2529206X">#REF!,#REF!</definedName>
    <definedName name="A2529206X_Data">#REF!</definedName>
    <definedName name="A2529206X_Latest">#REF!</definedName>
    <definedName name="A2529207A">#REF!,#REF!</definedName>
    <definedName name="A2529207A_Data">#REF!</definedName>
    <definedName name="A2529207A_Latest">#REF!</definedName>
    <definedName name="A2529209F">#REF!,#REF!</definedName>
    <definedName name="A2529209F_Data">#REF!</definedName>
    <definedName name="A2529209F_Latest">#REF!</definedName>
    <definedName name="A2529210R">#REF!,#REF!</definedName>
    <definedName name="A2529210R_Data">#REF!</definedName>
    <definedName name="A2529210R_Latest">#REF!</definedName>
    <definedName name="A2529212V">[1]Data2!$AX$1:$AX$10,[1]Data2!$AX$72:$AX$225</definedName>
    <definedName name="A2529213W">#REF!,#REF!</definedName>
    <definedName name="A2529213W_Data">#REF!</definedName>
    <definedName name="A2529213W_Latest">#REF!</definedName>
    <definedName name="A2529214X">[1]Data2!$AA$1:$AA$10,[1]Data2!$AA$72:$AA$226</definedName>
    <definedName name="A2546358C">[2]Data3!$BA$1:$BA$10,[2]Data3!$BA$11:$BA$125</definedName>
    <definedName name="A2546360R">#REF!,#REF!</definedName>
    <definedName name="A2546360R_Data">#REF!</definedName>
    <definedName name="A2546360R_Latest">#REF!</definedName>
    <definedName name="A2546361T">[2]Data10!$AQ$1:$AQ$10,[2]Data10!$AQ$11:$AQ$125</definedName>
    <definedName name="A2546362V">#REF!,#REF!</definedName>
    <definedName name="A2546362V_Data">#REF!</definedName>
    <definedName name="A2546362V_Latest">#REF!</definedName>
    <definedName name="A2546363W">[2]Data3!$BD$1:$BD$10,[2]Data3!$BD$11:$BD$125</definedName>
    <definedName name="A2546365A">#REF!,#REF!</definedName>
    <definedName name="A2546365A_Data">#REF!</definedName>
    <definedName name="A2546365A_Latest">#REF!</definedName>
    <definedName name="A2546366C">[2]Data10!$AT$1:$AT$10,[2]Data10!$AT$11:$AT$125</definedName>
    <definedName name="A2546367F">#REF!,#REF!</definedName>
    <definedName name="A2546367F_Data">#REF!</definedName>
    <definedName name="A2546367F_Latest">#REF!</definedName>
    <definedName name="A2546368J">[2]Data3!$BG$1:$BG$10,[2]Data3!$BG$11:$BG$125</definedName>
    <definedName name="A2546370V">#REF!,#REF!</definedName>
    <definedName name="A2546370V_Data">#REF!</definedName>
    <definedName name="A2546370V_Latest">#REF!</definedName>
    <definedName name="A2546371W">[2]Data10!$AW$1:$AW$10,[2]Data10!$AW$11:$AW$125</definedName>
    <definedName name="A2546372X">#REF!,#REF!</definedName>
    <definedName name="A2546372X_Data">#REF!</definedName>
    <definedName name="A2546372X_Latest">#REF!</definedName>
    <definedName name="A2546373A">[2]Data3!$BJ$1:$BJ$10,[2]Data3!$BJ$11:$BJ$125</definedName>
    <definedName name="A2546375F">#REF!,#REF!</definedName>
    <definedName name="A2546375F_Data">#REF!</definedName>
    <definedName name="A2546375F_Latest">#REF!</definedName>
    <definedName name="A2546376J">[2]Data10!$AZ$1:$AZ$10,[2]Data10!$AZ$11:$AZ$125</definedName>
    <definedName name="A2546377K">#REF!,#REF!</definedName>
    <definedName name="A2546377K_Data">#REF!</definedName>
    <definedName name="A2546377K_Latest">#REF!</definedName>
    <definedName name="A2546378L">[2]Data3!$BM$1:$BM$10,[2]Data3!$BM$11:$BM$125</definedName>
    <definedName name="A2546380X">#REF!,#REF!</definedName>
    <definedName name="A2546380X_Data">#REF!</definedName>
    <definedName name="A2546380X_Latest">#REF!</definedName>
    <definedName name="A2546381A">[2]Data10!$BC$1:$BC$10,[2]Data10!$BC$11:$BC$125</definedName>
    <definedName name="A2546382C">#REF!,#REF!</definedName>
    <definedName name="A2546382C_Data">#REF!</definedName>
    <definedName name="A2546382C_Latest">#REF!</definedName>
    <definedName name="A2546383F">[2]Data3!$BP$1:$BP$10,[2]Data3!$BP$11:$BP$125</definedName>
    <definedName name="A2546385K">#REF!,#REF!</definedName>
    <definedName name="A2546385K_Data">#REF!</definedName>
    <definedName name="A2546385K_Latest">#REF!</definedName>
    <definedName name="A2546386L">[2]Data10!$BF$1:$BF$10,[2]Data10!$BF$11:$BF$125</definedName>
    <definedName name="A2546387R">#REF!,#REF!</definedName>
    <definedName name="A2546387R_Data">#REF!</definedName>
    <definedName name="A2546387R_Latest">#REF!</definedName>
    <definedName name="A2546388T">[2]Data3!$BS$1:$BS$10,[2]Data3!$BS$11:$BS$125</definedName>
    <definedName name="A2546390C">#REF!,#REF!</definedName>
    <definedName name="A2546390C_Data">#REF!</definedName>
    <definedName name="A2546390C_Latest">#REF!</definedName>
    <definedName name="A2546391F">[2]Data10!$BI$1:$BI$10,[2]Data10!$BI$11:$BI$125</definedName>
    <definedName name="A2546392J">#REF!,#REF!</definedName>
    <definedName name="A2546392J_Data">#REF!</definedName>
    <definedName name="A2546392J_Latest">#REF!</definedName>
    <definedName name="A2546393K">[2]Data3!$BV$1:$BV$10,[2]Data3!$BV$11:$BV$125</definedName>
    <definedName name="A2546395R">#REF!,#REF!</definedName>
    <definedName name="A2546395R_Data">#REF!</definedName>
    <definedName name="A2546395R_Latest">#REF!</definedName>
    <definedName name="A2546396T">[2]Data10!$BL$1:$BL$10,[2]Data10!$BL$11:$BL$125</definedName>
    <definedName name="A2546397V">#REF!,#REF!</definedName>
    <definedName name="A2546397V_Data">#REF!</definedName>
    <definedName name="A2546397V_Latest">#REF!</definedName>
    <definedName name="A2546398W">[2]Data3!$BY$1:$BY$10,[2]Data3!$BY$11:$BY$125</definedName>
    <definedName name="A2546400W">#REF!,#REF!</definedName>
    <definedName name="A2546400W_Data">#REF!</definedName>
    <definedName name="A2546400W_Latest">#REF!</definedName>
    <definedName name="A2546401X">[2]Data10!$BO$1:$BO$10,[2]Data10!$BO$11:$BO$125</definedName>
    <definedName name="A2546402A">#REF!,#REF!</definedName>
    <definedName name="A2546402A_Data">#REF!</definedName>
    <definedName name="A2546402A_Latest">#REF!</definedName>
    <definedName name="A2546403C">[2]Data3!$CB$1:$CB$10,[2]Data3!$CB$11:$CB$125</definedName>
    <definedName name="A2546405J">#REF!,#REF!</definedName>
    <definedName name="A2546405J_Data">#REF!</definedName>
    <definedName name="A2546405J_Latest">#REF!</definedName>
    <definedName name="A2546406K">[2]Data10!$BR$1:$BR$10,[2]Data10!$BR$11:$BR$125</definedName>
    <definedName name="A2546407L">#REF!,#REF!</definedName>
    <definedName name="A2546407L_Data">#REF!</definedName>
    <definedName name="A2546407L_Latest">#REF!</definedName>
    <definedName name="A2546408R">[2]Data3!$CE$1:$CE$10,[2]Data3!$CE$11:$CE$125</definedName>
    <definedName name="A2546410A">#REF!,#REF!</definedName>
    <definedName name="A2546410A_Data">#REF!</definedName>
    <definedName name="A2546410A_Latest">#REF!</definedName>
    <definedName name="A2546411C">[2]Data10!$BU$1:$BU$10,[2]Data10!$BU$11:$BU$125</definedName>
    <definedName name="A2546412F">#REF!,#REF!</definedName>
    <definedName name="A2546412F_Data">#REF!</definedName>
    <definedName name="A2546412F_Latest">#REF!</definedName>
    <definedName name="A2546413J">[2]Data3!$CH$1:$CH$10,[2]Data3!$CH$11:$CH$125</definedName>
    <definedName name="A2546415L">#REF!,#REF!</definedName>
    <definedName name="A2546415L_Data">#REF!</definedName>
    <definedName name="A2546415L_Latest">#REF!</definedName>
    <definedName name="A2546416R">[2]Data10!$BX$1:$BX$10,[2]Data10!$BX$11:$BX$125</definedName>
    <definedName name="A2546417T">#REF!,#REF!</definedName>
    <definedName name="A2546417T_Data">#REF!</definedName>
    <definedName name="A2546417T_Latest">#REF!</definedName>
    <definedName name="A2546418V">[2]Data3!$CK$1:$CK$10,[2]Data3!$CK$11:$CK$125</definedName>
    <definedName name="A2546420F">#REF!,#REF!</definedName>
    <definedName name="A2546420F_Data">#REF!</definedName>
    <definedName name="A2546420F_Latest">#REF!</definedName>
    <definedName name="A2546421J">[2]Data10!$CA$1:$CA$10,[2]Data10!$CA$11:$CA$125</definedName>
    <definedName name="A2546422K">#REF!,#REF!</definedName>
    <definedName name="A2546422K_Data">#REF!</definedName>
    <definedName name="A2546422K_Latest">#REF!</definedName>
    <definedName name="A2546423L">[2]Data3!$CN$1:$CN$10,[2]Data3!$CN$11:$CN$125</definedName>
    <definedName name="A2546425T">#REF!,#REF!</definedName>
    <definedName name="A2546425T_Data">#REF!</definedName>
    <definedName name="A2546425T_Latest">#REF!</definedName>
    <definedName name="A2546426V">[2]Data10!$CD$1:$CD$10,[2]Data10!$CD$11:$CD$125</definedName>
    <definedName name="A2546427W">#REF!,#REF!</definedName>
    <definedName name="A2546427W_Data">#REF!</definedName>
    <definedName name="A2546427W_Latest">#REF!</definedName>
    <definedName name="A2546428X">[2]Data3!$CQ$1:$CQ$10,[2]Data3!$CQ$11:$CQ$125</definedName>
    <definedName name="A2546430K">#REF!,#REF!</definedName>
    <definedName name="A2546430K_Data">#REF!</definedName>
    <definedName name="A2546430K_Latest">#REF!</definedName>
    <definedName name="A2546431L">[2]Data10!$CG$1:$CG$10,[2]Data10!$CG$11:$CG$125</definedName>
    <definedName name="A2546432R">#REF!,#REF!</definedName>
    <definedName name="A2546432R_Data">#REF!</definedName>
    <definedName name="A2546432R_Latest">#REF!</definedName>
    <definedName name="A2546433T">[2]Data3!$CT$1:$CT$10,[2]Data3!$CT$11:$CT$125</definedName>
    <definedName name="A2546435W">#REF!,#REF!</definedName>
    <definedName name="A2546435W_Data">#REF!</definedName>
    <definedName name="A2546435W_Latest">#REF!</definedName>
    <definedName name="A2546436X">[2]Data10!$CJ$1:$CJ$10,[2]Data10!$CJ$11:$CJ$125</definedName>
    <definedName name="A2546437A">#REF!,#REF!</definedName>
    <definedName name="A2546437A_Data">#REF!</definedName>
    <definedName name="A2546437A_Latest">#REF!</definedName>
    <definedName name="A2546438C">[2]Data3!$HM$1:$HM$10,[2]Data3!$HM$11:$HM$125</definedName>
    <definedName name="A2546439F">[2]Data5!$CC$1:$CC$10,[2]Data5!$CC$11:$CC$125</definedName>
    <definedName name="A2546440R">#REF!,#REF!</definedName>
    <definedName name="A2546440R_Data">#REF!</definedName>
    <definedName name="A2546440R_Latest">#REF!</definedName>
    <definedName name="A2546441T">[2]Data10!$HC$1:$HC$10,[2]Data10!$HC$11:$HC$125</definedName>
    <definedName name="A2546442V">#REF!,#REF!</definedName>
    <definedName name="A2546442V_Data">#REF!</definedName>
    <definedName name="A2546442V_Latest">#REF!</definedName>
    <definedName name="A2546443W">[2]Data3!$FH$1:$FH$10,[2]Data3!$FH$11:$FH$125</definedName>
    <definedName name="A2546444X">[2]Data5!$X$1:$X$10,[2]Data5!$X$11:$X$125</definedName>
    <definedName name="A2546445A">#REF!,#REF!</definedName>
    <definedName name="A2546445A_Data">#REF!</definedName>
    <definedName name="A2546445A_Latest">#REF!</definedName>
    <definedName name="A2546446C">[2]Data10!$EX$1:$EX$10,[2]Data10!$EX$11:$EX$125</definedName>
    <definedName name="A2546447F">#REF!,#REF!</definedName>
    <definedName name="A2546447F_Data">#REF!</definedName>
    <definedName name="A2546447F_Latest">#REF!</definedName>
    <definedName name="A2546448J">[2]Data3!$FK$1:$FK$10,[2]Data3!$FK$11:$FK$125</definedName>
    <definedName name="A2546449K">[2]Data5!$AA$1:$AA$10,[2]Data5!$AA$11:$AA$125</definedName>
    <definedName name="A2546450V">#REF!,#REF!</definedName>
    <definedName name="A2546450V_Data">#REF!</definedName>
    <definedName name="A2546450V_Latest">#REF!</definedName>
    <definedName name="A2546451W">[2]Data10!$FA$1:$FA$10,[2]Data10!$FA$11:$FA$125</definedName>
    <definedName name="A2546452X">#REF!,#REF!</definedName>
    <definedName name="A2546452X_Data">#REF!</definedName>
    <definedName name="A2546452X_Latest">#REF!</definedName>
    <definedName name="A2546453A">[2]Data3!$FN$1:$FN$10,[2]Data3!$FN$11:$FN$125</definedName>
    <definedName name="A2546454C">[2]Data5!$AD$1:$AD$10,[2]Data5!$AD$11:$AD$125</definedName>
    <definedName name="A2546455F">#REF!,#REF!</definedName>
    <definedName name="A2546455F_Data">#REF!</definedName>
    <definedName name="A2546455F_Latest">#REF!</definedName>
    <definedName name="A2546456J">[2]Data10!$FD$1:$FD$10,[2]Data10!$FD$11:$FD$125</definedName>
    <definedName name="A2546457K">#REF!,#REF!</definedName>
    <definedName name="A2546457K_Data">#REF!</definedName>
    <definedName name="A2546457K_Latest">#REF!</definedName>
    <definedName name="A2546458L">[2]Data3!$FQ$1:$FQ$10,[2]Data3!$FQ$11:$FQ$125</definedName>
    <definedName name="A2546459R">[2]Data5!$AG$1:$AG$10,[2]Data5!$AG$11:$AG$125</definedName>
    <definedName name="A2546460X">#REF!,#REF!</definedName>
    <definedName name="A2546460X_Data">#REF!</definedName>
    <definedName name="A2546460X_Latest">#REF!</definedName>
    <definedName name="A2546461A">[2]Data10!$FG$1:$FG$10,[2]Data10!$FG$11:$FG$125</definedName>
    <definedName name="A2546462C">#REF!,#REF!</definedName>
    <definedName name="A2546462C_Data">#REF!</definedName>
    <definedName name="A2546462C_Latest">#REF!</definedName>
    <definedName name="A2546463F">[2]Data3!$FT$1:$FT$10,[2]Data3!$FT$11:$FT$125</definedName>
    <definedName name="A2546464J">[2]Data5!$AJ$1:$AJ$10,[2]Data5!$AJ$11:$AJ$125</definedName>
    <definedName name="A2546465K">#REF!,#REF!</definedName>
    <definedName name="A2546465K_Data">#REF!</definedName>
    <definedName name="A2546465K_Latest">#REF!</definedName>
    <definedName name="A2546466L">[2]Data10!$FJ$1:$FJ$10,[2]Data10!$FJ$11:$FJ$125</definedName>
    <definedName name="A2546467R">#REF!,#REF!</definedName>
    <definedName name="A2546467R_Data">#REF!</definedName>
    <definedName name="A2546467R_Latest">#REF!</definedName>
    <definedName name="A2546468T">[2]Data3!$FW$1:$FW$10,[2]Data3!$FW$11:$FW$125</definedName>
    <definedName name="A2546469V">[2]Data5!$AM$1:$AM$10,[2]Data5!$AM$11:$AM$125</definedName>
    <definedName name="A2546470C">#REF!,#REF!</definedName>
    <definedName name="A2546470C_Data">#REF!</definedName>
    <definedName name="A2546470C_Latest">#REF!</definedName>
    <definedName name="A2546471F">[2]Data10!$FM$1:$FM$10,[2]Data10!$FM$11:$FM$125</definedName>
    <definedName name="A2546472J">#REF!,#REF!</definedName>
    <definedName name="A2546472J_Data">#REF!</definedName>
    <definedName name="A2546472J_Latest">#REF!</definedName>
    <definedName name="A2546473K">[2]Data3!$FZ$1:$FZ$10,[2]Data3!$FZ$11:$FZ$125</definedName>
    <definedName name="A2546474L">[2]Data5!$AP$1:$AP$10,[2]Data5!$AP$11:$AP$125</definedName>
    <definedName name="A2546475R">#REF!,#REF!</definedName>
    <definedName name="A2546475R_Data">#REF!</definedName>
    <definedName name="A2546475R_Latest">#REF!</definedName>
    <definedName name="A2546476T">[2]Data10!$FP$1:$FP$10,[2]Data10!$FP$11:$FP$125</definedName>
    <definedName name="A2546477V">#REF!,#REF!</definedName>
    <definedName name="A2546477V_Data">#REF!</definedName>
    <definedName name="A2546477V_Latest">#REF!</definedName>
    <definedName name="A2546478W">[2]Data3!$GC$1:$GC$10,[2]Data3!$GC$11:$GC$125</definedName>
    <definedName name="A2546479X">[2]Data5!$AS$1:$AS$10,[2]Data5!$AS$11:$AS$125</definedName>
    <definedName name="A2546480J">#REF!,#REF!</definedName>
    <definedName name="A2546480J_Data">#REF!</definedName>
    <definedName name="A2546480J_Latest">#REF!</definedName>
    <definedName name="A2546481K">[2]Data10!$FS$1:$FS$10,[2]Data10!$FS$11:$FS$125</definedName>
    <definedName name="A2546482L">#REF!,#REF!</definedName>
    <definedName name="A2546482L_Data">#REF!</definedName>
    <definedName name="A2546482L_Latest">#REF!</definedName>
    <definedName name="A2546483R">[2]Data3!$GF$1:$GF$10,[2]Data3!$GF$11:$GF$125</definedName>
    <definedName name="A2546484T">[2]Data5!$AV$1:$AV$10,[2]Data5!$AV$11:$AV$125</definedName>
    <definedName name="A2546485V">#REF!,#REF!</definedName>
    <definedName name="A2546485V_Data">#REF!</definedName>
    <definedName name="A2546485V_Latest">#REF!</definedName>
    <definedName name="A2546486W">[2]Data10!$FV$1:$FV$10,[2]Data10!$FV$11:$FV$125</definedName>
    <definedName name="A2546487X">#REF!,#REF!</definedName>
    <definedName name="A2546487X_Data">#REF!</definedName>
    <definedName name="A2546487X_Latest">#REF!</definedName>
    <definedName name="A2546488A">[2]Data3!$GI$1:$GI$10,[2]Data3!$GI$11:$GI$125</definedName>
    <definedName name="A2546489C">[2]Data5!$AY$1:$AY$10,[2]Data5!$AY$11:$AY$125</definedName>
    <definedName name="A2546490L">#REF!,#REF!</definedName>
    <definedName name="A2546490L_Data">#REF!</definedName>
    <definedName name="A2546490L_Latest">#REF!</definedName>
    <definedName name="A2546491R">[2]Data10!$FY$1:$FY$10,[2]Data10!$FY$11:$FY$125</definedName>
    <definedName name="A2546492T">#REF!,#REF!</definedName>
    <definedName name="A2546492T_Data">#REF!</definedName>
    <definedName name="A2546492T_Latest">#REF!</definedName>
    <definedName name="A2546493V">[2]Data3!$GL$1:$GL$10,[2]Data3!$GL$11:$GL$125</definedName>
    <definedName name="A2546494W">[2]Data5!$BB$1:$BB$10,[2]Data5!$BB$11:$BB$125</definedName>
    <definedName name="A2546495X">#REF!,#REF!</definedName>
    <definedName name="A2546495X_Data">#REF!</definedName>
    <definedName name="A2546495X_Latest">#REF!</definedName>
    <definedName name="A2546496A">[2]Data10!$GB$1:$GB$10,[2]Data10!$GB$11:$GB$125</definedName>
    <definedName name="A2546497C">#REF!,#REF!</definedName>
    <definedName name="A2546497C_Data">#REF!</definedName>
    <definedName name="A2546497C_Latest">#REF!</definedName>
    <definedName name="A2546498F">[2]Data3!$GO$1:$GO$10,[2]Data3!$GO$11:$GO$125</definedName>
    <definedName name="A2546499J">[2]Data5!$BE$1:$BE$10,[2]Data5!$BE$11:$BE$125</definedName>
    <definedName name="A2546500F">#REF!,#REF!</definedName>
    <definedName name="A2546500F_Data">#REF!</definedName>
    <definedName name="A2546500F_Latest">#REF!</definedName>
    <definedName name="A2546501J">[2]Data10!$GE$1:$GE$10,[2]Data10!$GE$11:$GE$125</definedName>
    <definedName name="A2546502K">#REF!,#REF!</definedName>
    <definedName name="A2546502K_Data">#REF!</definedName>
    <definedName name="A2546502K_Latest">#REF!</definedName>
    <definedName name="A2546503L">[2]Data3!$GR$1:$GR$10,[2]Data3!$GR$11:$GR$125</definedName>
    <definedName name="A2546504R">[2]Data5!$BH$1:$BH$10,[2]Data5!$BH$11:$BH$125</definedName>
    <definedName name="A2546505T">#REF!,#REF!</definedName>
    <definedName name="A2546505T_Data">#REF!</definedName>
    <definedName name="A2546505T_Latest">#REF!</definedName>
    <definedName name="A2546506V">[2]Data10!$GH$1:$GH$10,[2]Data10!$GH$11:$GH$125</definedName>
    <definedName name="A2546507W">#REF!,#REF!</definedName>
    <definedName name="A2546507W_Data">#REF!</definedName>
    <definedName name="A2546507W_Latest">#REF!</definedName>
    <definedName name="A2546508X">[2]Data3!$GU$1:$GU$10,[2]Data3!$GU$11:$GU$125</definedName>
    <definedName name="A2546509A">[2]Data5!$BK$1:$BK$10,[2]Data5!$BK$11:$BK$125</definedName>
    <definedName name="A2546510K">#REF!,#REF!</definedName>
    <definedName name="A2546510K_Data">#REF!</definedName>
    <definedName name="A2546510K_Latest">#REF!</definedName>
    <definedName name="A2546511L">[2]Data10!$GK$1:$GK$10,[2]Data10!$GK$11:$GK$125</definedName>
    <definedName name="A2546512R">#REF!,#REF!</definedName>
    <definedName name="A2546512R_Data">#REF!</definedName>
    <definedName name="A2546512R_Latest">#REF!</definedName>
    <definedName name="A2546513T">[2]Data3!$GX$1:$GX$10,[2]Data3!$GX$11:$GX$125</definedName>
    <definedName name="A2546514V">[2]Data5!$BN$1:$BN$10,[2]Data5!$BN$11:$BN$125</definedName>
    <definedName name="A2546515W">#REF!,#REF!</definedName>
    <definedName name="A2546515W_Data">#REF!</definedName>
    <definedName name="A2546515W_Latest">#REF!</definedName>
    <definedName name="A2546516X">[2]Data10!$GN$1:$GN$10,[2]Data10!$GN$11:$GN$125</definedName>
    <definedName name="A2546517A">#REF!,#REF!</definedName>
    <definedName name="A2546517A_Data">#REF!</definedName>
    <definedName name="A2546517A_Latest">#REF!</definedName>
    <definedName name="A2546518C">[2]Data3!$HA$1:$HA$10,[2]Data3!$HA$11:$HA$125</definedName>
    <definedName name="A2546519F">[2]Data5!$BQ$1:$BQ$10,[2]Data5!$BQ$11:$BQ$125</definedName>
    <definedName name="A2546520R">#REF!,#REF!</definedName>
    <definedName name="A2546520R_Data">#REF!</definedName>
    <definedName name="A2546520R_Latest">#REF!</definedName>
    <definedName name="A2546521T">[2]Data10!$GQ$1:$GQ$10,[2]Data10!$GQ$11:$GQ$125</definedName>
    <definedName name="A2546522V">#REF!,#REF!</definedName>
    <definedName name="A2546522V_Data">#REF!</definedName>
    <definedName name="A2546522V_Latest">#REF!</definedName>
    <definedName name="A2546523W">[2]Data3!$HD$1:$HD$10,[2]Data3!$HD$11:$HD$125</definedName>
    <definedName name="A2546524X">[2]Data5!$BT$1:$BT$10,[2]Data5!$BT$11:$BT$125</definedName>
    <definedName name="A2546525A">#REF!,#REF!</definedName>
    <definedName name="A2546525A_Data">#REF!</definedName>
    <definedName name="A2546525A_Latest">#REF!</definedName>
    <definedName name="A2546526C">[2]Data10!$GT$1:$GT$10,[2]Data10!$GT$11:$GT$125</definedName>
    <definedName name="A2546527F">#REF!,#REF!</definedName>
    <definedName name="A2546527F_Data">#REF!</definedName>
    <definedName name="A2546527F_Latest">#REF!</definedName>
    <definedName name="A2546528J">[2]Data3!$HG$1:$HG$10,[2]Data3!$HG$11:$HG$125</definedName>
    <definedName name="A2546529K">[2]Data5!$BW$1:$BW$10,[2]Data5!$BW$11:$BW$125</definedName>
    <definedName name="A2546530V">#REF!,#REF!</definedName>
    <definedName name="A2546530V_Data">#REF!</definedName>
    <definedName name="A2546530V_Latest">#REF!</definedName>
    <definedName name="A2546531W">[2]Data10!$GW$1:$GW$10,[2]Data10!$GW$11:$GW$125</definedName>
    <definedName name="A2546532X">#REF!,#REF!</definedName>
    <definedName name="A2546532X_Data">#REF!</definedName>
    <definedName name="A2546532X_Latest">#REF!</definedName>
    <definedName name="A2546533A">[2]Data3!$HJ$1:$HJ$10,[2]Data3!$HJ$11:$HJ$125</definedName>
    <definedName name="A2546534C">[2]Data5!$BZ$1:$BZ$10,[2]Data5!$BZ$11:$BZ$125</definedName>
    <definedName name="A2546535F">#REF!,#REF!</definedName>
    <definedName name="A2546535F_Data">#REF!</definedName>
    <definedName name="A2546535F_Latest">#REF!</definedName>
    <definedName name="A2546536J">[2]Data10!$GZ$1:$GZ$10,[2]Data10!$GZ$11:$GZ$125</definedName>
    <definedName name="A2546537K">#REF!,#REF!</definedName>
    <definedName name="A2546537K_Data">#REF!</definedName>
    <definedName name="A2546537K_Latest">#REF!</definedName>
    <definedName name="A2546538L">[2]Data3!$FE$1:$FE$10,[2]Data3!$FE$11:$FE$125</definedName>
    <definedName name="A2546539R">[2]Data5!$U$1:$U$10,[2]Data5!$U$11:$U$125</definedName>
    <definedName name="A2546540X">#REF!,#REF!</definedName>
    <definedName name="A2546540X_Data">#REF!</definedName>
    <definedName name="A2546540X_Latest">#REF!</definedName>
    <definedName name="A2546541A">[2]Data10!$EU$1:$EU$10,[2]Data10!$EU$11:$EU$125</definedName>
    <definedName name="A2546542C">#REF!,#REF!</definedName>
    <definedName name="A2546542C_Data">#REF!</definedName>
    <definedName name="A2546542C_Latest">#REF!</definedName>
    <definedName name="A2546543F">[2]Data3!$CZ$1:$CZ$10,[2]Data3!$CZ$11:$CZ$125</definedName>
    <definedName name="A2546544J">#REF!,#REF!</definedName>
    <definedName name="A2546544J_Data">#REF!</definedName>
    <definedName name="A2546544J_Latest">#REF!</definedName>
    <definedName name="A2546545K">#REF!,#REF!</definedName>
    <definedName name="A2546545K_Data">#REF!</definedName>
    <definedName name="A2546545K_Latest">#REF!</definedName>
    <definedName name="A2546546L">[2]Data10!$CP$1:$CP$10,[2]Data10!$CP$11:$CP$125</definedName>
    <definedName name="A2546547R">#REF!,#REF!</definedName>
    <definedName name="A2546547R_Data">#REF!</definedName>
    <definedName name="A2546547R_Latest">#REF!</definedName>
    <definedName name="A2546548T">[2]Data3!$DC$1:$DC$10,[2]Data3!$DC$11:$DC$125</definedName>
    <definedName name="A2546549V">#REF!,#REF!</definedName>
    <definedName name="A2546549V_Data">#REF!</definedName>
    <definedName name="A2546549V_Latest">#REF!</definedName>
    <definedName name="A2546550C">#REF!,#REF!</definedName>
    <definedName name="A2546550C_Data">#REF!</definedName>
    <definedName name="A2546550C_Latest">#REF!</definedName>
    <definedName name="A2546551F">[2]Data10!$CS$1:$CS$10,[2]Data10!$CS$11:$CS$125</definedName>
    <definedName name="A2546552J">#REF!,#REF!</definedName>
    <definedName name="A2546552J_Data">#REF!</definedName>
    <definedName name="A2546552J_Latest">#REF!</definedName>
    <definedName name="A2546553K">[2]Data3!$DF$1:$DF$10,[2]Data3!$DF$11:$DF$125</definedName>
    <definedName name="A2546554L">#REF!,#REF!</definedName>
    <definedName name="A2546554L_Data">#REF!</definedName>
    <definedName name="A2546554L_Latest">#REF!</definedName>
    <definedName name="A2546555R">#REF!,#REF!</definedName>
    <definedName name="A2546555R_Data">#REF!</definedName>
    <definedName name="A2546555R_Latest">#REF!</definedName>
    <definedName name="A2546556T">[2]Data10!$CV$1:$CV$10,[2]Data10!$CV$11:$CV$125</definedName>
    <definedName name="A2546557V">#REF!,#REF!</definedName>
    <definedName name="A2546557V_Data">#REF!</definedName>
    <definedName name="A2546557V_Latest">#REF!</definedName>
    <definedName name="A2546558W">[2]Data3!$DI$1:$DI$10,[2]Data3!$DI$11:$DI$125</definedName>
    <definedName name="A2546559X">#REF!,#REF!</definedName>
    <definedName name="A2546559X_Data">#REF!</definedName>
    <definedName name="A2546559X_Latest">#REF!</definedName>
    <definedName name="A2546560J">#REF!,#REF!</definedName>
    <definedName name="A2546560J_Data">#REF!</definedName>
    <definedName name="A2546560J_Latest">#REF!</definedName>
    <definedName name="A2546561K">[2]Data10!$CY$1:$CY$10,[2]Data10!$CY$11:$CY$125</definedName>
    <definedName name="A2546562L">#REF!,#REF!</definedName>
    <definedName name="A2546562L_Data">#REF!</definedName>
    <definedName name="A2546562L_Latest">#REF!</definedName>
    <definedName name="A2546563R">[2]Data3!$DL$1:$DL$10,[2]Data3!$DL$11:$DL$125</definedName>
    <definedName name="A2546564T">#REF!,#REF!</definedName>
    <definedName name="A2546564T_Data">#REF!</definedName>
    <definedName name="A2546564T_Latest">#REF!</definedName>
    <definedName name="A2546565V">#REF!,#REF!</definedName>
    <definedName name="A2546565V_Data">#REF!</definedName>
    <definedName name="A2546565V_Latest">#REF!</definedName>
    <definedName name="A2546566W">[2]Data10!$DB$1:$DB$10,[2]Data10!$DB$11:$DB$125</definedName>
    <definedName name="A2546567X">#REF!,#REF!</definedName>
    <definedName name="A2546567X_Data">#REF!</definedName>
    <definedName name="A2546567X_Latest">#REF!</definedName>
    <definedName name="A2546568A">[2]Data3!$DO$1:$DO$10,[2]Data3!$DO$11:$DO$125</definedName>
    <definedName name="A2546569C">#REF!,#REF!</definedName>
    <definedName name="A2546569C_Data">#REF!</definedName>
    <definedName name="A2546569C_Latest">#REF!</definedName>
    <definedName name="A2546570L">#REF!,#REF!</definedName>
    <definedName name="A2546570L_Data">#REF!</definedName>
    <definedName name="A2546570L_Latest">#REF!</definedName>
    <definedName name="A2546571R">[2]Data10!$DE$1:$DE$10,[2]Data10!$DE$11:$DE$125</definedName>
    <definedName name="A2546572T">#REF!,#REF!</definedName>
    <definedName name="A2546572T_Data">#REF!</definedName>
    <definedName name="A2546572T_Latest">#REF!</definedName>
    <definedName name="A2546573V">[2]Data3!$DR$1:$DR$10,[2]Data3!$DR$11:$DR$125</definedName>
    <definedName name="A2546574W">#REF!,#REF!</definedName>
    <definedName name="A2546574W_Data">#REF!</definedName>
    <definedName name="A2546574W_Latest">#REF!</definedName>
    <definedName name="A2546575X">#REF!,#REF!</definedName>
    <definedName name="A2546575X_Data">#REF!</definedName>
    <definedName name="A2546575X_Latest">#REF!</definedName>
    <definedName name="A2546576A">[2]Data10!$DH$1:$DH$10,[2]Data10!$DH$11:$DH$125</definedName>
    <definedName name="A2546577C">#REF!,#REF!</definedName>
    <definedName name="A2546577C_Data">#REF!</definedName>
    <definedName name="A2546577C_Latest">#REF!</definedName>
    <definedName name="A2546578F">[2]Data3!$DU$1:$DU$10,[2]Data3!$DU$11:$DU$125</definedName>
    <definedName name="A2546579J">#REF!,#REF!</definedName>
    <definedName name="A2546579J_Data">#REF!</definedName>
    <definedName name="A2546579J_Latest">#REF!</definedName>
    <definedName name="A2546580T">#REF!,#REF!</definedName>
    <definedName name="A2546580T_Data">#REF!</definedName>
    <definedName name="A2546580T_Latest">#REF!</definedName>
    <definedName name="A2546581V">[2]Data10!$DK$1:$DK$10,[2]Data10!$DK$11:$DK$125</definedName>
    <definedName name="A2546582W">#REF!,#REF!</definedName>
    <definedName name="A2546582W_Data">#REF!</definedName>
    <definedName name="A2546582W_Latest">#REF!</definedName>
    <definedName name="A2546583X">[2]Data3!$DX$1:$DX$10,[2]Data3!$DX$11:$DX$125</definedName>
    <definedName name="A2546584A">#REF!,#REF!</definedName>
    <definedName name="A2546584A_Data">#REF!</definedName>
    <definedName name="A2546584A_Latest">#REF!</definedName>
    <definedName name="A2546585C">#REF!,#REF!</definedName>
    <definedName name="A2546585C_Data">#REF!</definedName>
    <definedName name="A2546585C_Latest">#REF!</definedName>
    <definedName name="A2546586F">[2]Data10!$DN$1:$DN$10,[2]Data10!$DN$11:$DN$125</definedName>
    <definedName name="A2546587J">#REF!,#REF!</definedName>
    <definedName name="A2546587J_Data">#REF!</definedName>
    <definedName name="A2546587J_Latest">#REF!</definedName>
    <definedName name="A2546588K">[2]Data3!$EA$1:$EA$10,[2]Data3!$EA$11:$EA$125</definedName>
    <definedName name="A2546589L">#REF!,#REF!</definedName>
    <definedName name="A2546589L_Data">#REF!</definedName>
    <definedName name="A2546589L_Latest">#REF!</definedName>
    <definedName name="A2546590W">#REF!,#REF!</definedName>
    <definedName name="A2546590W_Data">#REF!</definedName>
    <definedName name="A2546590W_Latest">#REF!</definedName>
    <definedName name="A2546591X">[2]Data10!$DQ$1:$DQ$10,[2]Data10!$DQ$11:$DQ$125</definedName>
    <definedName name="A2546592A">#REF!,#REF!</definedName>
    <definedName name="A2546592A_Data">#REF!</definedName>
    <definedName name="A2546592A_Latest">#REF!</definedName>
    <definedName name="A2546593C">[2]Data3!$ED$1:$ED$10,[2]Data3!$ED$11:$ED$125</definedName>
    <definedName name="A2546594F">#REF!,#REF!</definedName>
    <definedName name="A2546594F_Data">#REF!</definedName>
    <definedName name="A2546594F_Latest">#REF!</definedName>
    <definedName name="A2546595J">#REF!,#REF!</definedName>
    <definedName name="A2546595J_Data">#REF!</definedName>
    <definedName name="A2546595J_Latest">#REF!</definedName>
    <definedName name="A2546596K">[2]Data10!$DT$1:$DT$10,[2]Data10!$DT$11:$DT$125</definedName>
    <definedName name="A2546597L">#REF!,#REF!</definedName>
    <definedName name="A2546597L_Data">#REF!</definedName>
    <definedName name="A2546597L_Latest">#REF!</definedName>
    <definedName name="A2546598R">[2]Data3!$EG$1:$EG$10,[2]Data3!$EG$11:$EG$125</definedName>
    <definedName name="A2546599T">#REF!,#REF!</definedName>
    <definedName name="A2546599T_Data">#REF!</definedName>
    <definedName name="A2546599T_Latest">#REF!</definedName>
    <definedName name="A2546600R">#REF!,#REF!</definedName>
    <definedName name="A2546600R_Data">#REF!</definedName>
    <definedName name="A2546600R_Latest">#REF!</definedName>
    <definedName name="A2546601T">[2]Data10!$DW$1:$DW$10,[2]Data10!$DW$11:$DW$125</definedName>
    <definedName name="A2546602V">#REF!,#REF!</definedName>
    <definedName name="A2546602V_Data">#REF!</definedName>
    <definedName name="A2546602V_Latest">#REF!</definedName>
    <definedName name="A2546603W">[2]Data3!$EJ$1:$EJ$10,[2]Data3!$EJ$11:$EJ$125</definedName>
    <definedName name="A2546604X">#REF!,#REF!</definedName>
    <definedName name="A2546604X_Data">#REF!</definedName>
    <definedName name="A2546604X_Latest">#REF!</definedName>
    <definedName name="A2546605A">#REF!,#REF!</definedName>
    <definedName name="A2546605A_Data">#REF!</definedName>
    <definedName name="A2546605A_Latest">#REF!</definedName>
    <definedName name="A2546606C">[2]Data10!$DZ$1:$DZ$10,[2]Data10!$DZ$11:$DZ$125</definedName>
    <definedName name="A2546607F">#REF!,#REF!</definedName>
    <definedName name="A2546607F_Data">#REF!</definedName>
    <definedName name="A2546607F_Latest">#REF!</definedName>
    <definedName name="A2546608J">[2]Data3!$EM$1:$EM$10,[2]Data3!$EM$11:$EM$125</definedName>
    <definedName name="A2546609K">[2]Data5!$C$1:$C$10,[2]Data5!$C$11:$C$125</definedName>
    <definedName name="A2546610V">#REF!,#REF!</definedName>
    <definedName name="A2546610V_Data">#REF!</definedName>
    <definedName name="A2546610V_Latest">#REF!</definedName>
    <definedName name="A2546611W">[2]Data10!$EC$1:$EC$10,[2]Data10!$EC$11:$EC$125</definedName>
    <definedName name="A2546612X">#REF!,#REF!</definedName>
    <definedName name="A2546612X_Data">#REF!</definedName>
    <definedName name="A2546612X_Latest">#REF!</definedName>
    <definedName name="A2546613A">[2]Data3!$EP$1:$EP$10,[2]Data3!$EP$11:$EP$125</definedName>
    <definedName name="A2546614C">[2]Data5!$F$1:$F$10,[2]Data5!$F$11:$F$125</definedName>
    <definedName name="A2546615F">#REF!,#REF!</definedName>
    <definedName name="A2546615F_Data">#REF!</definedName>
    <definedName name="A2546615F_Latest">#REF!</definedName>
    <definedName name="A2546616J">[2]Data10!$EF$1:$EF$10,[2]Data10!$EF$11:$EF$125</definedName>
    <definedName name="A2546617K">#REF!,#REF!</definedName>
    <definedName name="A2546617K_Data">#REF!</definedName>
    <definedName name="A2546617K_Latest">#REF!</definedName>
    <definedName name="A2546618L">[2]Data3!$ES$1:$ES$10,[2]Data3!$ES$11:$ES$125</definedName>
    <definedName name="A2546619R">[2]Data5!$I$1:$I$10,[2]Data5!$I$11:$I$125</definedName>
    <definedName name="A2546620X">#REF!,#REF!</definedName>
    <definedName name="A2546620X_Data">#REF!</definedName>
    <definedName name="A2546620X_Latest">#REF!</definedName>
    <definedName name="A2546621A">[2]Data10!$EI$1:$EI$10,[2]Data10!$EI$11:$EI$125</definedName>
    <definedName name="A2546622C">#REF!,#REF!</definedName>
    <definedName name="A2546622C_Data">#REF!</definedName>
    <definedName name="A2546622C_Latest">#REF!</definedName>
    <definedName name="A2546623F">[2]Data3!$EV$1:$EV$10,[2]Data3!$EV$11:$EV$125</definedName>
    <definedName name="A2546624J">[2]Data5!$L$1:$L$10,[2]Data5!$L$11:$L$125</definedName>
    <definedName name="A2546625K">#REF!,#REF!</definedName>
    <definedName name="A2546625K_Data">#REF!</definedName>
    <definedName name="A2546625K_Latest">#REF!</definedName>
    <definedName name="A2546626L">[2]Data10!$EL$1:$EL$10,[2]Data10!$EL$11:$EL$125</definedName>
    <definedName name="A2546627R">#REF!,#REF!</definedName>
    <definedName name="A2546627R_Data">#REF!</definedName>
    <definedName name="A2546627R_Latest">#REF!</definedName>
    <definedName name="A2546628T">[2]Data3!$EY$1:$EY$10,[2]Data3!$EY$11:$EY$125</definedName>
    <definedName name="A2546629V">[2]Data5!$O$1:$O$10,[2]Data5!$O$11:$O$125</definedName>
    <definedName name="A2546630C">#REF!,#REF!</definedName>
    <definedName name="A2546630C_Data">#REF!</definedName>
    <definedName name="A2546630C_Latest">#REF!</definedName>
    <definedName name="A2546631F">[2]Data10!$EO$1:$EO$10,[2]Data10!$EO$11:$EO$125</definedName>
    <definedName name="A2546632J">#REF!,#REF!</definedName>
    <definedName name="A2546632J_Data">#REF!</definedName>
    <definedName name="A2546632J_Latest">#REF!</definedName>
    <definedName name="A2546633K">[2]Data3!$FB$1:$FB$10,[2]Data3!$FB$11:$FB$125</definedName>
    <definedName name="A2546634L">[2]Data5!$R$1:$R$10,[2]Data5!$R$11:$R$125</definedName>
    <definedName name="A2546635R">#REF!,#REF!</definedName>
    <definedName name="A2546635R_Data">#REF!</definedName>
    <definedName name="A2546635R_Latest">#REF!</definedName>
    <definedName name="A2546636T">[2]Data10!$ER$1:$ER$10,[2]Data10!$ER$11:$ER$125</definedName>
    <definedName name="A2546637V">#REF!,#REF!</definedName>
    <definedName name="A2546637V_Data">#REF!</definedName>
    <definedName name="A2546637V_Latest">#REF!</definedName>
    <definedName name="A2546638W">#REF!,#REF!</definedName>
    <definedName name="A2546638W_Data">#REF!</definedName>
    <definedName name="A2546638W_Latest">#REF!</definedName>
    <definedName name="A2546640J">#REF!,#REF!</definedName>
    <definedName name="A2546640J_Data">#REF!</definedName>
    <definedName name="A2546640J_Latest">#REF!</definedName>
    <definedName name="A2546641K">#REF!,#REF!</definedName>
    <definedName name="A2546641K_Data">#REF!</definedName>
    <definedName name="A2546641K_Latest">#REF!</definedName>
    <definedName name="A2546642L">#REF!,#REF!</definedName>
    <definedName name="A2546642L_Data">#REF!</definedName>
    <definedName name="A2546642L_Latest">#REF!</definedName>
    <definedName name="A2546643R">#REF!,#REF!</definedName>
    <definedName name="A2546643R_Data">#REF!</definedName>
    <definedName name="A2546643R_Latest">#REF!</definedName>
    <definedName name="A2546645V">#REF!,#REF!</definedName>
    <definedName name="A2546645V_Data">#REF!</definedName>
    <definedName name="A2546645V_Latest">#REF!</definedName>
    <definedName name="A2546646W">#REF!,#REF!</definedName>
    <definedName name="A2546646W_Data">#REF!</definedName>
    <definedName name="A2546646W_Latest">#REF!</definedName>
    <definedName name="A2546647X">#REF!,#REF!</definedName>
    <definedName name="A2546647X_Data">#REF!</definedName>
    <definedName name="A2546647X_Latest">#REF!</definedName>
    <definedName name="A2546648A">#REF!,#REF!</definedName>
    <definedName name="A2546648A_Data">#REF!</definedName>
    <definedName name="A2546648A_Latest">#REF!</definedName>
    <definedName name="A2546650L">#REF!,#REF!</definedName>
    <definedName name="A2546650L_Data">#REF!</definedName>
    <definedName name="A2546650L_Latest">#REF!</definedName>
    <definedName name="A2546651R">#REF!,#REF!</definedName>
    <definedName name="A2546651R_Data">#REF!</definedName>
    <definedName name="A2546651R_Latest">#REF!</definedName>
    <definedName name="A2546652T">#REF!,#REF!</definedName>
    <definedName name="A2546652T_Data">#REF!</definedName>
    <definedName name="A2546652T_Latest">#REF!</definedName>
    <definedName name="A2546653V">#REF!,#REF!</definedName>
    <definedName name="A2546653V_Data">#REF!</definedName>
    <definedName name="A2546653V_Latest">#REF!</definedName>
    <definedName name="A2546655X">#REF!,#REF!</definedName>
    <definedName name="A2546655X_Data">#REF!</definedName>
    <definedName name="A2546655X_Latest">#REF!</definedName>
    <definedName name="A2546656A">#REF!,#REF!</definedName>
    <definedName name="A2546656A_Data">#REF!</definedName>
    <definedName name="A2546656A_Latest">#REF!</definedName>
    <definedName name="A2546657C">#REF!,#REF!</definedName>
    <definedName name="A2546657C_Data">#REF!</definedName>
    <definedName name="A2546657C_Latest">#REF!</definedName>
    <definedName name="A2546658F">#REF!,#REF!</definedName>
    <definedName name="A2546658F_Data">#REF!</definedName>
    <definedName name="A2546658F_Latest">#REF!</definedName>
    <definedName name="A2546660T">#REF!,#REF!</definedName>
    <definedName name="A2546660T_Data">#REF!</definedName>
    <definedName name="A2546660T_Latest">#REF!</definedName>
    <definedName name="A2546661V">#REF!,#REF!</definedName>
    <definedName name="A2546661V_Data">#REF!</definedName>
    <definedName name="A2546661V_Latest">#REF!</definedName>
    <definedName name="A2546662W">#REF!,#REF!</definedName>
    <definedName name="A2546662W_Data">#REF!</definedName>
    <definedName name="A2546662W_Latest">#REF!</definedName>
    <definedName name="A2546663X">#REF!,#REF!</definedName>
    <definedName name="A2546663X_Data">#REF!</definedName>
    <definedName name="A2546663X_Latest">#REF!</definedName>
    <definedName name="A2546665C">#REF!,#REF!</definedName>
    <definedName name="A2546665C_Data">#REF!</definedName>
    <definedName name="A2546665C_Latest">#REF!</definedName>
    <definedName name="A2546666F">#REF!,#REF!</definedName>
    <definedName name="A2546666F_Data">#REF!</definedName>
    <definedName name="A2546666F_Latest">#REF!</definedName>
    <definedName name="A2546667J">#REF!,#REF!</definedName>
    <definedName name="A2546667J_Data">#REF!</definedName>
    <definedName name="A2546667J_Latest">#REF!</definedName>
    <definedName name="A2546668K">#REF!,#REF!</definedName>
    <definedName name="A2546668K_Data">#REF!</definedName>
    <definedName name="A2546668K_Latest">#REF!</definedName>
    <definedName name="A2546670W">#REF!,#REF!</definedName>
    <definedName name="A2546670W_Data">#REF!</definedName>
    <definedName name="A2546670W_Latest">#REF!</definedName>
    <definedName name="A2546671X">#REF!,#REF!</definedName>
    <definedName name="A2546671X_Data">#REF!</definedName>
    <definedName name="A2546671X_Latest">#REF!</definedName>
    <definedName name="A2546672A">#REF!,#REF!</definedName>
    <definedName name="A2546672A_Data">#REF!</definedName>
    <definedName name="A2546672A_Latest">#REF!</definedName>
    <definedName name="A2546673C">#REF!,#REF!</definedName>
    <definedName name="A2546673C_Data">#REF!</definedName>
    <definedName name="A2546673C_Latest">#REF!</definedName>
    <definedName name="A2546675J">#REF!,#REF!</definedName>
    <definedName name="A2546675J_Data">#REF!</definedName>
    <definedName name="A2546675J_Latest">#REF!</definedName>
    <definedName name="A2546676K">#REF!,#REF!</definedName>
    <definedName name="A2546676K_Data">#REF!</definedName>
    <definedName name="A2546676K_Latest">#REF!</definedName>
    <definedName name="A2546677L">#REF!,#REF!</definedName>
    <definedName name="A2546677L_Data">#REF!</definedName>
    <definedName name="A2546677L_Latest">#REF!</definedName>
    <definedName name="A2546678R">#REF!,#REF!</definedName>
    <definedName name="A2546678R_Data">#REF!</definedName>
    <definedName name="A2546678R_Latest">#REF!</definedName>
    <definedName name="A2546680A">#REF!,#REF!</definedName>
    <definedName name="A2546680A_Data">#REF!</definedName>
    <definedName name="A2546680A_Latest">#REF!</definedName>
    <definedName name="A2546681C">#REF!,#REF!</definedName>
    <definedName name="A2546681C_Data">#REF!</definedName>
    <definedName name="A2546681C_Latest">#REF!</definedName>
    <definedName name="A2546682F">#REF!,#REF!</definedName>
    <definedName name="A2546682F_Data">#REF!</definedName>
    <definedName name="A2546682F_Latest">#REF!</definedName>
    <definedName name="A2546683J">#REF!,#REF!</definedName>
    <definedName name="A2546683J_Data">#REF!</definedName>
    <definedName name="A2546683J_Latest">#REF!</definedName>
    <definedName name="A2546685L">#REF!,#REF!</definedName>
    <definedName name="A2546685L_Data">#REF!</definedName>
    <definedName name="A2546685L_Latest">#REF!</definedName>
    <definedName name="A2546686R">#REF!,#REF!</definedName>
    <definedName name="A2546686R_Data">#REF!</definedName>
    <definedName name="A2546686R_Latest">#REF!</definedName>
    <definedName name="A2546687T">#REF!,#REF!</definedName>
    <definedName name="A2546687T_Data">#REF!</definedName>
    <definedName name="A2546687T_Latest">#REF!</definedName>
    <definedName name="A2546688V">#REF!,#REF!</definedName>
    <definedName name="A2546688V_Data">#REF!</definedName>
    <definedName name="A2546688V_Latest">#REF!</definedName>
    <definedName name="A2546690F">#REF!,#REF!</definedName>
    <definedName name="A2546690F_Data">#REF!</definedName>
    <definedName name="A2546690F_Latest">#REF!</definedName>
    <definedName name="A2546691J">#REF!,#REF!</definedName>
    <definedName name="A2546691J_Data">#REF!</definedName>
    <definedName name="A2546691J_Latest">#REF!</definedName>
    <definedName name="A2546692K">#REF!,#REF!</definedName>
    <definedName name="A2546692K_Data">#REF!</definedName>
    <definedName name="A2546692K_Latest">#REF!</definedName>
    <definedName name="A2546693L">#REF!,#REF!</definedName>
    <definedName name="A2546693L_Data">#REF!</definedName>
    <definedName name="A2546693L_Latest">#REF!</definedName>
    <definedName name="A2546695T">#REF!,#REF!</definedName>
    <definedName name="A2546695T_Data">#REF!</definedName>
    <definedName name="A2546695T_Latest">#REF!</definedName>
    <definedName name="A2546696V">#REF!,#REF!</definedName>
    <definedName name="A2546696V_Data">#REF!</definedName>
    <definedName name="A2546696V_Latest">#REF!</definedName>
    <definedName name="A2546697W">#REF!,#REF!</definedName>
    <definedName name="A2546697W_Data">#REF!</definedName>
    <definedName name="A2546697W_Latest">#REF!</definedName>
    <definedName name="A2546698X">#REF!,#REF!</definedName>
    <definedName name="A2546698X_Data">#REF!</definedName>
    <definedName name="A2546698X_Latest">#REF!</definedName>
    <definedName name="A2546700X">#REF!,#REF!</definedName>
    <definedName name="A2546700X_Data">#REF!</definedName>
    <definedName name="A2546700X_Latest">#REF!</definedName>
    <definedName name="A2546701A">#REF!,#REF!</definedName>
    <definedName name="A2546701A_Data">#REF!</definedName>
    <definedName name="A2546701A_Latest">#REF!</definedName>
    <definedName name="A2546702C">#REF!,#REF!</definedName>
    <definedName name="A2546702C_Data">#REF!</definedName>
    <definedName name="A2546702C_Latest">#REF!</definedName>
    <definedName name="A2546703F">#REF!,#REF!</definedName>
    <definedName name="A2546703F_Data">#REF!</definedName>
    <definedName name="A2546703F_Latest">#REF!</definedName>
    <definedName name="A2546705K">#REF!,#REF!</definedName>
    <definedName name="A2546705K_Data">#REF!</definedName>
    <definedName name="A2546705K_Latest">#REF!</definedName>
    <definedName name="A2546706L">#REF!,#REF!</definedName>
    <definedName name="A2546706L_Data">#REF!</definedName>
    <definedName name="A2546706L_Latest">#REF!</definedName>
    <definedName name="A2546707R">#REF!,#REF!</definedName>
    <definedName name="A2546707R_Data">#REF!</definedName>
    <definedName name="A2546707R_Latest">#REF!</definedName>
    <definedName name="A2546708T">#REF!,#REF!</definedName>
    <definedName name="A2546708T_Data">#REF!</definedName>
    <definedName name="A2546708T_Latest">#REF!</definedName>
    <definedName name="A2546710C">#REF!,#REF!</definedName>
    <definedName name="A2546710C_Data">#REF!</definedName>
    <definedName name="A2546710C_Latest">#REF!</definedName>
    <definedName name="A2546711F">#REF!,#REF!</definedName>
    <definedName name="A2546711F_Data">#REF!</definedName>
    <definedName name="A2546711F_Latest">#REF!</definedName>
    <definedName name="A2546712J">#REF!,#REF!</definedName>
    <definedName name="A2546712J_Data">#REF!</definedName>
    <definedName name="A2546712J_Latest">#REF!</definedName>
    <definedName name="A2546713K">#REF!,#REF!</definedName>
    <definedName name="A2546713K_Data">#REF!</definedName>
    <definedName name="A2546713K_Latest">#REF!</definedName>
    <definedName name="A2546715R">#REF!,#REF!</definedName>
    <definedName name="A2546715R_Data">#REF!</definedName>
    <definedName name="A2546715R_Latest">#REF!</definedName>
    <definedName name="A2546716T">#REF!,#REF!</definedName>
    <definedName name="A2546716T_Data">#REF!</definedName>
    <definedName name="A2546716T_Latest">#REF!</definedName>
    <definedName name="A2546717V">#REF!,#REF!</definedName>
    <definedName name="A2546717V_Data">#REF!</definedName>
    <definedName name="A2546717V_Latest">#REF!</definedName>
    <definedName name="A2546718W">#REF!,#REF!</definedName>
    <definedName name="A2546718W_Data">#REF!</definedName>
    <definedName name="A2546718W_Latest">#REF!</definedName>
    <definedName name="A2546720J">#REF!,#REF!</definedName>
    <definedName name="A2546720J_Data">#REF!</definedName>
    <definedName name="A2546720J_Latest">#REF!</definedName>
    <definedName name="A2546721K">#REF!,#REF!</definedName>
    <definedName name="A2546721K_Data">#REF!</definedName>
    <definedName name="A2546721K_Latest">#REF!</definedName>
    <definedName name="A2546722L">#REF!,#REF!</definedName>
    <definedName name="A2546722L_Data">#REF!</definedName>
    <definedName name="A2546722L_Latest">#REF!</definedName>
    <definedName name="A2546723R">#REF!,#REF!</definedName>
    <definedName name="A2546723R_Data">#REF!</definedName>
    <definedName name="A2546723R_Latest">#REF!</definedName>
    <definedName name="A2546725V">#REF!,#REF!</definedName>
    <definedName name="A2546725V_Data">#REF!</definedName>
    <definedName name="A2546725V_Latest">#REF!</definedName>
    <definedName name="A2546726W">#REF!,#REF!</definedName>
    <definedName name="A2546726W_Data">#REF!</definedName>
    <definedName name="A2546726W_Latest">#REF!</definedName>
    <definedName name="A2546727X">#REF!,#REF!</definedName>
    <definedName name="A2546727X_Data">#REF!</definedName>
    <definedName name="A2546727X_Latest">#REF!</definedName>
    <definedName name="A2546728A">#REF!,#REF!</definedName>
    <definedName name="A2546728A_Data">#REF!</definedName>
    <definedName name="A2546728A_Latest">#REF!</definedName>
    <definedName name="A2546730L">#REF!,#REF!</definedName>
    <definedName name="A2546730L_Data">#REF!</definedName>
    <definedName name="A2546730L_Latest">#REF!</definedName>
    <definedName name="A2546731R">#REF!,#REF!</definedName>
    <definedName name="A2546731R_Data">#REF!</definedName>
    <definedName name="A2546731R_Latest">#REF!</definedName>
    <definedName name="A2546732T">#REF!,#REF!</definedName>
    <definedName name="A2546732T_Data">#REF!</definedName>
    <definedName name="A2546732T_Latest">#REF!</definedName>
    <definedName name="A2546733V">#REF!,#REF!</definedName>
    <definedName name="A2546733V_Data">#REF!</definedName>
    <definedName name="A2546733V_Latest">#REF!</definedName>
    <definedName name="A2546735X">#REF!,#REF!</definedName>
    <definedName name="A2546735X_Data">#REF!</definedName>
    <definedName name="A2546735X_Latest">#REF!</definedName>
    <definedName name="A2546736A">#REF!,#REF!</definedName>
    <definedName name="A2546736A_Data">#REF!</definedName>
    <definedName name="A2546736A_Latest">#REF!</definedName>
    <definedName name="A2546737C">#REF!,#REF!</definedName>
    <definedName name="A2546737C_Data">#REF!</definedName>
    <definedName name="A2546737C_Latest">#REF!</definedName>
    <definedName name="A2546738F">#REF!,#REF!</definedName>
    <definedName name="A2546738F_Data">#REF!</definedName>
    <definedName name="A2546738F_Latest">#REF!</definedName>
    <definedName name="A2546740T">#REF!,#REF!</definedName>
    <definedName name="A2546740T_Data">#REF!</definedName>
    <definedName name="A2546740T_Latest">#REF!</definedName>
    <definedName name="A2546741V">#REF!,#REF!</definedName>
    <definedName name="A2546741V_Data">#REF!</definedName>
    <definedName name="A2546741V_Latest">#REF!</definedName>
    <definedName name="A2546742W">#REF!,#REF!</definedName>
    <definedName name="A2546742W_Data">#REF!</definedName>
    <definedName name="A2546742W_Latest">#REF!</definedName>
    <definedName name="A2546743X">#REF!,#REF!</definedName>
    <definedName name="A2546743X_Data">#REF!</definedName>
    <definedName name="A2546743X_Latest">#REF!</definedName>
    <definedName name="A2546745C">#REF!,#REF!</definedName>
    <definedName name="A2546745C_Data">#REF!</definedName>
    <definedName name="A2546745C_Latest">#REF!</definedName>
    <definedName name="A2546746F">#REF!,#REF!</definedName>
    <definedName name="A2546746F_Data">#REF!</definedName>
    <definedName name="A2546746F_Latest">#REF!</definedName>
    <definedName name="A2546747J">#REF!,#REF!</definedName>
    <definedName name="A2546747J_Data">#REF!</definedName>
    <definedName name="A2546747J_Latest">#REF!</definedName>
    <definedName name="A2546748K">#REF!,#REF!</definedName>
    <definedName name="A2546748K_Data">#REF!</definedName>
    <definedName name="A2546748K_Latest">#REF!</definedName>
    <definedName name="A2546750W">#REF!,#REF!</definedName>
    <definedName name="A2546750W_Data">#REF!</definedName>
    <definedName name="A2546750W_Latest">#REF!</definedName>
    <definedName name="A2546751X">#REF!,#REF!</definedName>
    <definedName name="A2546751X_Data">#REF!</definedName>
    <definedName name="A2546751X_Latest">#REF!</definedName>
    <definedName name="A2546752A">#REF!,#REF!</definedName>
    <definedName name="A2546752A_Data">#REF!</definedName>
    <definedName name="A2546752A_Latest">#REF!</definedName>
    <definedName name="A2546753C">#REF!,#REF!</definedName>
    <definedName name="A2546753C_Data">#REF!</definedName>
    <definedName name="A2546753C_Latest">#REF!</definedName>
    <definedName name="A2546755J">#REF!,#REF!</definedName>
    <definedName name="A2546755J_Data">#REF!</definedName>
    <definedName name="A2546755J_Latest">#REF!</definedName>
    <definedName name="A2546756K">#REF!,#REF!</definedName>
    <definedName name="A2546756K_Data">#REF!</definedName>
    <definedName name="A2546756K_Latest">#REF!</definedName>
    <definedName name="A2546757L">#REF!,#REF!</definedName>
    <definedName name="A2546757L_Data">#REF!</definedName>
    <definedName name="A2546757L_Latest">#REF!</definedName>
    <definedName name="A2546758R">#REF!,#REF!</definedName>
    <definedName name="A2546758R_Data">#REF!</definedName>
    <definedName name="A2546758R_Latest">#REF!</definedName>
    <definedName name="A2546760A">#REF!,#REF!</definedName>
    <definedName name="A2546760A_Data">#REF!</definedName>
    <definedName name="A2546760A_Latest">#REF!</definedName>
    <definedName name="A2546761C">#REF!,#REF!</definedName>
    <definedName name="A2546761C_Data">#REF!</definedName>
    <definedName name="A2546761C_Latest">#REF!</definedName>
    <definedName name="A2546762F">#REF!,#REF!</definedName>
    <definedName name="A2546762F_Data">#REF!</definedName>
    <definedName name="A2546762F_Latest">#REF!</definedName>
    <definedName name="A2546763J">#REF!,#REF!</definedName>
    <definedName name="A2546763J_Data">#REF!</definedName>
    <definedName name="A2546763J_Latest">#REF!</definedName>
    <definedName name="A2546765L">#REF!,#REF!</definedName>
    <definedName name="A2546765L_Data">#REF!</definedName>
    <definedName name="A2546765L_Latest">#REF!</definedName>
    <definedName name="A2546766R">#REF!,#REF!</definedName>
    <definedName name="A2546766R_Data">#REF!</definedName>
    <definedName name="A2546766R_Latest">#REF!</definedName>
    <definedName name="A2546767T">#REF!,#REF!</definedName>
    <definedName name="A2546767T_Data">#REF!</definedName>
    <definedName name="A2546767T_Latest">#REF!</definedName>
    <definedName name="A2546768V">#REF!,#REF!</definedName>
    <definedName name="A2546768V_Data">#REF!</definedName>
    <definedName name="A2546768V_Latest">#REF!</definedName>
    <definedName name="A2546770F">#REF!,#REF!</definedName>
    <definedName name="A2546770F_Data">#REF!</definedName>
    <definedName name="A2546770F_Latest">#REF!</definedName>
    <definedName name="A2546771J">#REF!,#REF!</definedName>
    <definedName name="A2546771J_Data">#REF!</definedName>
    <definedName name="A2546771J_Latest">#REF!</definedName>
    <definedName name="A2546772K">#REF!,#REF!</definedName>
    <definedName name="A2546772K_Data">#REF!</definedName>
    <definedName name="A2546772K_Latest">#REF!</definedName>
    <definedName name="A2546773L">#REF!,#REF!</definedName>
    <definedName name="A2546773L_Data">#REF!</definedName>
    <definedName name="A2546773L_Latest">#REF!</definedName>
    <definedName name="A2546775T">#REF!,#REF!</definedName>
    <definedName name="A2546775T_Data">#REF!</definedName>
    <definedName name="A2546775T_Latest">#REF!</definedName>
    <definedName name="A2546776V">#REF!,#REF!</definedName>
    <definedName name="A2546776V_Data">#REF!</definedName>
    <definedName name="A2546776V_Latest">#REF!</definedName>
    <definedName name="A2546777W">#REF!,#REF!</definedName>
    <definedName name="A2546777W_Data">#REF!</definedName>
    <definedName name="A2546777W_Latest">#REF!</definedName>
    <definedName name="A2546778X">#REF!,#REF!</definedName>
    <definedName name="A2546778X_Data">#REF!</definedName>
    <definedName name="A2546778X_Latest">#REF!</definedName>
    <definedName name="A2546780K">#REF!,#REF!</definedName>
    <definedName name="A2546780K_Data">#REF!</definedName>
    <definedName name="A2546780K_Latest">#REF!</definedName>
    <definedName name="A2546781L">#REF!,#REF!</definedName>
    <definedName name="A2546781L_Data">#REF!</definedName>
    <definedName name="A2546781L_Latest">#REF!</definedName>
    <definedName name="A2546782R">#REF!,#REF!</definedName>
    <definedName name="A2546782R_Data">#REF!</definedName>
    <definedName name="A2546782R_Latest">#REF!</definedName>
    <definedName name="A2546783T">#REF!,#REF!</definedName>
    <definedName name="A2546783T_Data">#REF!</definedName>
    <definedName name="A2546783T_Latest">#REF!</definedName>
    <definedName name="A2546785W">#REF!,#REF!</definedName>
    <definedName name="A2546785W_Data">#REF!</definedName>
    <definedName name="A2546785W_Latest">#REF!</definedName>
    <definedName name="A2546786X">#REF!,#REF!</definedName>
    <definedName name="A2546786X_Data">#REF!</definedName>
    <definedName name="A2546786X_Latest">#REF!</definedName>
    <definedName name="A2546787A">#REF!,#REF!</definedName>
    <definedName name="A2546787A_Data">#REF!</definedName>
    <definedName name="A2546787A_Latest">#REF!</definedName>
    <definedName name="A2546788C">#REF!,#REF!</definedName>
    <definedName name="A2546788C_Data">#REF!</definedName>
    <definedName name="A2546788C_Latest">#REF!</definedName>
    <definedName name="A2546790R">#REF!,#REF!</definedName>
    <definedName name="A2546790R_Data">#REF!</definedName>
    <definedName name="A2546790R_Latest">#REF!</definedName>
    <definedName name="A2546791T">#REF!,#REF!</definedName>
    <definedName name="A2546791T_Data">#REF!</definedName>
    <definedName name="A2546791T_Latest">#REF!</definedName>
    <definedName name="A2546792V">#REF!,#REF!</definedName>
    <definedName name="A2546792V_Data">#REF!</definedName>
    <definedName name="A2546792V_Latest">#REF!</definedName>
    <definedName name="A2546793W">#REF!,#REF!</definedName>
    <definedName name="A2546793W_Data">#REF!</definedName>
    <definedName name="A2546793W_Latest">#REF!</definedName>
    <definedName name="A2546795A">#REF!,#REF!</definedName>
    <definedName name="A2546795A_Data">#REF!</definedName>
    <definedName name="A2546795A_Latest">#REF!</definedName>
    <definedName name="A2546796C">#REF!,#REF!</definedName>
    <definedName name="A2546796C_Data">#REF!</definedName>
    <definedName name="A2546796C_Latest">#REF!</definedName>
    <definedName name="A2546797F">#REF!,#REF!</definedName>
    <definedName name="A2546797F_Data">#REF!</definedName>
    <definedName name="A2546797F_Latest">#REF!</definedName>
    <definedName name="A2546798J">#REF!,#REF!</definedName>
    <definedName name="A2546798J_Data">#REF!</definedName>
    <definedName name="A2546798J_Latest">#REF!</definedName>
    <definedName name="A2546800J">#REF!,#REF!</definedName>
    <definedName name="A2546800J_Data">#REF!</definedName>
    <definedName name="A2546800J_Latest">#REF!</definedName>
    <definedName name="A2546801K">#REF!,#REF!</definedName>
    <definedName name="A2546801K_Data">#REF!</definedName>
    <definedName name="A2546801K_Latest">#REF!</definedName>
    <definedName name="A2546802L">#REF!,#REF!</definedName>
    <definedName name="A2546802L_Data">#REF!</definedName>
    <definedName name="A2546802L_Latest">#REF!</definedName>
    <definedName name="A2546803R">#REF!,#REF!</definedName>
    <definedName name="A2546803R_Data">#REF!</definedName>
    <definedName name="A2546803R_Latest">#REF!</definedName>
    <definedName name="A2546805V">#REF!,#REF!</definedName>
    <definedName name="A2546805V_Data">#REF!</definedName>
    <definedName name="A2546805V_Latest">#REF!</definedName>
    <definedName name="A2546806W">#REF!,#REF!</definedName>
    <definedName name="A2546806W_Data">#REF!</definedName>
    <definedName name="A2546806W_Latest">#REF!</definedName>
    <definedName name="A2546807X">#REF!,#REF!</definedName>
    <definedName name="A2546807X_Data">#REF!</definedName>
    <definedName name="A2546807X_Latest">#REF!</definedName>
    <definedName name="A2546808A">#REF!,#REF!</definedName>
    <definedName name="A2546808A_Data">#REF!</definedName>
    <definedName name="A2546808A_Latest">#REF!</definedName>
    <definedName name="A2546810L">#REF!,#REF!</definedName>
    <definedName name="A2546810L_Data">#REF!</definedName>
    <definedName name="A2546810L_Latest">#REF!</definedName>
    <definedName name="A2546811R">#REF!,#REF!</definedName>
    <definedName name="A2546811R_Data">#REF!</definedName>
    <definedName name="A2546811R_Latest">#REF!</definedName>
    <definedName name="A2546812T">#REF!,#REF!</definedName>
    <definedName name="A2546812T_Data">#REF!</definedName>
    <definedName name="A2546812T_Latest">#REF!</definedName>
    <definedName name="A2546813V">#REF!,#REF!</definedName>
    <definedName name="A2546813V_Data">#REF!</definedName>
    <definedName name="A2546813V_Latest">#REF!</definedName>
    <definedName name="A2546815X">#REF!,#REF!</definedName>
    <definedName name="A2546815X_Data">#REF!</definedName>
    <definedName name="A2546815X_Latest">#REF!</definedName>
    <definedName name="A2546816A">#REF!,#REF!</definedName>
    <definedName name="A2546816A_Data">#REF!</definedName>
    <definedName name="A2546816A_Latest">#REF!</definedName>
    <definedName name="A2546817C">#REF!,#REF!</definedName>
    <definedName name="A2546817C_Data">#REF!</definedName>
    <definedName name="A2546817C_Latest">#REF!</definedName>
    <definedName name="A2546818F">#REF!,#REF!</definedName>
    <definedName name="A2546818F_Data">#REF!</definedName>
    <definedName name="A2546818F_Latest">#REF!</definedName>
    <definedName name="A2546820T">#REF!,#REF!</definedName>
    <definedName name="A2546820T_Data">#REF!</definedName>
    <definedName name="A2546820T_Latest">#REF!</definedName>
    <definedName name="A2546821V">#REF!,#REF!</definedName>
    <definedName name="A2546821V_Data">#REF!</definedName>
    <definedName name="A2546821V_Latest">#REF!</definedName>
    <definedName name="A2546822W">#REF!,#REF!</definedName>
    <definedName name="A2546822W_Data">#REF!</definedName>
    <definedName name="A2546822W_Latest">#REF!</definedName>
    <definedName name="A2546823X">#REF!,#REF!</definedName>
    <definedName name="A2546823X_Data">#REF!</definedName>
    <definedName name="A2546823X_Latest">#REF!</definedName>
    <definedName name="A2546825C">#REF!,#REF!</definedName>
    <definedName name="A2546825C_Data">#REF!</definedName>
    <definedName name="A2546825C_Latest">#REF!</definedName>
    <definedName name="A2546826F">#REF!,#REF!</definedName>
    <definedName name="A2546826F_Data">#REF!</definedName>
    <definedName name="A2546826F_Latest">#REF!</definedName>
    <definedName name="A2546827J">#REF!,#REF!</definedName>
    <definedName name="A2546827J_Data">#REF!</definedName>
    <definedName name="A2546827J_Latest">#REF!</definedName>
    <definedName name="A2546828K">#REF!,#REF!</definedName>
    <definedName name="A2546828K_Data">#REF!</definedName>
    <definedName name="A2546828K_Latest">#REF!</definedName>
    <definedName name="A2546830W">#REF!,#REF!</definedName>
    <definedName name="A2546830W_Data">#REF!</definedName>
    <definedName name="A2546830W_Latest">#REF!</definedName>
    <definedName name="A2546831X">#REF!,#REF!</definedName>
    <definedName name="A2546831X_Data">#REF!</definedName>
    <definedName name="A2546831X_Latest">#REF!</definedName>
    <definedName name="A2546832A">#REF!,#REF!</definedName>
    <definedName name="A2546832A_Data">#REF!</definedName>
    <definedName name="A2546832A_Latest">#REF!</definedName>
    <definedName name="A2546833C">#REF!,#REF!</definedName>
    <definedName name="A2546833C_Data">#REF!</definedName>
    <definedName name="A2546833C_Latest">#REF!</definedName>
    <definedName name="A2546835J">#REF!,#REF!</definedName>
    <definedName name="A2546835J_Data">#REF!</definedName>
    <definedName name="A2546835J_Latest">#REF!</definedName>
    <definedName name="A2546836K">#REF!,#REF!</definedName>
    <definedName name="A2546836K_Data">#REF!</definedName>
    <definedName name="A2546836K_Latest">#REF!</definedName>
    <definedName name="A2546837L">#REF!,#REF!</definedName>
    <definedName name="A2546837L_Data">#REF!</definedName>
    <definedName name="A2546837L_Latest">#REF!</definedName>
    <definedName name="A2546838R">#REF!,#REF!</definedName>
    <definedName name="A2546838R_Data">#REF!</definedName>
    <definedName name="A2546838R_Latest">#REF!</definedName>
    <definedName name="A2546840A">#REF!,#REF!</definedName>
    <definedName name="A2546840A_Data">#REF!</definedName>
    <definedName name="A2546840A_Latest">#REF!</definedName>
    <definedName name="A2546841C">#REF!,#REF!</definedName>
    <definedName name="A2546841C_Data">#REF!</definedName>
    <definedName name="A2546841C_Latest">#REF!</definedName>
    <definedName name="A2546842F">#REF!,#REF!</definedName>
    <definedName name="A2546842F_Data">#REF!</definedName>
    <definedName name="A2546842F_Latest">#REF!</definedName>
    <definedName name="A2546843J">#REF!,#REF!</definedName>
    <definedName name="A2546843J_Data">#REF!</definedName>
    <definedName name="A2546843J_Latest">#REF!</definedName>
    <definedName name="A2546845L">#REF!,#REF!</definedName>
    <definedName name="A2546845L_Data">#REF!</definedName>
    <definedName name="A2546845L_Latest">#REF!</definedName>
    <definedName name="A2546846R">#REF!,#REF!</definedName>
    <definedName name="A2546846R_Data">#REF!</definedName>
    <definedName name="A2546846R_Latest">#REF!</definedName>
    <definedName name="A2546847T">#REF!,#REF!</definedName>
    <definedName name="A2546847T_Data">#REF!</definedName>
    <definedName name="A2546847T_Latest">#REF!</definedName>
    <definedName name="A2546848V">#REF!,#REF!</definedName>
    <definedName name="A2546848V_Data">#REF!</definedName>
    <definedName name="A2546848V_Latest">#REF!</definedName>
    <definedName name="A2546850F">#REF!,#REF!</definedName>
    <definedName name="A2546850F_Data">#REF!</definedName>
    <definedName name="A2546850F_Latest">#REF!</definedName>
    <definedName name="A2546851J">#REF!,#REF!</definedName>
    <definedName name="A2546851J_Data">#REF!</definedName>
    <definedName name="A2546851J_Latest">#REF!</definedName>
    <definedName name="A2546852K">#REF!,#REF!</definedName>
    <definedName name="A2546852K_Data">#REF!</definedName>
    <definedName name="A2546852K_Latest">#REF!</definedName>
    <definedName name="A2546853L">#REF!,#REF!</definedName>
    <definedName name="A2546853L_Data">#REF!</definedName>
    <definedName name="A2546853L_Latest">#REF!</definedName>
    <definedName name="A2546855T">#REF!,#REF!</definedName>
    <definedName name="A2546855T_Data">#REF!</definedName>
    <definedName name="A2546855T_Latest">#REF!</definedName>
    <definedName name="A2546856V">#REF!,#REF!</definedName>
    <definedName name="A2546856V_Data">#REF!</definedName>
    <definedName name="A2546856V_Latest">#REF!</definedName>
    <definedName name="A2546857W">#REF!,#REF!</definedName>
    <definedName name="A2546857W_Data">#REF!</definedName>
    <definedName name="A2546857W_Latest">#REF!</definedName>
    <definedName name="A2546858X">#REF!,#REF!</definedName>
    <definedName name="A2546858X_Data">#REF!</definedName>
    <definedName name="A2546858X_Latest">#REF!</definedName>
    <definedName name="A2546860K">#REF!,#REF!</definedName>
    <definedName name="A2546860K_Data">#REF!</definedName>
    <definedName name="A2546860K_Latest">#REF!</definedName>
    <definedName name="A2546861L">#REF!,#REF!</definedName>
    <definedName name="A2546861L_Data">#REF!</definedName>
    <definedName name="A2546861L_Latest">#REF!</definedName>
    <definedName name="A2546862R">#REF!,#REF!</definedName>
    <definedName name="A2546862R_Data">#REF!</definedName>
    <definedName name="A2546862R_Latest">#REF!</definedName>
    <definedName name="A2546863T">#REF!,#REF!</definedName>
    <definedName name="A2546863T_Data">#REF!</definedName>
    <definedName name="A2546863T_Latest">#REF!</definedName>
    <definedName name="A2546865W">#REF!,#REF!</definedName>
    <definedName name="A2546865W_Data">#REF!</definedName>
    <definedName name="A2546865W_Latest">#REF!</definedName>
    <definedName name="A2546866X">#REF!,#REF!</definedName>
    <definedName name="A2546866X_Data">#REF!</definedName>
    <definedName name="A2546866X_Latest">#REF!</definedName>
    <definedName name="A2546867A">#REF!,#REF!</definedName>
    <definedName name="A2546867A_Data">#REF!</definedName>
    <definedName name="A2546867A_Latest">#REF!</definedName>
    <definedName name="A2546868C">#REF!,#REF!</definedName>
    <definedName name="A2546868C_Data">#REF!</definedName>
    <definedName name="A2546868C_Latest">#REF!</definedName>
    <definedName name="A2546870R">#REF!,#REF!</definedName>
    <definedName name="A2546870R_Data">#REF!</definedName>
    <definedName name="A2546870R_Latest">#REF!</definedName>
    <definedName name="A2546871T">#REF!,#REF!</definedName>
    <definedName name="A2546871T_Data">#REF!</definedName>
    <definedName name="A2546871T_Latest">#REF!</definedName>
    <definedName name="A2546872V">#REF!,#REF!</definedName>
    <definedName name="A2546872V_Data">#REF!</definedName>
    <definedName name="A2546872V_Latest">#REF!</definedName>
    <definedName name="A2546873W">#REF!,#REF!</definedName>
    <definedName name="A2546873W_Data">#REF!</definedName>
    <definedName name="A2546873W_Latest">#REF!</definedName>
    <definedName name="A2546875A">#REF!,#REF!</definedName>
    <definedName name="A2546875A_Data">#REF!</definedName>
    <definedName name="A2546875A_Latest">#REF!</definedName>
    <definedName name="A2546876C">#REF!,#REF!</definedName>
    <definedName name="A2546876C_Data">#REF!</definedName>
    <definedName name="A2546876C_Latest">#REF!</definedName>
    <definedName name="A2546877F">#REF!,#REF!</definedName>
    <definedName name="A2546877F_Data">#REF!</definedName>
    <definedName name="A2546877F_Latest">#REF!</definedName>
    <definedName name="A2546878J">#REF!,#REF!</definedName>
    <definedName name="A2546878J_Data">#REF!</definedName>
    <definedName name="A2546878J_Latest">#REF!</definedName>
    <definedName name="A2546880V">#REF!,#REF!</definedName>
    <definedName name="A2546880V_Data">#REF!</definedName>
    <definedName name="A2546880V_Latest">#REF!</definedName>
    <definedName name="A2546881W">#REF!,#REF!</definedName>
    <definedName name="A2546881W_Data">#REF!</definedName>
    <definedName name="A2546881W_Latest">#REF!</definedName>
    <definedName name="A2546882X">#REF!,#REF!</definedName>
    <definedName name="A2546882X_Data">#REF!</definedName>
    <definedName name="A2546882X_Latest">#REF!</definedName>
    <definedName name="A2546883A">#REF!,#REF!</definedName>
    <definedName name="A2546883A_Data">#REF!</definedName>
    <definedName name="A2546883A_Latest">#REF!</definedName>
    <definedName name="A2546885F">#REF!,#REF!</definedName>
    <definedName name="A2546885F_Data">#REF!</definedName>
    <definedName name="A2546885F_Latest">#REF!</definedName>
    <definedName name="A2546886J">#REF!,#REF!</definedName>
    <definedName name="A2546886J_Data">#REF!</definedName>
    <definedName name="A2546886J_Latest">#REF!</definedName>
    <definedName name="A2546887K">#REF!,#REF!</definedName>
    <definedName name="A2546887K_Data">#REF!</definedName>
    <definedName name="A2546887K_Latest">#REF!</definedName>
    <definedName name="A2546888L">#REF!,#REF!</definedName>
    <definedName name="A2546888L_Data">#REF!</definedName>
    <definedName name="A2546888L_Latest">#REF!</definedName>
    <definedName name="A2546890X">#REF!,#REF!</definedName>
    <definedName name="A2546890X_Data">#REF!</definedName>
    <definedName name="A2546890X_Latest">#REF!</definedName>
    <definedName name="A2546891A">#REF!,#REF!</definedName>
    <definedName name="A2546891A_Data">#REF!</definedName>
    <definedName name="A2546891A_Latest">#REF!</definedName>
    <definedName name="A2546892C">#REF!,#REF!</definedName>
    <definedName name="A2546892C_Data">#REF!</definedName>
    <definedName name="A2546892C_Latest">#REF!</definedName>
    <definedName name="A2546893F">#REF!,#REF!</definedName>
    <definedName name="A2546893F_Data">#REF!</definedName>
    <definedName name="A2546893F_Latest">#REF!</definedName>
    <definedName name="A2546895K">#REF!,#REF!</definedName>
    <definedName name="A2546895K_Data">#REF!</definedName>
    <definedName name="A2546895K_Latest">#REF!</definedName>
    <definedName name="A2546896L">#REF!,#REF!</definedName>
    <definedName name="A2546896L_Data">#REF!</definedName>
    <definedName name="A2546896L_Latest">#REF!</definedName>
    <definedName name="A2546897R">#REF!,#REF!</definedName>
    <definedName name="A2546897R_Data">#REF!</definedName>
    <definedName name="A2546897R_Latest">#REF!</definedName>
    <definedName name="A2546898T">#REF!,#REF!</definedName>
    <definedName name="A2546898T_Data">#REF!</definedName>
    <definedName name="A2546898T_Latest">#REF!</definedName>
    <definedName name="A2546900T">#REF!,#REF!</definedName>
    <definedName name="A2546900T_Data">#REF!</definedName>
    <definedName name="A2546900T_Latest">#REF!</definedName>
    <definedName name="A2546901V">#REF!,#REF!</definedName>
    <definedName name="A2546901V_Data">#REF!</definedName>
    <definedName name="A2546901V_Latest">#REF!</definedName>
    <definedName name="A2546902W">#REF!,#REF!</definedName>
    <definedName name="A2546902W_Data">#REF!</definedName>
    <definedName name="A2546902W_Latest">#REF!</definedName>
    <definedName name="A2546903X">#REF!,#REF!</definedName>
    <definedName name="A2546903X_Data">#REF!</definedName>
    <definedName name="A2546903X_Latest">#REF!</definedName>
    <definedName name="A2546905C">#REF!,#REF!</definedName>
    <definedName name="A2546905C_Data">#REF!</definedName>
    <definedName name="A2546905C_Latest">#REF!</definedName>
    <definedName name="A2546906F">#REF!,#REF!</definedName>
    <definedName name="A2546906F_Data">#REF!</definedName>
    <definedName name="A2546906F_Latest">#REF!</definedName>
    <definedName name="A2546907J">#REF!,#REF!</definedName>
    <definedName name="A2546907J_Data">#REF!</definedName>
    <definedName name="A2546907J_Latest">#REF!</definedName>
    <definedName name="A2546908K">#REF!,#REF!</definedName>
    <definedName name="A2546908K_Data">#REF!</definedName>
    <definedName name="A2546908K_Latest">#REF!</definedName>
    <definedName name="A2546910W">#REF!,#REF!</definedName>
    <definedName name="A2546910W_Data">#REF!</definedName>
    <definedName name="A2546910W_Latest">#REF!</definedName>
    <definedName name="A2546911X">#REF!,#REF!</definedName>
    <definedName name="A2546911X_Data">#REF!</definedName>
    <definedName name="A2546911X_Latest">#REF!</definedName>
    <definedName name="A2546912A">#REF!,#REF!</definedName>
    <definedName name="A2546912A_Data">#REF!</definedName>
    <definedName name="A2546912A_Latest">#REF!</definedName>
    <definedName name="A2546913C">#REF!,#REF!</definedName>
    <definedName name="A2546913C_Data">#REF!</definedName>
    <definedName name="A2546913C_Latest">#REF!</definedName>
    <definedName name="A2546915J">#REF!,#REF!</definedName>
    <definedName name="A2546915J_Data">#REF!</definedName>
    <definedName name="A2546915J_Latest">#REF!</definedName>
    <definedName name="A2546916K">#REF!,#REF!</definedName>
    <definedName name="A2546916K_Data">#REF!</definedName>
    <definedName name="A2546916K_Latest">#REF!</definedName>
    <definedName name="A2546917L">#REF!,#REF!</definedName>
    <definedName name="A2546917L_Data">#REF!</definedName>
    <definedName name="A2546917L_Latest">#REF!</definedName>
    <definedName name="A2546918R">#REF!,#REF!</definedName>
    <definedName name="A2546918R_Data">#REF!</definedName>
    <definedName name="A2546918R_Latest">#REF!</definedName>
    <definedName name="A2546920A">#REF!,#REF!</definedName>
    <definedName name="A2546920A_Data">#REF!</definedName>
    <definedName name="A2546920A_Latest">#REF!</definedName>
    <definedName name="A2546921C">#REF!,#REF!</definedName>
    <definedName name="A2546921C_Data">#REF!</definedName>
    <definedName name="A2546921C_Latest">#REF!</definedName>
    <definedName name="A2546922F">#REF!,#REF!</definedName>
    <definedName name="A2546922F_Data">#REF!</definedName>
    <definedName name="A2546922F_Latest">#REF!</definedName>
    <definedName name="A2546923J">[2]Data3!$AO$1:$AO$10,[2]Data3!$AO$11:$AO$125</definedName>
    <definedName name="A2546925L">#REF!,#REF!</definedName>
    <definedName name="A2546925L_Data">#REF!</definedName>
    <definedName name="A2546925L_Latest">#REF!</definedName>
    <definedName name="A2546926R">[2]Data10!$AE$1:$AE$10,[2]Data10!$AE$11:$AE$125</definedName>
    <definedName name="A2546927T">#REF!,#REF!</definedName>
    <definedName name="A2546927T_Data">#REF!</definedName>
    <definedName name="A2546927T_Latest">#REF!</definedName>
    <definedName name="A2546928V">#REF!,#REF!</definedName>
    <definedName name="A2546928V_Data">#REF!</definedName>
    <definedName name="A2546928V_Latest">#REF!</definedName>
    <definedName name="A2546930F">#REF!,#REF!</definedName>
    <definedName name="A2546930F_Data">#REF!</definedName>
    <definedName name="A2546930F_Latest">#REF!</definedName>
    <definedName name="A2546931J">#REF!,#REF!</definedName>
    <definedName name="A2546931J_Data">#REF!</definedName>
    <definedName name="A2546931J_Latest">#REF!</definedName>
    <definedName name="A2546932K">#REF!,#REF!</definedName>
    <definedName name="A2546932K_Data">#REF!</definedName>
    <definedName name="A2546932K_Latest">#REF!</definedName>
    <definedName name="A2546933L">#REF!,#REF!</definedName>
    <definedName name="A2546933L_Data">#REF!</definedName>
    <definedName name="A2546933L_Latest">#REF!</definedName>
    <definedName name="A2546935T">#REF!,#REF!</definedName>
    <definedName name="A2546935T_Data">#REF!</definedName>
    <definedName name="A2546935T_Latest">#REF!</definedName>
    <definedName name="A2546936V">#REF!,#REF!</definedName>
    <definedName name="A2546936V_Data">#REF!</definedName>
    <definedName name="A2546936V_Latest">#REF!</definedName>
    <definedName name="A2546937W">#REF!,#REF!</definedName>
    <definedName name="A2546937W_Data">#REF!</definedName>
    <definedName name="A2546937W_Latest">#REF!</definedName>
    <definedName name="A2546938X">#REF!,#REF!</definedName>
    <definedName name="A2546938X_Data">#REF!</definedName>
    <definedName name="A2546938X_Latest">#REF!</definedName>
    <definedName name="A2546940K">#REF!,#REF!</definedName>
    <definedName name="A2546940K_Data">#REF!</definedName>
    <definedName name="A2546940K_Latest">#REF!</definedName>
    <definedName name="A2546941L">#REF!,#REF!</definedName>
    <definedName name="A2546941L_Data">#REF!</definedName>
    <definedName name="A2546941L_Latest">#REF!</definedName>
    <definedName name="A2546942R">#REF!,#REF!</definedName>
    <definedName name="A2546942R_Data">#REF!</definedName>
    <definedName name="A2546942R_Latest">#REF!</definedName>
    <definedName name="A2546943T">#REF!,#REF!</definedName>
    <definedName name="A2546943T_Data">#REF!</definedName>
    <definedName name="A2546943T_Latest">#REF!</definedName>
    <definedName name="A2546945W">#REF!,#REF!</definedName>
    <definedName name="A2546945W_Data">#REF!</definedName>
    <definedName name="A2546945W_Latest">#REF!</definedName>
    <definedName name="A2546946X">#REF!,#REF!</definedName>
    <definedName name="A2546946X_Data">#REF!</definedName>
    <definedName name="A2546946X_Latest">#REF!</definedName>
    <definedName name="A2546947A">#REF!,#REF!</definedName>
    <definedName name="A2546947A_Data">#REF!</definedName>
    <definedName name="A2546947A_Latest">#REF!</definedName>
    <definedName name="A2546948C">#REF!,#REF!</definedName>
    <definedName name="A2546948C_Data">#REF!</definedName>
    <definedName name="A2546948C_Latest">#REF!</definedName>
    <definedName name="A2546950R">#REF!,#REF!</definedName>
    <definedName name="A2546950R_Data">#REF!</definedName>
    <definedName name="A2546950R_Latest">#REF!</definedName>
    <definedName name="A2546951T">#REF!,#REF!</definedName>
    <definedName name="A2546951T_Data">#REF!</definedName>
    <definedName name="A2546951T_Latest">#REF!</definedName>
    <definedName name="A2546952V">#REF!,#REF!</definedName>
    <definedName name="A2546952V_Data">#REF!</definedName>
    <definedName name="A2546952V_Latest">#REF!</definedName>
    <definedName name="A2546953W">#REF!,#REF!</definedName>
    <definedName name="A2546953W_Data">#REF!</definedName>
    <definedName name="A2546953W_Latest">#REF!</definedName>
    <definedName name="A2546955A">#REF!,#REF!</definedName>
    <definedName name="A2546955A_Data">#REF!</definedName>
    <definedName name="A2546955A_Latest">#REF!</definedName>
    <definedName name="A2546956C">#REF!,#REF!</definedName>
    <definedName name="A2546956C_Data">#REF!</definedName>
    <definedName name="A2546956C_Latest">#REF!</definedName>
    <definedName name="A2546957F">#REF!,#REF!</definedName>
    <definedName name="A2546957F_Data">#REF!</definedName>
    <definedName name="A2546957F_Latest">#REF!</definedName>
    <definedName name="A2546958J">[2]Data3!$B$1:$B$10,[2]Data3!$B$11:$B$125</definedName>
    <definedName name="A2546960V">#REF!,#REF!</definedName>
    <definedName name="A2546960V_Data">#REF!</definedName>
    <definedName name="A2546960V_Latest">#REF!</definedName>
    <definedName name="A2546961W">#REF!,#REF!</definedName>
    <definedName name="A2546961W_Data">#REF!</definedName>
    <definedName name="A2546961W_Latest">#REF!</definedName>
    <definedName name="A2546962X">#REF!,#REF!</definedName>
    <definedName name="A2546962X_Data">#REF!</definedName>
    <definedName name="A2546962X_Latest">#REF!</definedName>
    <definedName name="A2546963A">[2]Data3!$E$1:$E$10,[2]Data3!$E$11:$E$125</definedName>
    <definedName name="A2546965F">#REF!,#REF!</definedName>
    <definedName name="A2546965F_Data">#REF!</definedName>
    <definedName name="A2546965F_Latest">#REF!</definedName>
    <definedName name="A2546966J">#REF!,#REF!</definedName>
    <definedName name="A2546966J_Data">#REF!</definedName>
    <definedName name="A2546966J_Latest">#REF!</definedName>
    <definedName name="A2546967K">#REF!,#REF!</definedName>
    <definedName name="A2546967K_Data">#REF!</definedName>
    <definedName name="A2546967K_Latest">#REF!</definedName>
    <definedName name="A2546968L">[2]Data3!$H$1:$H$10,[2]Data3!$H$11:$H$125</definedName>
    <definedName name="A2546970X">#REF!,#REF!</definedName>
    <definedName name="A2546970X_Data">#REF!</definedName>
    <definedName name="A2546970X_Latest">#REF!</definedName>
    <definedName name="A2546971A">#REF!,#REF!</definedName>
    <definedName name="A2546971A_Data">#REF!</definedName>
    <definedName name="A2546971A_Latest">#REF!</definedName>
    <definedName name="A2546972C">#REF!,#REF!</definedName>
    <definedName name="A2546972C_Data">#REF!</definedName>
    <definedName name="A2546972C_Latest">#REF!</definedName>
    <definedName name="A2546973F">[2]Data3!$K$1:$K$10,[2]Data3!$K$11:$K$125</definedName>
    <definedName name="A2546975K">#REF!,#REF!</definedName>
    <definedName name="A2546975K_Data">#REF!</definedName>
    <definedName name="A2546975K_Latest">#REF!</definedName>
    <definedName name="A2546976L">#REF!,#REF!</definedName>
    <definedName name="A2546976L_Data">#REF!</definedName>
    <definedName name="A2546976L_Latest">#REF!</definedName>
    <definedName name="A2546977R">#REF!,#REF!</definedName>
    <definedName name="A2546977R_Data">#REF!</definedName>
    <definedName name="A2546977R_Latest">#REF!</definedName>
    <definedName name="A2546978T">[2]Data3!$N$1:$N$10,[2]Data3!$N$11:$N$125</definedName>
    <definedName name="A2546980C">#REF!,#REF!</definedName>
    <definedName name="A2546980C_Data">#REF!</definedName>
    <definedName name="A2546980C_Latest">#REF!</definedName>
    <definedName name="A2546981F">[2]Data10!$D$1:$D$10,[2]Data10!$D$11:$D$125</definedName>
    <definedName name="A2546982J">#REF!,#REF!</definedName>
    <definedName name="A2546982J_Data">#REF!</definedName>
    <definedName name="A2546982J_Latest">#REF!</definedName>
    <definedName name="A2546983K">[2]Data3!$Q$1:$Q$10,[2]Data3!$Q$11:$Q$125</definedName>
    <definedName name="A2546985R">#REF!,#REF!</definedName>
    <definedName name="A2546985R_Data">#REF!</definedName>
    <definedName name="A2546985R_Latest">#REF!</definedName>
    <definedName name="A2546986T">[2]Data10!$G$1:$G$10,[2]Data10!$G$11:$G$125</definedName>
    <definedName name="A2546987V">#REF!,#REF!</definedName>
    <definedName name="A2546987V_Data">#REF!</definedName>
    <definedName name="A2546987V_Latest">#REF!</definedName>
    <definedName name="A2546988W">[2]Data3!$T$1:$T$10,[2]Data3!$T$11:$T$125</definedName>
    <definedName name="A2546990J">#REF!,#REF!</definedName>
    <definedName name="A2546990J_Data">#REF!</definedName>
    <definedName name="A2546990J_Latest">#REF!</definedName>
    <definedName name="A2546991K">[2]Data10!$J$1:$J$10,[2]Data10!$J$11:$J$125</definedName>
    <definedName name="A2546992L">#REF!,#REF!</definedName>
    <definedName name="A2546992L_Data">#REF!</definedName>
    <definedName name="A2546992L_Latest">#REF!</definedName>
    <definedName name="A2546993R">#REF!,#REF!</definedName>
    <definedName name="A2546993R_Data">#REF!</definedName>
    <definedName name="A2546993R_Latest">#REF!</definedName>
    <definedName name="A2546995V">#REF!,#REF!</definedName>
    <definedName name="A2546995V_Data">#REF!</definedName>
    <definedName name="A2546995V_Latest">#REF!</definedName>
    <definedName name="A2546996W">#REF!,#REF!</definedName>
    <definedName name="A2546996W_Data">#REF!</definedName>
    <definedName name="A2546996W_Latest">#REF!</definedName>
    <definedName name="A2546997X">#REF!,#REF!</definedName>
    <definedName name="A2546997X_Data">#REF!</definedName>
    <definedName name="A2546997X_Latest">#REF!</definedName>
    <definedName name="A2546998A">[2]Data3!$W$1:$W$10,[2]Data3!$W$11:$W$125</definedName>
    <definedName name="A2547000C">#REF!,#REF!</definedName>
    <definedName name="A2547000C_Data">#REF!</definedName>
    <definedName name="A2547000C_Latest">#REF!</definedName>
    <definedName name="A2547001F">[2]Data10!$M$1:$M$10,[2]Data10!$M$11:$M$125</definedName>
    <definedName name="A2547002J">#REF!,#REF!</definedName>
    <definedName name="A2547002J_Data">#REF!</definedName>
    <definedName name="A2547002J_Latest">#REF!</definedName>
    <definedName name="A2547003K">[2]Data3!$Z$1:$Z$10,[2]Data3!$Z$11:$Z$125</definedName>
    <definedName name="A2547005R">#REF!,#REF!</definedName>
    <definedName name="A2547005R_Data">#REF!</definedName>
    <definedName name="A2547005R_Latest">#REF!</definedName>
    <definedName name="A2547006T">[2]Data10!$P$1:$P$10,[2]Data10!$P$11:$P$125</definedName>
    <definedName name="A2547007V">#REF!,#REF!</definedName>
    <definedName name="A2547007V_Data">#REF!</definedName>
    <definedName name="A2547007V_Latest">#REF!</definedName>
    <definedName name="A2547008W">[2]Data3!$AC$1:$AC$10,[2]Data3!$AC$11:$AC$125</definedName>
    <definedName name="A2547010J">#REF!,#REF!</definedName>
    <definedName name="A2547010J_Data">#REF!</definedName>
    <definedName name="A2547010J_Latest">#REF!</definedName>
    <definedName name="A2547011K">[2]Data10!$S$1:$S$10,[2]Data10!$S$11:$S$125</definedName>
    <definedName name="A2547012L">#REF!,#REF!</definedName>
    <definedName name="A2547012L_Data">#REF!</definedName>
    <definedName name="A2547012L_Latest">#REF!</definedName>
    <definedName name="A2547013R">[2]Data3!$AF$1:$AF$10,[2]Data3!$AF$11:$AF$125</definedName>
    <definedName name="A2547015V">#REF!,#REF!</definedName>
    <definedName name="A2547015V_Data">#REF!</definedName>
    <definedName name="A2547015V_Latest">#REF!</definedName>
    <definedName name="A2547016W">[2]Data10!$V$1:$V$10,[2]Data10!$V$11:$V$125</definedName>
    <definedName name="A2547017X">#REF!,#REF!</definedName>
    <definedName name="A2547017X_Data">#REF!</definedName>
    <definedName name="A2547017X_Latest">#REF!</definedName>
    <definedName name="A2547018A">[2]Data3!$AI$1:$AI$10,[2]Data3!$AI$11:$AI$125</definedName>
    <definedName name="A2547020L">#REF!,#REF!</definedName>
    <definedName name="A2547020L_Data">#REF!</definedName>
    <definedName name="A2547020L_Latest">#REF!</definedName>
    <definedName name="A2547021R">[2]Data10!$Y$1:$Y$10,[2]Data10!$Y$11:$Y$125</definedName>
    <definedName name="A2547022T">#REF!,#REF!</definedName>
    <definedName name="A2547022T_Data">#REF!</definedName>
    <definedName name="A2547022T_Latest">#REF!</definedName>
    <definedName name="A2547023V">[2]Data3!$AL$1:$AL$10,[2]Data3!$AL$11:$AL$125</definedName>
    <definedName name="A2547025X">#REF!,#REF!</definedName>
    <definedName name="A2547025X_Data">#REF!</definedName>
    <definedName name="A2547025X_Latest">#REF!</definedName>
    <definedName name="A2547026A">[2]Data10!$AB$1:$AB$10,[2]Data10!$AB$11:$AB$125</definedName>
    <definedName name="A2547027C">#REF!,#REF!</definedName>
    <definedName name="A2547027C_Data">#REF!</definedName>
    <definedName name="A2547027C_Latest">#REF!</definedName>
    <definedName name="A2547028F">[2]Data3!$CW$1:$CW$10,[2]Data3!$CW$11:$CW$125</definedName>
    <definedName name="A2547030T">#REF!,#REF!</definedName>
    <definedName name="A2547030T_Data">#REF!</definedName>
    <definedName name="A2547030T_Latest">#REF!</definedName>
    <definedName name="A2547031V">[2]Data10!$CM$1:$CM$10,[2]Data10!$CM$11:$CM$125</definedName>
    <definedName name="A2547032W">#REF!,#REF!</definedName>
    <definedName name="A2547032W_Data">#REF!</definedName>
    <definedName name="A2547032W_Latest">#REF!</definedName>
    <definedName name="A2547033X">[2]Data3!$AR$1:$AR$10,[2]Data3!$AR$11:$AR$125</definedName>
    <definedName name="A2547035C">#REF!,#REF!</definedName>
    <definedName name="A2547035C_Data">#REF!</definedName>
    <definedName name="A2547035C_Latest">#REF!</definedName>
    <definedName name="A2547036F">[2]Data10!$AH$1:$AH$10,[2]Data10!$AH$11:$AH$125</definedName>
    <definedName name="A2547037J">#REF!,#REF!</definedName>
    <definedName name="A2547037J_Data">#REF!</definedName>
    <definedName name="A2547037J_Latest">#REF!</definedName>
    <definedName name="A2547038K">[2]Data3!$AU$1:$AU$10,[2]Data3!$AU$11:$AU$125</definedName>
    <definedName name="A2547040W">#REF!,#REF!</definedName>
    <definedName name="A2547040W_Data">#REF!</definedName>
    <definedName name="A2547040W_Latest">#REF!</definedName>
    <definedName name="A2547041X">[2]Data10!$AK$1:$AK$10,[2]Data10!$AK$11:$AK$125</definedName>
    <definedName name="A2547042A">#REF!,#REF!</definedName>
    <definedName name="A2547042A_Data">#REF!</definedName>
    <definedName name="A2547042A_Latest">#REF!</definedName>
    <definedName name="A2547043C">[2]Data3!$AX$1:$AX$10,[2]Data3!$AX$11:$AX$125</definedName>
    <definedName name="A2547045J">#REF!,#REF!</definedName>
    <definedName name="A2547045J_Data">#REF!</definedName>
    <definedName name="A2547045J_Latest">#REF!</definedName>
    <definedName name="A2547046K">[2]Data10!$AN$1:$AN$10,[2]Data10!$AN$11:$AN$125</definedName>
    <definedName name="A2547047L">#REF!,#REF!</definedName>
    <definedName name="A2547047L_Data">#REF!</definedName>
    <definedName name="A2547047L_Latest">#REF!</definedName>
    <definedName name="A2547048R">#REF!,#REF!</definedName>
    <definedName name="A2547048R_Data">#REF!</definedName>
    <definedName name="A2547048R_Latest">#REF!</definedName>
    <definedName name="A2547049T">#REF!,#REF!</definedName>
    <definedName name="A2547049T_Data">#REF!</definedName>
    <definedName name="A2547049T_Latest">#REF!</definedName>
    <definedName name="A2547050A">[2]Data5!$GS$1:$GS$10,[2]Data5!$GS$11:$GS$125</definedName>
    <definedName name="A2547051C">#REF!,#REF!</definedName>
    <definedName name="A2547051C_Data">#REF!</definedName>
    <definedName name="A2547051C_Latest">#REF!</definedName>
    <definedName name="A2547052F">#REF!,#REF!</definedName>
    <definedName name="A2547052F_Data">#REF!</definedName>
    <definedName name="A2547052F_Latest">#REF!</definedName>
    <definedName name="A2547053J">#REF!,#REF!</definedName>
    <definedName name="A2547053J_Data">#REF!</definedName>
    <definedName name="A2547053J_Latest">#REF!</definedName>
    <definedName name="A2547054K">#REF!,#REF!</definedName>
    <definedName name="A2547054K_Data">#REF!</definedName>
    <definedName name="A2547054K_Latest">#REF!</definedName>
    <definedName name="A2547055L">[2]Data5!$EN$1:$EN$10,[2]Data5!$EN$11:$EN$125</definedName>
    <definedName name="A2547056R">#REF!,#REF!</definedName>
    <definedName name="A2547056R_Data">#REF!</definedName>
    <definedName name="A2547056R_Latest">#REF!</definedName>
    <definedName name="A2547057T">[2]Data10!$HF$1:$HF$10,[2]Data10!$HF$11:$HF$125</definedName>
    <definedName name="A2547058V">#REF!,#REF!</definedName>
    <definedName name="A2547058V_Data">#REF!</definedName>
    <definedName name="A2547058V_Latest">#REF!</definedName>
    <definedName name="A2547059W">#REF!,#REF!</definedName>
    <definedName name="A2547059W_Data">#REF!</definedName>
    <definedName name="A2547059W_Latest">#REF!</definedName>
    <definedName name="A2547060F">[2]Data5!$EQ$1:$EQ$10,[2]Data5!$EQ$11:$EQ$125</definedName>
    <definedName name="A2547061J">#REF!,#REF!</definedName>
    <definedName name="A2547061J_Data">#REF!</definedName>
    <definedName name="A2547061J_Latest">#REF!</definedName>
    <definedName name="A2547062K">[2]Data10!$HI$1:$HI$10,[2]Data10!$HI$11:$HI$125</definedName>
    <definedName name="A2547063L">#REF!,#REF!</definedName>
    <definedName name="A2547063L_Data">#REF!</definedName>
    <definedName name="A2547063L_Latest">#REF!</definedName>
    <definedName name="A2547064R">#REF!,#REF!</definedName>
    <definedName name="A2547064R_Data">#REF!</definedName>
    <definedName name="A2547064R_Latest">#REF!</definedName>
    <definedName name="A2547065T">[2]Data5!$ET$1:$ET$10,[2]Data5!$ET$11:$ET$125</definedName>
    <definedName name="A2547066V">#REF!,#REF!</definedName>
    <definedName name="A2547066V_Data">#REF!</definedName>
    <definedName name="A2547066V_Latest">#REF!</definedName>
    <definedName name="A2547067W">[2]Data10!$HL$1:$HL$10,[2]Data10!$HL$11:$HL$125</definedName>
    <definedName name="A2547068X">#REF!,#REF!</definedName>
    <definedName name="A2547068X_Data">#REF!</definedName>
    <definedName name="A2547068X_Latest">#REF!</definedName>
    <definedName name="A2547069A">#REF!,#REF!</definedName>
    <definedName name="A2547069A_Data">#REF!</definedName>
    <definedName name="A2547069A_Latest">#REF!</definedName>
    <definedName name="A2547070K">[2]Data5!$EW$1:$EW$10,[2]Data5!$EW$11:$EW$125</definedName>
    <definedName name="A2547071L">#REF!,#REF!</definedName>
    <definedName name="A2547071L_Data">#REF!</definedName>
    <definedName name="A2547071L_Latest">#REF!</definedName>
    <definedName name="A2547072R">[2]Data10!$HO$1:$HO$10,[2]Data10!$HO$11:$HO$125</definedName>
    <definedName name="A2547073T">#REF!,#REF!</definedName>
    <definedName name="A2547073T_Data">#REF!</definedName>
    <definedName name="A2547073T_Latest">#REF!</definedName>
    <definedName name="A2547074V">#REF!,#REF!</definedName>
    <definedName name="A2547074V_Data">#REF!</definedName>
    <definedName name="A2547074V_Latest">#REF!</definedName>
    <definedName name="A2547075W">[2]Data5!$EZ$1:$EZ$10,[2]Data5!$EZ$11:$EZ$125</definedName>
    <definedName name="A2547076X">#REF!,#REF!</definedName>
    <definedName name="A2547076X_Data">#REF!</definedName>
    <definedName name="A2547076X_Latest">#REF!</definedName>
    <definedName name="A2547077A">[2]Data10!$HR$1:$HR$10,[2]Data10!$HR$11:$HR$125</definedName>
    <definedName name="A2547078C">#REF!,#REF!</definedName>
    <definedName name="A2547078C_Data">#REF!</definedName>
    <definedName name="A2547078C_Latest">#REF!</definedName>
    <definedName name="A2547079F">#REF!,#REF!</definedName>
    <definedName name="A2547079F_Data">#REF!</definedName>
    <definedName name="A2547079F_Latest">#REF!</definedName>
    <definedName name="A2547080R">[2]Data5!$FC$1:$FC$10,[2]Data5!$FC$11:$FC$125</definedName>
    <definedName name="A2547081T">#REF!,#REF!</definedName>
    <definedName name="A2547081T_Data">#REF!</definedName>
    <definedName name="A2547081T_Latest">#REF!</definedName>
    <definedName name="A2547082V">[2]Data10!$HU$1:$HU$10,[2]Data10!$HU$11:$HU$125</definedName>
    <definedName name="A2547083W">#REF!,#REF!</definedName>
    <definedName name="A2547083W_Data">#REF!</definedName>
    <definedName name="A2547083W_Latest">#REF!</definedName>
    <definedName name="A2547084X">#REF!,#REF!</definedName>
    <definedName name="A2547084X_Data">#REF!</definedName>
    <definedName name="A2547084X_Latest">#REF!</definedName>
    <definedName name="A2547085A">[2]Data5!$FF$1:$FF$10,[2]Data5!$FF$11:$FF$125</definedName>
    <definedName name="A2547086C">#REF!,#REF!</definedName>
    <definedName name="A2547086C_Data">#REF!</definedName>
    <definedName name="A2547086C_Latest">#REF!</definedName>
    <definedName name="A2547087F">[2]Data10!$HX$1:$HX$10,[2]Data10!$HX$11:$HX$125</definedName>
    <definedName name="A2547088J">#REF!,#REF!</definedName>
    <definedName name="A2547088J_Data">#REF!</definedName>
    <definedName name="A2547088J_Latest">#REF!</definedName>
    <definedName name="A2547089K">#REF!,#REF!</definedName>
    <definedName name="A2547089K_Data">#REF!</definedName>
    <definedName name="A2547089K_Latest">#REF!</definedName>
    <definedName name="A2547090V">[2]Data5!$FI$1:$FI$10,[2]Data5!$FI$11:$FI$125</definedName>
    <definedName name="A2547091W">#REF!,#REF!</definedName>
    <definedName name="A2547091W_Data">#REF!</definedName>
    <definedName name="A2547091W_Latest">#REF!</definedName>
    <definedName name="A2547092X">[2]Data10!$IA$1:$IA$10,[2]Data10!$IA$11:$IA$125</definedName>
    <definedName name="A2547093A">#REF!,#REF!</definedName>
    <definedName name="A2547093A_Data">#REF!</definedName>
    <definedName name="A2547093A_Latest">#REF!</definedName>
    <definedName name="A2547094C">#REF!,#REF!</definedName>
    <definedName name="A2547094C_Data">#REF!</definedName>
    <definedName name="A2547094C_Latest">#REF!</definedName>
    <definedName name="A2547095F">[2]Data5!$FL$1:$FL$10,[2]Data5!$FL$11:$FL$125</definedName>
    <definedName name="A2547096J">#REF!,#REF!</definedName>
    <definedName name="A2547096J_Data">#REF!</definedName>
    <definedName name="A2547096J_Latest">#REF!</definedName>
    <definedName name="A2547097K">[2]Data10!$ID$1:$ID$10,[2]Data10!$ID$11:$ID$125</definedName>
    <definedName name="A2547098L">#REF!,#REF!</definedName>
    <definedName name="A2547098L_Data">#REF!</definedName>
    <definedName name="A2547098L_Latest">#REF!</definedName>
    <definedName name="A2547099R">#REF!,#REF!</definedName>
    <definedName name="A2547099R_Data">#REF!</definedName>
    <definedName name="A2547099R_Latest">#REF!</definedName>
    <definedName name="A2547100L">[2]Data5!$FO$1:$FO$10,[2]Data5!$FO$11:$FO$125</definedName>
    <definedName name="A2547101R">#REF!,#REF!</definedName>
    <definedName name="A2547101R_Data">#REF!</definedName>
    <definedName name="A2547101R_Latest">#REF!</definedName>
    <definedName name="A2547102T">[2]Data10!$IG$1:$IG$10,[2]Data10!$IG$11:$IG$125</definedName>
    <definedName name="A2547103V">#REF!,#REF!</definedName>
    <definedName name="A2547103V_Data">#REF!</definedName>
    <definedName name="A2547103V_Latest">#REF!</definedName>
    <definedName name="A2547104W">#REF!,#REF!</definedName>
    <definedName name="A2547104W_Data">#REF!</definedName>
    <definedName name="A2547104W_Latest">#REF!</definedName>
    <definedName name="A2547105X">[2]Data5!$FR$1:$FR$10,[2]Data5!$FR$11:$FR$125</definedName>
    <definedName name="A2547106A">#REF!,#REF!</definedName>
    <definedName name="A2547106A_Data">#REF!</definedName>
    <definedName name="A2547106A_Latest">#REF!</definedName>
    <definedName name="A2547107C">[2]Data10!$IJ$1:$IJ$10,[2]Data10!$IJ$11:$IJ$125</definedName>
    <definedName name="A2547108F">#REF!,#REF!</definedName>
    <definedName name="A2547108F_Data">#REF!</definedName>
    <definedName name="A2547108F_Latest">#REF!</definedName>
    <definedName name="A2547109J">#REF!,#REF!</definedName>
    <definedName name="A2547109J_Data">#REF!</definedName>
    <definedName name="A2547109J_Latest">#REF!</definedName>
    <definedName name="A2547110T">[2]Data5!$FU$1:$FU$10,[2]Data5!$FU$11:$FU$125</definedName>
    <definedName name="A2547111V">#REF!,#REF!</definedName>
    <definedName name="A2547111V_Data">#REF!</definedName>
    <definedName name="A2547111V_Latest">#REF!</definedName>
    <definedName name="A2547112W">[2]Data10!$IM$1:$IM$10,[2]Data10!$IM$11:$IM$125</definedName>
    <definedName name="A2547113X">#REF!,#REF!</definedName>
    <definedName name="A2547113X_Data">#REF!</definedName>
    <definedName name="A2547113X_Latest">#REF!</definedName>
    <definedName name="A2547114A">#REF!,#REF!</definedName>
    <definedName name="A2547114A_Data">#REF!</definedName>
    <definedName name="A2547114A_Latest">#REF!</definedName>
    <definedName name="A2547115C">[2]Data5!$FX$1:$FX$10,[2]Data5!$FX$11:$FX$125</definedName>
    <definedName name="A2547116F">#REF!,#REF!</definedName>
    <definedName name="A2547116F_Data">#REF!</definedName>
    <definedName name="A2547116F_Latest">#REF!</definedName>
    <definedName name="A2547117J">[2]Data10!$IP$1:$IP$10,[2]Data10!$IP$11:$IP$125</definedName>
    <definedName name="A2547118K">#REF!,#REF!</definedName>
    <definedName name="A2547118K_Data">#REF!</definedName>
    <definedName name="A2547118K_Latest">#REF!</definedName>
    <definedName name="A2547119L">#REF!,#REF!</definedName>
    <definedName name="A2547119L_Data">#REF!</definedName>
    <definedName name="A2547119L_Latest">#REF!</definedName>
    <definedName name="A2547120W">[2]Data5!$GA$1:$GA$10,[2]Data5!$GA$11:$GA$125</definedName>
    <definedName name="A2547121X">#REF!,#REF!</definedName>
    <definedName name="A2547121X_Data">#REF!</definedName>
    <definedName name="A2547121X_Latest">#REF!</definedName>
    <definedName name="A2547122A">#REF!,#REF!</definedName>
    <definedName name="A2547122A_Data">#REF!</definedName>
    <definedName name="A2547122A_Latest">#REF!</definedName>
    <definedName name="A2547123C">#REF!,#REF!</definedName>
    <definedName name="A2547123C_Data">#REF!</definedName>
    <definedName name="A2547123C_Latest">#REF!</definedName>
    <definedName name="A2547124F">#REF!,#REF!</definedName>
    <definedName name="A2547124F_Data">#REF!</definedName>
    <definedName name="A2547124F_Latest">#REF!</definedName>
    <definedName name="A2547125J">[2]Data5!$GD$1:$GD$10,[2]Data5!$GD$11:$GD$125</definedName>
    <definedName name="A2547126K">#REF!,#REF!</definedName>
    <definedName name="A2547126K_Data">#REF!</definedName>
    <definedName name="A2547126K_Latest">#REF!</definedName>
    <definedName name="A2547127L">#REF!,#REF!</definedName>
    <definedName name="A2547127L_Data">#REF!</definedName>
    <definedName name="A2547127L_Latest">#REF!</definedName>
    <definedName name="A2547128R">#REF!,#REF!</definedName>
    <definedName name="A2547128R_Data">#REF!</definedName>
    <definedName name="A2547128R_Latest">#REF!</definedName>
    <definedName name="A2547129T">#REF!,#REF!</definedName>
    <definedName name="A2547129T_Data">#REF!</definedName>
    <definedName name="A2547129T_Latest">#REF!</definedName>
    <definedName name="A2547130A">[2]Data5!$GG$1:$GG$10,[2]Data5!$GG$11:$GG$125</definedName>
    <definedName name="A2547131C">#REF!,#REF!</definedName>
    <definedName name="A2547131C_Data">#REF!</definedName>
    <definedName name="A2547131C_Latest">#REF!</definedName>
    <definedName name="A2547132F">#REF!,#REF!</definedName>
    <definedName name="A2547132F_Data">#REF!</definedName>
    <definedName name="A2547132F_Latest">#REF!</definedName>
    <definedName name="A2547133J">#REF!,#REF!</definedName>
    <definedName name="A2547133J_Data">#REF!</definedName>
    <definedName name="A2547133J_Latest">#REF!</definedName>
    <definedName name="A2547134K">#REF!,#REF!</definedName>
    <definedName name="A2547134K_Data">#REF!</definedName>
    <definedName name="A2547134K_Latest">#REF!</definedName>
    <definedName name="A2547135L">[2]Data5!$GJ$1:$GJ$10,[2]Data5!$GJ$11:$GJ$125</definedName>
    <definedName name="A2547136R">#REF!,#REF!</definedName>
    <definedName name="A2547136R_Data">#REF!</definedName>
    <definedName name="A2547136R_Latest">#REF!</definedName>
    <definedName name="A2547137T">#REF!,#REF!</definedName>
    <definedName name="A2547137T_Data">#REF!</definedName>
    <definedName name="A2547137T_Latest">#REF!</definedName>
    <definedName name="A2547138V">#REF!,#REF!</definedName>
    <definedName name="A2547138V_Data">#REF!</definedName>
    <definedName name="A2547138V_Latest">#REF!</definedName>
    <definedName name="A2547139W">#REF!,#REF!</definedName>
    <definedName name="A2547139W_Data">#REF!</definedName>
    <definedName name="A2547139W_Latest">#REF!</definedName>
    <definedName name="A2547140F">[2]Data5!$GM$1:$GM$10,[2]Data5!$GM$11:$GM$125</definedName>
    <definedName name="A2547141J">#REF!,#REF!</definedName>
    <definedName name="A2547141J_Data">#REF!</definedName>
    <definedName name="A2547141J_Latest">#REF!</definedName>
    <definedName name="A2547142K">#REF!,#REF!</definedName>
    <definedName name="A2547142K_Data">#REF!</definedName>
    <definedName name="A2547142K_Latest">#REF!</definedName>
    <definedName name="A2547143L">#REF!,#REF!</definedName>
    <definedName name="A2547143L_Data">#REF!</definedName>
    <definedName name="A2547143L_Latest">#REF!</definedName>
    <definedName name="A2547144R">#REF!,#REF!</definedName>
    <definedName name="A2547144R_Data">#REF!</definedName>
    <definedName name="A2547144R_Latest">#REF!</definedName>
    <definedName name="A2547145T">[2]Data5!$GP$1:$GP$10,[2]Data5!$GP$11:$GP$125</definedName>
    <definedName name="A2547146V">#REF!,#REF!</definedName>
    <definedName name="A2547146V_Data">#REF!</definedName>
    <definedName name="A2547146V_Latest">#REF!</definedName>
    <definedName name="A2547147W">#REF!,#REF!</definedName>
    <definedName name="A2547147W_Data">#REF!</definedName>
    <definedName name="A2547147W_Latest">#REF!</definedName>
    <definedName name="A2547148X">#REF!,#REF!</definedName>
    <definedName name="A2547148X_Data">#REF!</definedName>
    <definedName name="A2547148X_Latest">#REF!</definedName>
    <definedName name="A2547149A">#REF!,#REF!</definedName>
    <definedName name="A2547149A_Data">#REF!</definedName>
    <definedName name="A2547149A_Latest">#REF!</definedName>
    <definedName name="A2547150K">#REF!,#REF!</definedName>
    <definedName name="A2547150K_Data">#REF!</definedName>
    <definedName name="A2547150K_Latest">#REF!</definedName>
    <definedName name="A2547151L">#REF!,#REF!</definedName>
    <definedName name="A2547151L_Data">#REF!</definedName>
    <definedName name="A2547151L_Latest">#REF!</definedName>
    <definedName name="A2547152R">#REF!,#REF!</definedName>
    <definedName name="A2547152R_Data">#REF!</definedName>
    <definedName name="A2547152R_Latest">#REF!</definedName>
    <definedName name="A2547153T">#REF!,#REF!</definedName>
    <definedName name="A2547153T_Data">#REF!</definedName>
    <definedName name="A2547153T_Latest">#REF!</definedName>
    <definedName name="A2547154V">#REF!,#REF!</definedName>
    <definedName name="A2547154V_Data">#REF!</definedName>
    <definedName name="A2547154V_Latest">#REF!</definedName>
    <definedName name="A2547155W">[2]Data5!$GV$1:$GV$10,[2]Data5!$GV$11:$GV$125</definedName>
    <definedName name="A2547156X">#REF!,#REF!</definedName>
    <definedName name="A2547156X_Data">#REF!</definedName>
    <definedName name="A2547156X_Latest">#REF!</definedName>
    <definedName name="A2547157A">#REF!,#REF!</definedName>
    <definedName name="A2547157A_Data">#REF!</definedName>
    <definedName name="A2547157A_Latest">#REF!</definedName>
    <definedName name="A2547158C">#REF!,#REF!</definedName>
    <definedName name="A2547158C_Data">#REF!</definedName>
    <definedName name="A2547158C_Latest">#REF!</definedName>
    <definedName name="A2547159F">#REF!,#REF!</definedName>
    <definedName name="A2547159F_Data">#REF!</definedName>
    <definedName name="A2547159F_Latest">#REF!</definedName>
    <definedName name="A2547160R">[2]Data5!$GY$1:$GY$10,[2]Data5!$GY$11:$GY$125</definedName>
    <definedName name="A2547161T">#REF!,#REF!</definedName>
    <definedName name="A2547161T_Data">#REF!</definedName>
    <definedName name="A2547161T_Latest">#REF!</definedName>
    <definedName name="A2547162V">#REF!,#REF!</definedName>
    <definedName name="A2547162V_Data">#REF!</definedName>
    <definedName name="A2547162V_Latest">#REF!</definedName>
    <definedName name="A2547163W">#REF!,#REF!</definedName>
    <definedName name="A2547163W_Data">#REF!</definedName>
    <definedName name="A2547163W_Latest">#REF!</definedName>
    <definedName name="A2547164X">#REF!,#REF!</definedName>
    <definedName name="A2547164X_Data">#REF!</definedName>
    <definedName name="A2547164X_Latest">#REF!</definedName>
    <definedName name="A2547165A">[2]Data5!$HB$1:$HB$10,[2]Data5!$HB$11:$HB$125</definedName>
    <definedName name="A2547166C">#REF!,#REF!</definedName>
    <definedName name="A2547166C_Data">#REF!</definedName>
    <definedName name="A2547166C_Latest">#REF!</definedName>
    <definedName name="A2547167F">#REF!,#REF!</definedName>
    <definedName name="A2547167F_Data">#REF!</definedName>
    <definedName name="A2547167F_Latest">#REF!</definedName>
    <definedName name="A2547168J">#REF!,#REF!</definedName>
    <definedName name="A2547168J_Data">#REF!</definedName>
    <definedName name="A2547168J_Latest">#REF!</definedName>
    <definedName name="A2547169K">#REF!,#REF!</definedName>
    <definedName name="A2547169K_Data">#REF!</definedName>
    <definedName name="A2547169K_Latest">#REF!</definedName>
    <definedName name="A2547170V">[2]Data5!$HE$1:$HE$10,[2]Data5!$HE$11:$HE$125</definedName>
    <definedName name="A2547171W">#REF!,#REF!</definedName>
    <definedName name="A2547171W_Data">#REF!</definedName>
    <definedName name="A2547171W_Latest">#REF!</definedName>
    <definedName name="A2547172X">#REF!,#REF!</definedName>
    <definedName name="A2547172X_Data">#REF!</definedName>
    <definedName name="A2547172X_Latest">#REF!</definedName>
    <definedName name="A2547173A">#REF!,#REF!</definedName>
    <definedName name="A2547173A_Data">#REF!</definedName>
    <definedName name="A2547173A_Latest">#REF!</definedName>
    <definedName name="A2547174C">#REF!,#REF!</definedName>
    <definedName name="A2547174C_Data">#REF!</definedName>
    <definedName name="A2547174C_Latest">#REF!</definedName>
    <definedName name="A2547175F">[2]Data5!$HH$1:$HH$10,[2]Data5!$HH$11:$HH$125</definedName>
    <definedName name="A2547176J">#REF!,#REF!</definedName>
    <definedName name="A2547176J_Data">#REF!</definedName>
    <definedName name="A2547176J_Latest">#REF!</definedName>
    <definedName name="A2547177K">#REF!,#REF!</definedName>
    <definedName name="A2547177K_Data">#REF!</definedName>
    <definedName name="A2547177K_Latest">#REF!</definedName>
    <definedName name="A2547178L">#REF!,#REF!</definedName>
    <definedName name="A2547178L_Data">#REF!</definedName>
    <definedName name="A2547178L_Latest">#REF!</definedName>
    <definedName name="A2547179R">#REF!,#REF!</definedName>
    <definedName name="A2547179R_Data">#REF!</definedName>
    <definedName name="A2547179R_Latest">#REF!</definedName>
    <definedName name="A2547180X">[2]Data5!$HK$1:$HK$10,[2]Data5!$HK$11:$HK$125</definedName>
    <definedName name="A2547181A">#REF!,#REF!</definedName>
    <definedName name="A2547181A_Data">#REF!</definedName>
    <definedName name="A2547181A_Latest">#REF!</definedName>
    <definedName name="A2547182C">#REF!,#REF!</definedName>
    <definedName name="A2547182C_Data">#REF!</definedName>
    <definedName name="A2547182C_Latest">#REF!</definedName>
    <definedName name="A2547183F">#REF!,#REF!</definedName>
    <definedName name="A2547183F_Data">#REF!</definedName>
    <definedName name="A2547183F_Latest">#REF!</definedName>
    <definedName name="A2547184J">#REF!,#REF!</definedName>
    <definedName name="A2547184J_Data">#REF!</definedName>
    <definedName name="A2547184J_Latest">#REF!</definedName>
    <definedName name="A2547185K">[2]Data5!$HN$1:$HN$10,[2]Data5!$HN$11:$HN$125</definedName>
    <definedName name="A2547186L">#REF!,#REF!</definedName>
    <definedName name="A2547186L_Data">#REF!</definedName>
    <definedName name="A2547186L_Latest">#REF!</definedName>
    <definedName name="A2547187R">#REF!,#REF!</definedName>
    <definedName name="A2547187R_Data">#REF!</definedName>
    <definedName name="A2547187R_Latest">#REF!</definedName>
    <definedName name="A2547188T">#REF!,#REF!</definedName>
    <definedName name="A2547188T_Data">#REF!</definedName>
    <definedName name="A2547188T_Latest">#REF!</definedName>
    <definedName name="A2547189V">#REF!,#REF!</definedName>
    <definedName name="A2547189V_Data">#REF!</definedName>
    <definedName name="A2547189V_Latest">#REF!</definedName>
    <definedName name="A2547190C">[2]Data5!$HQ$1:$HQ$10,[2]Data5!$HQ$11:$HQ$125</definedName>
    <definedName name="A2547191F">#REF!,#REF!</definedName>
    <definedName name="A2547191F_Data">#REF!</definedName>
    <definedName name="A2547191F_Latest">#REF!</definedName>
    <definedName name="A2547192J">#REF!,#REF!</definedName>
    <definedName name="A2547192J_Data">#REF!</definedName>
    <definedName name="A2547192J_Latest">#REF!</definedName>
    <definedName name="A2547193K">#REF!,#REF!</definedName>
    <definedName name="A2547193K_Data">#REF!</definedName>
    <definedName name="A2547193K_Latest">#REF!</definedName>
    <definedName name="A2547194L">#REF!,#REF!</definedName>
    <definedName name="A2547194L_Data">#REF!</definedName>
    <definedName name="A2547194L_Latest">#REF!</definedName>
    <definedName name="A2547195R">[2]Data5!$HT$1:$HT$10,[2]Data5!$HT$11:$HT$125</definedName>
    <definedName name="A2547196T">#REF!,#REF!</definedName>
    <definedName name="A2547196T_Data">#REF!</definedName>
    <definedName name="A2547196T_Latest">#REF!</definedName>
    <definedName name="A2547197V">#REF!,#REF!</definedName>
    <definedName name="A2547197V_Data">#REF!</definedName>
    <definedName name="A2547197V_Latest">#REF!</definedName>
    <definedName name="A2547198W">#REF!,#REF!</definedName>
    <definedName name="A2547198W_Data">#REF!</definedName>
    <definedName name="A2547198W_Latest">#REF!</definedName>
    <definedName name="A2547199X">#REF!,#REF!</definedName>
    <definedName name="A2547199X_Data">#REF!</definedName>
    <definedName name="A2547199X_Latest">#REF!</definedName>
    <definedName name="A2547200W">[2]Data5!$HW$1:$HW$10,[2]Data5!$HW$11:$HW$125</definedName>
    <definedName name="A2547201X">#REF!,#REF!</definedName>
    <definedName name="A2547201X_Data">#REF!</definedName>
    <definedName name="A2547201X_Latest">#REF!</definedName>
    <definedName name="A2547202A">#REF!,#REF!</definedName>
    <definedName name="A2547202A_Data">#REF!</definedName>
    <definedName name="A2547202A_Latest">#REF!</definedName>
    <definedName name="A2547203C">#REF!,#REF!</definedName>
    <definedName name="A2547203C_Data">#REF!</definedName>
    <definedName name="A2547203C_Latest">#REF!</definedName>
    <definedName name="A2547204F">#REF!,#REF!</definedName>
    <definedName name="A2547204F_Data">#REF!</definedName>
    <definedName name="A2547204F_Latest">#REF!</definedName>
    <definedName name="A2547205J">[2]Data5!$HZ$1:$HZ$10,[2]Data5!$HZ$11:$HZ$125</definedName>
    <definedName name="A2547206K">#REF!,#REF!</definedName>
    <definedName name="A2547206K_Data">#REF!</definedName>
    <definedName name="A2547206K_Latest">#REF!</definedName>
    <definedName name="A2547207L">#REF!,#REF!</definedName>
    <definedName name="A2547207L_Data">#REF!</definedName>
    <definedName name="A2547207L_Latest">#REF!</definedName>
    <definedName name="A2547208R">#REF!,#REF!</definedName>
    <definedName name="A2547208R_Data">#REF!</definedName>
    <definedName name="A2547208R_Latest">#REF!</definedName>
    <definedName name="A2547209T">#REF!,#REF!</definedName>
    <definedName name="A2547209T_Data">#REF!</definedName>
    <definedName name="A2547209T_Latest">#REF!</definedName>
    <definedName name="A2547210A">[2]Data5!$IC$1:$IC$10,[2]Data5!$IC$11:$IC$125</definedName>
    <definedName name="A2547211C">#REF!,#REF!</definedName>
    <definedName name="A2547211C_Data">#REF!</definedName>
    <definedName name="A2547211C_Latest">#REF!</definedName>
    <definedName name="A2547212F">#REF!,#REF!</definedName>
    <definedName name="A2547212F_Data">#REF!</definedName>
    <definedName name="A2547212F_Latest">#REF!</definedName>
    <definedName name="A2547213J">#REF!,#REF!</definedName>
    <definedName name="A2547213J_Data">#REF!</definedName>
    <definedName name="A2547213J_Latest">#REF!</definedName>
    <definedName name="A2547214K">#REF!,#REF!</definedName>
    <definedName name="A2547214K_Data">#REF!</definedName>
    <definedName name="A2547214K_Latest">#REF!</definedName>
    <definedName name="A2547215L">[2]Data5!$IF$1:$IF$10,[2]Data5!$IF$11:$IF$125</definedName>
    <definedName name="A2547216R">#REF!,#REF!</definedName>
    <definedName name="A2547216R_Data">#REF!</definedName>
    <definedName name="A2547216R_Latest">#REF!</definedName>
    <definedName name="A2547217T">#REF!,#REF!</definedName>
    <definedName name="A2547217T_Data">#REF!</definedName>
    <definedName name="A2547217T_Latest">#REF!</definedName>
    <definedName name="A2547218V">#REF!,#REF!</definedName>
    <definedName name="A2547218V_Data">#REF!</definedName>
    <definedName name="A2547218V_Latest">#REF!</definedName>
    <definedName name="A2547219W">#REF!,#REF!</definedName>
    <definedName name="A2547219W_Data">#REF!</definedName>
    <definedName name="A2547219W_Latest">#REF!</definedName>
    <definedName name="A2547220F">[2]Data5!$II$1:$II$10,[2]Data5!$II$11:$II$125</definedName>
    <definedName name="A2547221J">#REF!,#REF!</definedName>
    <definedName name="A2547221J_Data">#REF!</definedName>
    <definedName name="A2547221J_Latest">#REF!</definedName>
    <definedName name="A2547222K">#REF!,#REF!</definedName>
    <definedName name="A2547222K_Data">#REF!</definedName>
    <definedName name="A2547222K_Latest">#REF!</definedName>
    <definedName name="A2547223L">#REF!,#REF!</definedName>
    <definedName name="A2547223L_Data">#REF!</definedName>
    <definedName name="A2547223L_Latest">#REF!</definedName>
    <definedName name="A2547224R">#REF!,#REF!</definedName>
    <definedName name="A2547224R_Data">#REF!</definedName>
    <definedName name="A2547224R_Latest">#REF!</definedName>
    <definedName name="A2547225T">[2]Data5!$IL$1:$IL$10,[2]Data5!$IL$11:$IL$125</definedName>
    <definedName name="A2547226V">#REF!,#REF!</definedName>
    <definedName name="A2547226V_Data">#REF!</definedName>
    <definedName name="A2547226V_Latest">#REF!</definedName>
    <definedName name="A2547227W">#REF!,#REF!</definedName>
    <definedName name="A2547227W_Data">#REF!</definedName>
    <definedName name="A2547227W_Latest">#REF!</definedName>
    <definedName name="A2547228X">#REF!,#REF!</definedName>
    <definedName name="A2547228X_Data">#REF!</definedName>
    <definedName name="A2547228X_Latest">#REF!</definedName>
    <definedName name="A2547229A">#REF!,#REF!</definedName>
    <definedName name="A2547229A_Data">#REF!</definedName>
    <definedName name="A2547229A_Latest">#REF!</definedName>
    <definedName name="A2547230K">[2]Data5!$IO$1:$IO$10,[2]Data5!$IO$11:$IO$125</definedName>
    <definedName name="A2547231L">#REF!,#REF!</definedName>
    <definedName name="A2547231L_Data">#REF!</definedName>
    <definedName name="A2547231L_Latest">#REF!</definedName>
    <definedName name="A2547232R">#REF!,#REF!</definedName>
    <definedName name="A2547232R_Data">#REF!</definedName>
    <definedName name="A2547232R_Latest">#REF!</definedName>
    <definedName name="A2547233T">#REF!,#REF!</definedName>
    <definedName name="A2547233T_Data">#REF!</definedName>
    <definedName name="A2547233T_Latest">#REF!</definedName>
    <definedName name="A2547234V">#REF!,#REF!</definedName>
    <definedName name="A2547234V_Data">#REF!</definedName>
    <definedName name="A2547234V_Latest">#REF!</definedName>
    <definedName name="A2547235W">#REF!,#REF!</definedName>
    <definedName name="A2547235W_Data">#REF!</definedName>
    <definedName name="A2547235W_Latest">#REF!</definedName>
    <definedName name="A2547236X">#REF!,#REF!</definedName>
    <definedName name="A2547236X_Data">#REF!</definedName>
    <definedName name="A2547236X_Latest">#REF!</definedName>
    <definedName name="A2547237A">#REF!,#REF!</definedName>
    <definedName name="A2547237A_Data">#REF!</definedName>
    <definedName name="A2547237A_Latest">#REF!</definedName>
    <definedName name="A2547238C">#REF!,#REF!</definedName>
    <definedName name="A2547238C_Data">#REF!</definedName>
    <definedName name="A2547238C_Latest">#REF!</definedName>
    <definedName name="A2547239F">#REF!,#REF!</definedName>
    <definedName name="A2547239F_Data">#REF!</definedName>
    <definedName name="A2547239F_Latest">#REF!</definedName>
    <definedName name="A2547240R">#REF!,#REF!</definedName>
    <definedName name="A2547240R_Data">#REF!</definedName>
    <definedName name="A2547240R_Latest">#REF!</definedName>
    <definedName name="A2547241T">#REF!,#REF!</definedName>
    <definedName name="A2547241T_Data">#REF!</definedName>
    <definedName name="A2547241T_Latest">#REF!</definedName>
    <definedName name="A2547242V">#REF!,#REF!</definedName>
    <definedName name="A2547242V_Data">#REF!</definedName>
    <definedName name="A2547242V_Latest">#REF!</definedName>
    <definedName name="A2547243W">#REF!,#REF!</definedName>
    <definedName name="A2547243W_Data">#REF!</definedName>
    <definedName name="A2547243W_Latest">#REF!</definedName>
    <definedName name="A2547244X">#REF!,#REF!</definedName>
    <definedName name="A2547244X_Data">#REF!</definedName>
    <definedName name="A2547244X_Latest">#REF!</definedName>
    <definedName name="A2547245A">#REF!,#REF!</definedName>
    <definedName name="A2547245A_Data">#REF!</definedName>
    <definedName name="A2547245A_Latest">#REF!</definedName>
    <definedName name="A2547246C">#REF!,#REF!</definedName>
    <definedName name="A2547246C_Data">#REF!</definedName>
    <definedName name="A2547246C_Latest">#REF!</definedName>
    <definedName name="A2547247F">#REF!,#REF!</definedName>
    <definedName name="A2547247F_Data">#REF!</definedName>
    <definedName name="A2547247F_Latest">#REF!</definedName>
    <definedName name="A2547248J">#REF!,#REF!</definedName>
    <definedName name="A2547248J_Data">#REF!</definedName>
    <definedName name="A2547248J_Latest">#REF!</definedName>
    <definedName name="A2547249K">#REF!,#REF!</definedName>
    <definedName name="A2547249K_Data">#REF!</definedName>
    <definedName name="A2547249K_Latest">#REF!</definedName>
    <definedName name="A2547250V">#REF!,#REF!</definedName>
    <definedName name="A2547250V_Data">#REF!</definedName>
    <definedName name="A2547250V_Latest">#REF!</definedName>
    <definedName name="A2547251W">#REF!,#REF!</definedName>
    <definedName name="A2547251W_Data">#REF!</definedName>
    <definedName name="A2547251W_Latest">#REF!</definedName>
    <definedName name="A2547252X">#REF!,#REF!</definedName>
    <definedName name="A2547252X_Data">#REF!</definedName>
    <definedName name="A2547252X_Latest">#REF!</definedName>
    <definedName name="A2547253A">#REF!,#REF!</definedName>
    <definedName name="A2547253A_Data">#REF!</definedName>
    <definedName name="A2547253A_Latest">#REF!</definedName>
    <definedName name="A2547254C">#REF!,#REF!</definedName>
    <definedName name="A2547254C_Data">#REF!</definedName>
    <definedName name="A2547254C_Latest">#REF!</definedName>
    <definedName name="A2547255F">#REF!,#REF!</definedName>
    <definedName name="A2547255F_Data">#REF!</definedName>
    <definedName name="A2547255F_Latest">#REF!</definedName>
    <definedName name="A2547256J">#REF!,#REF!</definedName>
    <definedName name="A2547256J_Data">#REF!</definedName>
    <definedName name="A2547256J_Latest">#REF!</definedName>
    <definedName name="A2547257K">#REF!,#REF!</definedName>
    <definedName name="A2547257K_Data">#REF!</definedName>
    <definedName name="A2547257K_Latest">#REF!</definedName>
    <definedName name="A2547258L">#REF!,#REF!</definedName>
    <definedName name="A2547258L_Data">#REF!</definedName>
    <definedName name="A2547258L_Latest">#REF!</definedName>
    <definedName name="A2547259R">#REF!,#REF!</definedName>
    <definedName name="A2547259R_Data">#REF!</definedName>
    <definedName name="A2547259R_Latest">#REF!</definedName>
    <definedName name="A2547260X">#REF!,#REF!</definedName>
    <definedName name="A2547260X_Data">#REF!</definedName>
    <definedName name="A2547260X_Latest">#REF!</definedName>
    <definedName name="A2547261A">#REF!,#REF!</definedName>
    <definedName name="A2547261A_Data">#REF!</definedName>
    <definedName name="A2547261A_Latest">#REF!</definedName>
    <definedName name="A2547262C">#REF!,#REF!</definedName>
    <definedName name="A2547262C_Data">#REF!</definedName>
    <definedName name="A2547262C_Latest">#REF!</definedName>
    <definedName name="A2547263F">#REF!,#REF!</definedName>
    <definedName name="A2547263F_Data">#REF!</definedName>
    <definedName name="A2547263F_Latest">#REF!</definedName>
    <definedName name="A2547264J">#REF!,#REF!</definedName>
    <definedName name="A2547264J_Data">#REF!</definedName>
    <definedName name="A2547264J_Latest">#REF!</definedName>
    <definedName name="A2547265K">#REF!,#REF!</definedName>
    <definedName name="A2547265K_Data">#REF!</definedName>
    <definedName name="A2547265K_Latest">#REF!</definedName>
    <definedName name="A2547266L">#REF!,#REF!</definedName>
    <definedName name="A2547266L_Data">#REF!</definedName>
    <definedName name="A2547266L_Latest">#REF!</definedName>
    <definedName name="A2547267R">#REF!,#REF!</definedName>
    <definedName name="A2547267R_Data">#REF!</definedName>
    <definedName name="A2547267R_Latest">#REF!</definedName>
    <definedName name="A2547268T">#REF!,#REF!</definedName>
    <definedName name="A2547268T_Data">#REF!</definedName>
    <definedName name="A2547268T_Latest">#REF!</definedName>
    <definedName name="A2547269V">#REF!,#REF!</definedName>
    <definedName name="A2547269V_Data">#REF!</definedName>
    <definedName name="A2547269V_Latest">#REF!</definedName>
    <definedName name="A2547270C">#REF!,#REF!</definedName>
    <definedName name="A2547270C_Data">#REF!</definedName>
    <definedName name="A2547270C_Latest">#REF!</definedName>
    <definedName name="A2547271F">#REF!,#REF!</definedName>
    <definedName name="A2547271F_Data">#REF!</definedName>
    <definedName name="A2547271F_Latest">#REF!</definedName>
    <definedName name="A2547272J">#REF!,#REF!</definedName>
    <definedName name="A2547272J_Data">#REF!</definedName>
    <definedName name="A2547272J_Latest">#REF!</definedName>
    <definedName name="A2547273K">#REF!,#REF!</definedName>
    <definedName name="A2547273K_Data">#REF!</definedName>
    <definedName name="A2547273K_Latest">#REF!</definedName>
    <definedName name="A2547274L">#REF!,#REF!</definedName>
    <definedName name="A2547274L_Data">#REF!</definedName>
    <definedName name="A2547274L_Latest">#REF!</definedName>
    <definedName name="A2547275R">#REF!,#REF!</definedName>
    <definedName name="A2547275R_Data">#REF!</definedName>
    <definedName name="A2547275R_Latest">#REF!</definedName>
    <definedName name="A2547276T">#REF!,#REF!</definedName>
    <definedName name="A2547276T_Data">#REF!</definedName>
    <definedName name="A2547276T_Latest">#REF!</definedName>
    <definedName name="A2547277V">#REF!,#REF!</definedName>
    <definedName name="A2547277V_Data">#REF!</definedName>
    <definedName name="A2547277V_Latest">#REF!</definedName>
    <definedName name="A2547278W">#REF!,#REF!</definedName>
    <definedName name="A2547278W_Data">#REF!</definedName>
    <definedName name="A2547278W_Latest">#REF!</definedName>
    <definedName name="A2547279X">#REF!,#REF!</definedName>
    <definedName name="A2547279X_Data">#REF!</definedName>
    <definedName name="A2547279X_Latest">#REF!</definedName>
    <definedName name="A2547280J">#REF!,#REF!</definedName>
    <definedName name="A2547280J_Data">#REF!</definedName>
    <definedName name="A2547280J_Latest">#REF!</definedName>
    <definedName name="A2547281K">#REF!,#REF!</definedName>
    <definedName name="A2547281K_Data">#REF!</definedName>
    <definedName name="A2547281K_Latest">#REF!</definedName>
    <definedName name="A2547282L">#REF!,#REF!</definedName>
    <definedName name="A2547282L_Data">#REF!</definedName>
    <definedName name="A2547282L_Latest">#REF!</definedName>
    <definedName name="A2547283R">#REF!,#REF!</definedName>
    <definedName name="A2547283R_Data">#REF!</definedName>
    <definedName name="A2547283R_Latest">#REF!</definedName>
    <definedName name="A2547284T">#REF!,#REF!</definedName>
    <definedName name="A2547284T_Data">#REF!</definedName>
    <definedName name="A2547284T_Latest">#REF!</definedName>
    <definedName name="A2547285V">#REF!,#REF!</definedName>
    <definedName name="A2547285V_Data">#REF!</definedName>
    <definedName name="A2547285V_Latest">#REF!</definedName>
    <definedName name="A2547286W">#REF!,#REF!</definedName>
    <definedName name="A2547286W_Data">#REF!</definedName>
    <definedName name="A2547286W_Latest">#REF!</definedName>
    <definedName name="A2547287X">#REF!,#REF!</definedName>
    <definedName name="A2547287X_Data">#REF!</definedName>
    <definedName name="A2547287X_Latest">#REF!</definedName>
    <definedName name="A2547288A">#REF!,#REF!</definedName>
    <definedName name="A2547288A_Data">#REF!</definedName>
    <definedName name="A2547288A_Latest">#REF!</definedName>
    <definedName name="A2547289C">#REF!,#REF!</definedName>
    <definedName name="A2547289C_Data">#REF!</definedName>
    <definedName name="A2547289C_Latest">#REF!</definedName>
    <definedName name="A2547290L">#REF!,#REF!</definedName>
    <definedName name="A2547290L_Data">#REF!</definedName>
    <definedName name="A2547290L_Latest">#REF!</definedName>
    <definedName name="A2547291R">#REF!,#REF!</definedName>
    <definedName name="A2547291R_Data">#REF!</definedName>
    <definedName name="A2547291R_Latest">#REF!</definedName>
    <definedName name="A2547292T">#REF!,#REF!</definedName>
    <definedName name="A2547292T_Data">#REF!</definedName>
    <definedName name="A2547292T_Latest">#REF!</definedName>
    <definedName name="A2547293V">#REF!,#REF!</definedName>
    <definedName name="A2547293V_Data">#REF!</definedName>
    <definedName name="A2547293V_Latest">#REF!</definedName>
    <definedName name="A2547294W">#REF!,#REF!</definedName>
    <definedName name="A2547294W_Data">#REF!</definedName>
    <definedName name="A2547294W_Latest">#REF!</definedName>
    <definedName name="A2547295X">#REF!,#REF!</definedName>
    <definedName name="A2547295X_Data">#REF!</definedName>
    <definedName name="A2547295X_Latest">#REF!</definedName>
    <definedName name="A2547296A">#REF!,#REF!</definedName>
    <definedName name="A2547296A_Data">#REF!</definedName>
    <definedName name="A2547296A_Latest">#REF!</definedName>
    <definedName name="A2547297C">#REF!,#REF!</definedName>
    <definedName name="A2547297C_Data">#REF!</definedName>
    <definedName name="A2547297C_Latest">#REF!</definedName>
    <definedName name="A2547298F">#REF!,#REF!</definedName>
    <definedName name="A2547298F_Data">#REF!</definedName>
    <definedName name="A2547298F_Latest">#REF!</definedName>
    <definedName name="A2547299J">#REF!,#REF!</definedName>
    <definedName name="A2547299J_Data">#REF!</definedName>
    <definedName name="A2547299J_Latest">#REF!</definedName>
    <definedName name="A2547300F">#REF!,#REF!</definedName>
    <definedName name="A2547300F_Data">#REF!</definedName>
    <definedName name="A2547300F_Latest">#REF!</definedName>
    <definedName name="A2547301J">#REF!,#REF!</definedName>
    <definedName name="A2547301J_Data">#REF!</definedName>
    <definedName name="A2547301J_Latest">#REF!</definedName>
    <definedName name="A2547302K">#REF!,#REF!</definedName>
    <definedName name="A2547302K_Data">#REF!</definedName>
    <definedName name="A2547302K_Latest">#REF!</definedName>
    <definedName name="A2547303L">#REF!,#REF!</definedName>
    <definedName name="A2547303L_Data">#REF!</definedName>
    <definedName name="A2547303L_Latest">#REF!</definedName>
    <definedName name="A2547304R">#REF!,#REF!</definedName>
    <definedName name="A2547304R_Data">#REF!</definedName>
    <definedName name="A2547304R_Latest">#REF!</definedName>
    <definedName name="A2547305T">#REF!,#REF!</definedName>
    <definedName name="A2547305T_Data">#REF!</definedName>
    <definedName name="A2547305T_Latest">#REF!</definedName>
    <definedName name="A2547306V">#REF!,#REF!</definedName>
    <definedName name="A2547306V_Data">#REF!</definedName>
    <definedName name="A2547306V_Latest">#REF!</definedName>
    <definedName name="A2547307W">#REF!,#REF!</definedName>
    <definedName name="A2547307W_Data">#REF!</definedName>
    <definedName name="A2547307W_Latest">#REF!</definedName>
    <definedName name="A2547308X">#REF!,#REF!</definedName>
    <definedName name="A2547308X_Data">#REF!</definedName>
    <definedName name="A2547308X_Latest">#REF!</definedName>
    <definedName name="A2547309A">#REF!,#REF!</definedName>
    <definedName name="A2547309A_Data">#REF!</definedName>
    <definedName name="A2547309A_Latest">#REF!</definedName>
    <definedName name="A2547310K">#REF!,#REF!</definedName>
    <definedName name="A2547310K_Data">#REF!</definedName>
    <definedName name="A2547310K_Latest">#REF!</definedName>
    <definedName name="A2547311L">#REF!,#REF!</definedName>
    <definedName name="A2547311L_Data">#REF!</definedName>
    <definedName name="A2547311L_Latest">#REF!</definedName>
    <definedName name="A2547312R">#REF!,#REF!</definedName>
    <definedName name="A2547312R_Data">#REF!</definedName>
    <definedName name="A2547312R_Latest">#REF!</definedName>
    <definedName name="A2547313T">#REF!,#REF!</definedName>
    <definedName name="A2547313T_Data">#REF!</definedName>
    <definedName name="A2547313T_Latest">#REF!</definedName>
    <definedName name="A2547314V">#REF!,#REF!</definedName>
    <definedName name="A2547314V_Data">#REF!</definedName>
    <definedName name="A2547314V_Latest">#REF!</definedName>
    <definedName name="A2547315W">#REF!,#REF!</definedName>
    <definedName name="A2547315W_Data">#REF!</definedName>
    <definedName name="A2547315W_Latest">#REF!</definedName>
    <definedName name="A2547316X">#REF!,#REF!</definedName>
    <definedName name="A2547316X_Data">#REF!</definedName>
    <definedName name="A2547316X_Latest">#REF!</definedName>
    <definedName name="A2547317A">#REF!,#REF!</definedName>
    <definedName name="A2547317A_Data">#REF!</definedName>
    <definedName name="A2547317A_Latest">#REF!</definedName>
    <definedName name="A2547318C">#REF!,#REF!</definedName>
    <definedName name="A2547318C_Data">#REF!</definedName>
    <definedName name="A2547318C_Latest">#REF!</definedName>
    <definedName name="A2547319F">#REF!,#REF!</definedName>
    <definedName name="A2547319F_Data">#REF!</definedName>
    <definedName name="A2547319F_Latest">#REF!</definedName>
    <definedName name="A2547320R">#REF!,#REF!</definedName>
    <definedName name="A2547320R_Data">#REF!</definedName>
    <definedName name="A2547320R_Latest">#REF!</definedName>
    <definedName name="A2547321T">#REF!,#REF!</definedName>
    <definedName name="A2547321T_Data">#REF!</definedName>
    <definedName name="A2547321T_Latest">#REF!</definedName>
    <definedName name="A2547322V">#REF!,#REF!</definedName>
    <definedName name="A2547322V_Data">#REF!</definedName>
    <definedName name="A2547322V_Latest">#REF!</definedName>
    <definedName name="A2547323W">#REF!,#REF!</definedName>
    <definedName name="A2547323W_Data">#REF!</definedName>
    <definedName name="A2547323W_Latest">#REF!</definedName>
    <definedName name="A2547324X">#REF!,#REF!</definedName>
    <definedName name="A2547324X_Data">#REF!</definedName>
    <definedName name="A2547324X_Latest">#REF!</definedName>
    <definedName name="A2547325A">#REF!,#REF!</definedName>
    <definedName name="A2547325A_Data">#REF!</definedName>
    <definedName name="A2547325A_Latest">#REF!</definedName>
    <definedName name="A2547326C">#REF!,#REF!</definedName>
    <definedName name="A2547326C_Data">#REF!</definedName>
    <definedName name="A2547326C_Latest">#REF!</definedName>
    <definedName name="A2547327F">#REF!,#REF!</definedName>
    <definedName name="A2547327F_Data">#REF!</definedName>
    <definedName name="A2547327F_Latest">#REF!</definedName>
    <definedName name="A2547328J">#REF!,#REF!</definedName>
    <definedName name="A2547328J_Data">#REF!</definedName>
    <definedName name="A2547328J_Latest">#REF!</definedName>
    <definedName name="A2547329K">#REF!,#REF!</definedName>
    <definedName name="A2547329K_Data">#REF!</definedName>
    <definedName name="A2547329K_Latest">#REF!</definedName>
    <definedName name="A2547330V">#REF!,#REF!</definedName>
    <definedName name="A2547330V_Data">#REF!</definedName>
    <definedName name="A2547330V_Latest">#REF!</definedName>
    <definedName name="A2547331W">#REF!,#REF!</definedName>
    <definedName name="A2547331W_Data">#REF!</definedName>
    <definedName name="A2547331W_Latest">#REF!</definedName>
    <definedName name="A2547332X">#REF!,#REF!</definedName>
    <definedName name="A2547332X_Data">#REF!</definedName>
    <definedName name="A2547332X_Latest">#REF!</definedName>
    <definedName name="A2547333A">#REF!,#REF!</definedName>
    <definedName name="A2547333A_Data">#REF!</definedName>
    <definedName name="A2547333A_Latest">#REF!</definedName>
    <definedName name="A2547334C">#REF!,#REF!</definedName>
    <definedName name="A2547334C_Data">#REF!</definedName>
    <definedName name="A2547334C_Latest">#REF!</definedName>
    <definedName name="A2547335F">#REF!,#REF!</definedName>
    <definedName name="A2547335F_Data">#REF!</definedName>
    <definedName name="A2547335F_Latest">#REF!</definedName>
    <definedName name="A2547336J">#REF!,#REF!</definedName>
    <definedName name="A2547336J_Data">#REF!</definedName>
    <definedName name="A2547336J_Latest">#REF!</definedName>
    <definedName name="A2547337K">#REF!,#REF!</definedName>
    <definedName name="A2547337K_Data">#REF!</definedName>
    <definedName name="A2547337K_Latest">#REF!</definedName>
    <definedName name="A2547338L">#REF!,#REF!</definedName>
    <definedName name="A2547338L_Data">#REF!</definedName>
    <definedName name="A2547338L_Latest">#REF!</definedName>
    <definedName name="A2547339R">#REF!,#REF!</definedName>
    <definedName name="A2547339R_Data">#REF!</definedName>
    <definedName name="A2547339R_Latest">#REF!</definedName>
    <definedName name="A2547340X">#REF!,#REF!</definedName>
    <definedName name="A2547340X_Data">#REF!</definedName>
    <definedName name="A2547340X_Latest">#REF!</definedName>
    <definedName name="A2547341A">#REF!,#REF!</definedName>
    <definedName name="A2547341A_Data">#REF!</definedName>
    <definedName name="A2547341A_Latest">#REF!</definedName>
    <definedName name="A2547342C">#REF!,#REF!</definedName>
    <definedName name="A2547342C_Data">#REF!</definedName>
    <definedName name="A2547342C_Latest">#REF!</definedName>
    <definedName name="A2547343F">#REF!,#REF!</definedName>
    <definedName name="A2547343F_Data">#REF!</definedName>
    <definedName name="A2547343F_Latest">#REF!</definedName>
    <definedName name="A2547344J">#REF!,#REF!</definedName>
    <definedName name="A2547344J_Data">#REF!</definedName>
    <definedName name="A2547344J_Latest">#REF!</definedName>
    <definedName name="A2547345K">#REF!,#REF!</definedName>
    <definedName name="A2547345K_Data">#REF!</definedName>
    <definedName name="A2547345K_Latest">#REF!</definedName>
    <definedName name="A2547346L">#REF!,#REF!</definedName>
    <definedName name="A2547346L_Data">#REF!</definedName>
    <definedName name="A2547346L_Latest">#REF!</definedName>
    <definedName name="A2547347R">#REF!,#REF!</definedName>
    <definedName name="A2547347R_Data">#REF!</definedName>
    <definedName name="A2547347R_Latest">#REF!</definedName>
    <definedName name="A2547348T">#REF!,#REF!</definedName>
    <definedName name="A2547348T_Data">#REF!</definedName>
    <definedName name="A2547348T_Latest">#REF!</definedName>
    <definedName name="A2547350C">#REF!,#REF!</definedName>
    <definedName name="A2547350C_Data">#REF!</definedName>
    <definedName name="A2547350C_Latest">#REF!</definedName>
    <definedName name="A2547351F">#REF!,#REF!</definedName>
    <definedName name="A2547351F_Data">#REF!</definedName>
    <definedName name="A2547351F_Latest">#REF!</definedName>
    <definedName name="A2547352J">#REF!,#REF!</definedName>
    <definedName name="A2547352J_Data">#REF!</definedName>
    <definedName name="A2547352J_Latest">#REF!</definedName>
    <definedName name="A2547353K">#REF!,#REF!</definedName>
    <definedName name="A2547353K_Data">#REF!</definedName>
    <definedName name="A2547353K_Latest">#REF!</definedName>
    <definedName name="A2547355R">#REF!,#REF!</definedName>
    <definedName name="A2547355R_Data">#REF!</definedName>
    <definedName name="A2547355R_Latest">#REF!</definedName>
    <definedName name="A2547356T">#REF!,#REF!</definedName>
    <definedName name="A2547356T_Data">#REF!</definedName>
    <definedName name="A2547356T_Latest">#REF!</definedName>
    <definedName name="A2547357V">#REF!,#REF!</definedName>
    <definedName name="A2547357V_Data">#REF!</definedName>
    <definedName name="A2547357V_Latest">#REF!</definedName>
    <definedName name="A2547358W">#REF!,#REF!</definedName>
    <definedName name="A2547358W_Data">#REF!</definedName>
    <definedName name="A2547358W_Latest">#REF!</definedName>
    <definedName name="A2547360J">#REF!,#REF!</definedName>
    <definedName name="A2547360J_Data">#REF!</definedName>
    <definedName name="A2547360J_Latest">#REF!</definedName>
    <definedName name="A2547361K">#REF!,#REF!</definedName>
    <definedName name="A2547361K_Data">#REF!</definedName>
    <definedName name="A2547361K_Latest">#REF!</definedName>
    <definedName name="A2547362L">#REF!,#REF!</definedName>
    <definedName name="A2547362L_Data">#REF!</definedName>
    <definedName name="A2547362L_Latest">#REF!</definedName>
    <definedName name="A2547363R">#REF!,#REF!</definedName>
    <definedName name="A2547363R_Data">#REF!</definedName>
    <definedName name="A2547363R_Latest">#REF!</definedName>
    <definedName name="A2547365V">#REF!,#REF!</definedName>
    <definedName name="A2547365V_Data">#REF!</definedName>
    <definedName name="A2547365V_Latest">#REF!</definedName>
    <definedName name="A2547366W">#REF!,#REF!</definedName>
    <definedName name="A2547366W_Data">#REF!</definedName>
    <definedName name="A2547366W_Latest">#REF!</definedName>
    <definedName name="A2547367X">#REF!,#REF!</definedName>
    <definedName name="A2547367X_Data">#REF!</definedName>
    <definedName name="A2547367X_Latest">#REF!</definedName>
    <definedName name="A2547368A">#REF!,#REF!</definedName>
    <definedName name="A2547368A_Data">#REF!</definedName>
    <definedName name="A2547368A_Latest">#REF!</definedName>
    <definedName name="A2547370L">#REF!,#REF!</definedName>
    <definedName name="A2547370L_Data">#REF!</definedName>
    <definedName name="A2547370L_Latest">#REF!</definedName>
    <definedName name="A2547371R">#REF!,#REF!</definedName>
    <definedName name="A2547371R_Data">#REF!</definedName>
    <definedName name="A2547371R_Latest">#REF!</definedName>
    <definedName name="A2547372T">#REF!,#REF!</definedName>
    <definedName name="A2547372T_Data">#REF!</definedName>
    <definedName name="A2547372T_Latest">#REF!</definedName>
    <definedName name="A2547373V">#REF!,#REF!</definedName>
    <definedName name="A2547373V_Data">#REF!</definedName>
    <definedName name="A2547373V_Latest">#REF!</definedName>
    <definedName name="A2547375X">#REF!,#REF!</definedName>
    <definedName name="A2547375X_Data">#REF!</definedName>
    <definedName name="A2547375X_Latest">#REF!</definedName>
    <definedName name="A2547376A">#REF!,#REF!</definedName>
    <definedName name="A2547376A_Data">#REF!</definedName>
    <definedName name="A2547376A_Latest">#REF!</definedName>
    <definedName name="A2547377C">#REF!,#REF!</definedName>
    <definedName name="A2547377C_Data">#REF!</definedName>
    <definedName name="A2547377C_Latest">#REF!</definedName>
    <definedName name="A2547378F">#REF!,#REF!</definedName>
    <definedName name="A2547378F_Data">#REF!</definedName>
    <definedName name="A2547378F_Latest">#REF!</definedName>
    <definedName name="A2547380T">#REF!,#REF!</definedName>
    <definedName name="A2547380T_Data">#REF!</definedName>
    <definedName name="A2547380T_Latest">#REF!</definedName>
    <definedName name="A2547381V">#REF!,#REF!</definedName>
    <definedName name="A2547381V_Data">#REF!</definedName>
    <definedName name="A2547381V_Latest">#REF!</definedName>
    <definedName name="A2547382W">#REF!,#REF!</definedName>
    <definedName name="A2547382W_Data">#REF!</definedName>
    <definedName name="A2547382W_Latest">#REF!</definedName>
    <definedName name="A2547383X">#REF!,#REF!</definedName>
    <definedName name="A2547383X_Data">#REF!</definedName>
    <definedName name="A2547383X_Latest">#REF!</definedName>
    <definedName name="A2547385C">#REF!,#REF!</definedName>
    <definedName name="A2547385C_Data">#REF!</definedName>
    <definedName name="A2547385C_Latest">#REF!</definedName>
    <definedName name="A2547386F">#REF!,#REF!</definedName>
    <definedName name="A2547386F_Data">#REF!</definedName>
    <definedName name="A2547386F_Latest">#REF!</definedName>
    <definedName name="A2547387J">#REF!,#REF!</definedName>
    <definedName name="A2547387J_Data">#REF!</definedName>
    <definedName name="A2547387J_Latest">#REF!</definedName>
    <definedName name="A2547388K">#REF!,#REF!</definedName>
    <definedName name="A2547388K_Data">#REF!</definedName>
    <definedName name="A2547388K_Latest">#REF!</definedName>
    <definedName name="A2547390W">#REF!,#REF!</definedName>
    <definedName name="A2547390W_Data">#REF!</definedName>
    <definedName name="A2547390W_Latest">#REF!</definedName>
    <definedName name="A2547391X">#REF!,#REF!</definedName>
    <definedName name="A2547391X_Data">#REF!</definedName>
    <definedName name="A2547391X_Latest">#REF!</definedName>
    <definedName name="A2547392A">#REF!,#REF!</definedName>
    <definedName name="A2547392A_Data">#REF!</definedName>
    <definedName name="A2547392A_Latest">#REF!</definedName>
    <definedName name="A2547393C">#REF!,#REF!</definedName>
    <definedName name="A2547393C_Data">#REF!</definedName>
    <definedName name="A2547393C_Latest">#REF!</definedName>
    <definedName name="A2547395J">#REF!,#REF!</definedName>
    <definedName name="A2547395J_Data">#REF!</definedName>
    <definedName name="A2547395J_Latest">#REF!</definedName>
    <definedName name="A2547396K">#REF!,#REF!</definedName>
    <definedName name="A2547396K_Data">#REF!</definedName>
    <definedName name="A2547396K_Latest">#REF!</definedName>
    <definedName name="A2547397L">#REF!,#REF!</definedName>
    <definedName name="A2547397L_Data">#REF!</definedName>
    <definedName name="A2547397L_Latest">#REF!</definedName>
    <definedName name="A2547398R">#REF!,#REF!</definedName>
    <definedName name="A2547398R_Data">#REF!</definedName>
    <definedName name="A2547398R_Latest">#REF!</definedName>
    <definedName name="A2547400R">#REF!,#REF!</definedName>
    <definedName name="A2547400R_Data">#REF!</definedName>
    <definedName name="A2547400R_Latest">#REF!</definedName>
    <definedName name="A2547401T">#REF!,#REF!</definedName>
    <definedName name="A2547401T_Data">#REF!</definedName>
    <definedName name="A2547401T_Latest">#REF!</definedName>
    <definedName name="A2547402V">#REF!,#REF!</definedName>
    <definedName name="A2547402V_Data">#REF!</definedName>
    <definedName name="A2547402V_Latest">#REF!</definedName>
    <definedName name="A2547403W">#REF!,#REF!</definedName>
    <definedName name="A2547403W_Data">#REF!</definedName>
    <definedName name="A2547403W_Latest">#REF!</definedName>
    <definedName name="A2547405A">#REF!,#REF!</definedName>
    <definedName name="A2547405A_Data">#REF!</definedName>
    <definedName name="A2547405A_Latest">#REF!</definedName>
    <definedName name="A2547406C">#REF!,#REF!</definedName>
    <definedName name="A2547406C_Data">#REF!</definedName>
    <definedName name="A2547406C_Latest">#REF!</definedName>
    <definedName name="A2547407F">#REF!,#REF!</definedName>
    <definedName name="A2547407F_Data">#REF!</definedName>
    <definedName name="A2547407F_Latest">#REF!</definedName>
    <definedName name="A2547408J">#REF!,#REF!</definedName>
    <definedName name="A2547408J_Data">#REF!</definedName>
    <definedName name="A2547408J_Latest">#REF!</definedName>
    <definedName name="A2547410V">#REF!,#REF!</definedName>
    <definedName name="A2547410V_Data">#REF!</definedName>
    <definedName name="A2547410V_Latest">#REF!</definedName>
    <definedName name="A2547411W">#REF!,#REF!</definedName>
    <definedName name="A2547411W_Data">#REF!</definedName>
    <definedName name="A2547411W_Latest">#REF!</definedName>
    <definedName name="A2547412X">#REF!,#REF!</definedName>
    <definedName name="A2547412X_Data">#REF!</definedName>
    <definedName name="A2547412X_Latest">#REF!</definedName>
    <definedName name="A2547413A">#REF!,#REF!</definedName>
    <definedName name="A2547413A_Data">#REF!</definedName>
    <definedName name="A2547413A_Latest">#REF!</definedName>
    <definedName name="A2547415F">#REF!,#REF!</definedName>
    <definedName name="A2547415F_Data">#REF!</definedName>
    <definedName name="A2547415F_Latest">#REF!</definedName>
    <definedName name="A2547416J">#REF!,#REF!</definedName>
    <definedName name="A2547416J_Data">#REF!</definedName>
    <definedName name="A2547416J_Latest">#REF!</definedName>
    <definedName name="A2547417K">#REF!,#REF!</definedName>
    <definedName name="A2547417K_Data">#REF!</definedName>
    <definedName name="A2547417K_Latest">#REF!</definedName>
    <definedName name="A2547418L">#REF!,#REF!</definedName>
    <definedName name="A2547418L_Data">#REF!</definedName>
    <definedName name="A2547418L_Latest">#REF!</definedName>
    <definedName name="A2547420X">#REF!,#REF!</definedName>
    <definedName name="A2547420X_Data">#REF!</definedName>
    <definedName name="A2547420X_Latest">#REF!</definedName>
    <definedName name="A2547421A">#REF!,#REF!</definedName>
    <definedName name="A2547421A_Data">#REF!</definedName>
    <definedName name="A2547421A_Latest">#REF!</definedName>
    <definedName name="A2547422C">#REF!,#REF!</definedName>
    <definedName name="A2547422C_Data">#REF!</definedName>
    <definedName name="A2547422C_Latest">#REF!</definedName>
    <definedName name="A2547423F">#REF!,#REF!</definedName>
    <definedName name="A2547423F_Data">#REF!</definedName>
    <definedName name="A2547423F_Latest">#REF!</definedName>
    <definedName name="A2547425K">#REF!,#REF!</definedName>
    <definedName name="A2547425K_Data">#REF!</definedName>
    <definedName name="A2547425K_Latest">#REF!</definedName>
    <definedName name="A2547426L">#REF!,#REF!</definedName>
    <definedName name="A2547426L_Data">#REF!</definedName>
    <definedName name="A2547426L_Latest">#REF!</definedName>
    <definedName name="A2547427R">#REF!,#REF!</definedName>
    <definedName name="A2547427R_Data">#REF!</definedName>
    <definedName name="A2547427R_Latest">#REF!</definedName>
    <definedName name="A2547428T">#REF!,#REF!</definedName>
    <definedName name="A2547428T_Data">#REF!</definedName>
    <definedName name="A2547428T_Latest">#REF!</definedName>
    <definedName name="A2547430C">#REF!,#REF!</definedName>
    <definedName name="A2547430C_Data">#REF!</definedName>
    <definedName name="A2547430C_Latest">#REF!</definedName>
    <definedName name="A2547431F">#REF!,#REF!</definedName>
    <definedName name="A2547431F_Data">#REF!</definedName>
    <definedName name="A2547431F_Latest">#REF!</definedName>
    <definedName name="A2547432J">#REF!,#REF!</definedName>
    <definedName name="A2547432J_Data">#REF!</definedName>
    <definedName name="A2547432J_Latest">#REF!</definedName>
    <definedName name="A2547433K">#REF!,#REF!</definedName>
    <definedName name="A2547433K_Data">#REF!</definedName>
    <definedName name="A2547433K_Latest">#REF!</definedName>
    <definedName name="A2547435R">#REF!,#REF!</definedName>
    <definedName name="A2547435R_Data">#REF!</definedName>
    <definedName name="A2547435R_Latest">#REF!</definedName>
    <definedName name="A2547436T">#REF!,#REF!</definedName>
    <definedName name="A2547436T_Data">#REF!</definedName>
    <definedName name="A2547436T_Latest">#REF!</definedName>
    <definedName name="A2547437V">#REF!,#REF!</definedName>
    <definedName name="A2547437V_Data">#REF!</definedName>
    <definedName name="A2547437V_Latest">#REF!</definedName>
    <definedName name="A2547438W">#REF!,#REF!</definedName>
    <definedName name="A2547438W_Data">#REF!</definedName>
    <definedName name="A2547438W_Latest">#REF!</definedName>
    <definedName name="A2547440J">#REF!,#REF!</definedName>
    <definedName name="A2547440J_Data">#REF!</definedName>
    <definedName name="A2547440J_Latest">#REF!</definedName>
    <definedName name="A2547441K">#REF!,#REF!</definedName>
    <definedName name="A2547441K_Data">#REF!</definedName>
    <definedName name="A2547441K_Latest">#REF!</definedName>
    <definedName name="A2547442L">#REF!,#REF!</definedName>
    <definedName name="A2547442L_Data">#REF!</definedName>
    <definedName name="A2547442L_Latest">#REF!</definedName>
    <definedName name="A2547443R">#REF!,#REF!</definedName>
    <definedName name="A2547443R_Data">#REF!</definedName>
    <definedName name="A2547443R_Latest">#REF!</definedName>
    <definedName name="A2547445V">#REF!,#REF!</definedName>
    <definedName name="A2547445V_Data">#REF!</definedName>
    <definedName name="A2547445V_Latest">#REF!</definedName>
    <definedName name="A2547446W">#REF!,#REF!</definedName>
    <definedName name="A2547446W_Data">#REF!</definedName>
    <definedName name="A2547446W_Latest">#REF!</definedName>
    <definedName name="A2547447X">#REF!,#REF!</definedName>
    <definedName name="A2547447X_Data">#REF!</definedName>
    <definedName name="A2547447X_Latest">#REF!</definedName>
    <definedName name="A2547448A">#REF!,#REF!</definedName>
    <definedName name="A2547448A_Data">#REF!</definedName>
    <definedName name="A2547448A_Latest">#REF!</definedName>
    <definedName name="A2547450L">#REF!,#REF!</definedName>
    <definedName name="A2547450L_Data">#REF!</definedName>
    <definedName name="A2547450L_Latest">#REF!</definedName>
    <definedName name="A2547451R">#REF!,#REF!</definedName>
    <definedName name="A2547451R_Data">#REF!</definedName>
    <definedName name="A2547451R_Latest">#REF!</definedName>
    <definedName name="A2547452T">#REF!,#REF!</definedName>
    <definedName name="A2547452T_Data">#REF!</definedName>
    <definedName name="A2547452T_Latest">#REF!</definedName>
    <definedName name="A2547453V">#REF!,#REF!</definedName>
    <definedName name="A2547453V_Data">#REF!</definedName>
    <definedName name="A2547453V_Latest">#REF!</definedName>
    <definedName name="A2547455X">#REF!,#REF!</definedName>
    <definedName name="A2547455X_Data">#REF!</definedName>
    <definedName name="A2547455X_Latest">#REF!</definedName>
    <definedName name="A2547456A">#REF!,#REF!</definedName>
    <definedName name="A2547456A_Data">#REF!</definedName>
    <definedName name="A2547456A_Latest">#REF!</definedName>
    <definedName name="A2547457C">#REF!,#REF!</definedName>
    <definedName name="A2547457C_Data">#REF!</definedName>
    <definedName name="A2547457C_Latest">#REF!</definedName>
    <definedName name="A2547458F">[2]Data3!$AZ$1:$AZ$10,[2]Data3!$AZ$11:$AZ$125</definedName>
    <definedName name="A2547460T">#REF!,#REF!</definedName>
    <definedName name="A2547460T_Data">#REF!</definedName>
    <definedName name="A2547460T_Latest">#REF!</definedName>
    <definedName name="A2547461V">[2]Data10!$AP$1:$AP$10,[2]Data10!$AP$11:$AP$125</definedName>
    <definedName name="A2547462W">#REF!,#REF!</definedName>
    <definedName name="A2547462W_Data">#REF!</definedName>
    <definedName name="A2547462W_Latest">#REF!</definedName>
    <definedName name="A2547463X">[2]Data3!$BC$1:$BC$10,[2]Data3!$BC$11:$BC$125</definedName>
    <definedName name="A2547465C">#REF!,#REF!</definedName>
    <definedName name="A2547465C_Data">#REF!</definedName>
    <definedName name="A2547465C_Latest">#REF!</definedName>
    <definedName name="A2547466F">[2]Data10!$AS$1:$AS$10,[2]Data10!$AS$11:$AS$125</definedName>
    <definedName name="A2547467J">#REF!,#REF!</definedName>
    <definedName name="A2547467J_Data">#REF!</definedName>
    <definedName name="A2547467J_Latest">#REF!</definedName>
    <definedName name="A2547468K">[2]Data3!$BF$1:$BF$10,[2]Data3!$BF$11:$BF$125</definedName>
    <definedName name="A2547470W">#REF!,#REF!</definedName>
    <definedName name="A2547470W_Data">#REF!</definedName>
    <definedName name="A2547470W_Latest">#REF!</definedName>
    <definedName name="A2547471X">[2]Data10!$AV$1:$AV$10,[2]Data10!$AV$11:$AV$125</definedName>
    <definedName name="A2547472A">#REF!,#REF!</definedName>
    <definedName name="A2547472A_Data">#REF!</definedName>
    <definedName name="A2547472A_Latest">#REF!</definedName>
    <definedName name="A2547473C">[2]Data3!$BI$1:$BI$10,[2]Data3!$BI$11:$BI$125</definedName>
    <definedName name="A2547475J">#REF!,#REF!</definedName>
    <definedName name="A2547475J_Data">#REF!</definedName>
    <definedName name="A2547475J_Latest">#REF!</definedName>
    <definedName name="A2547476K">[2]Data10!$AY$1:$AY$10,[2]Data10!$AY$11:$AY$125</definedName>
    <definedName name="A2547477L">#REF!,#REF!</definedName>
    <definedName name="A2547477L_Data">#REF!</definedName>
    <definedName name="A2547477L_Latest">#REF!</definedName>
    <definedName name="A2547478R">[2]Data3!$BL$1:$BL$10,[2]Data3!$BL$11:$BL$125</definedName>
    <definedName name="A2547480A">#REF!,#REF!</definedName>
    <definedName name="A2547480A_Data">#REF!</definedName>
    <definedName name="A2547480A_Latest">#REF!</definedName>
    <definedName name="A2547481C">[2]Data10!$BB$1:$BB$10,[2]Data10!$BB$11:$BB$125</definedName>
    <definedName name="A2547482F">#REF!,#REF!</definedName>
    <definedName name="A2547482F_Data">#REF!</definedName>
    <definedName name="A2547482F_Latest">#REF!</definedName>
    <definedName name="A2547483J">[2]Data3!$BO$1:$BO$10,[2]Data3!$BO$11:$BO$125</definedName>
    <definedName name="A2547485L">#REF!,#REF!</definedName>
    <definedName name="A2547485L_Data">#REF!</definedName>
    <definedName name="A2547485L_Latest">#REF!</definedName>
    <definedName name="A2547486R">[2]Data10!$BE$1:$BE$10,[2]Data10!$BE$11:$BE$125</definedName>
    <definedName name="A2547487T">#REF!,#REF!</definedName>
    <definedName name="A2547487T_Data">#REF!</definedName>
    <definedName name="A2547487T_Latest">#REF!</definedName>
    <definedName name="A2547488V">[2]Data3!$BR$1:$BR$10,[2]Data3!$BR$11:$BR$125</definedName>
    <definedName name="A2547490F">#REF!,#REF!</definedName>
    <definedName name="A2547490F_Data">#REF!</definedName>
    <definedName name="A2547490F_Latest">#REF!</definedName>
    <definedName name="A2547491J">[2]Data10!$BH$1:$BH$10,[2]Data10!$BH$11:$BH$125</definedName>
    <definedName name="A2547492K">#REF!,#REF!</definedName>
    <definedName name="A2547492K_Data">#REF!</definedName>
    <definedName name="A2547492K_Latest">#REF!</definedName>
    <definedName name="A2547493L">[2]Data3!$BU$1:$BU$10,[2]Data3!$BU$11:$BU$125</definedName>
    <definedName name="A2547495T">#REF!,#REF!</definedName>
    <definedName name="A2547495T_Data">#REF!</definedName>
    <definedName name="A2547495T_Latest">#REF!</definedName>
    <definedName name="A2547496V">[2]Data10!$BK$1:$BK$10,[2]Data10!$BK$11:$BK$125</definedName>
    <definedName name="A2547497W">#REF!,#REF!</definedName>
    <definedName name="A2547497W_Data">#REF!</definedName>
    <definedName name="A2547497W_Latest">#REF!</definedName>
    <definedName name="A2547498X">[2]Data3!$BX$1:$BX$10,[2]Data3!$BX$11:$BX$125</definedName>
    <definedName name="A2547500X">#REF!,#REF!</definedName>
    <definedName name="A2547500X_Data">#REF!</definedName>
    <definedName name="A2547500X_Latest">#REF!</definedName>
    <definedName name="A2547501A">[2]Data10!$BN$1:$BN$10,[2]Data10!$BN$11:$BN$125</definedName>
    <definedName name="A2547502C">#REF!,#REF!</definedName>
    <definedName name="A2547502C_Data">#REF!</definedName>
    <definedName name="A2547502C_Latest">#REF!</definedName>
    <definedName name="A2547503F">[2]Data3!$CA$1:$CA$10,[2]Data3!$CA$11:$CA$125</definedName>
    <definedName name="A2547505K">#REF!,#REF!</definedName>
    <definedName name="A2547505K_Data">#REF!</definedName>
    <definedName name="A2547505K_Latest">#REF!</definedName>
    <definedName name="A2547506L">[2]Data10!$BQ$1:$BQ$10,[2]Data10!$BQ$11:$BQ$125</definedName>
    <definedName name="A2547507R">#REF!,#REF!</definedName>
    <definedName name="A2547507R_Data">#REF!</definedName>
    <definedName name="A2547507R_Latest">#REF!</definedName>
    <definedName name="A2547508T">[2]Data3!$CD$1:$CD$10,[2]Data3!$CD$11:$CD$125</definedName>
    <definedName name="A2547510C">#REF!,#REF!</definedName>
    <definedName name="A2547510C_Data">#REF!</definedName>
    <definedName name="A2547510C_Latest">#REF!</definedName>
    <definedName name="A2547511F">[2]Data10!$BT$1:$BT$10,[2]Data10!$BT$11:$BT$125</definedName>
    <definedName name="A2547512J">#REF!,#REF!</definedName>
    <definedName name="A2547512J_Data">#REF!</definedName>
    <definedName name="A2547512J_Latest">#REF!</definedName>
    <definedName name="A2547513K">[2]Data3!$CG$1:$CG$10,[2]Data3!$CG$11:$CG$125</definedName>
    <definedName name="A2547515R">#REF!,#REF!</definedName>
    <definedName name="A2547515R_Data">#REF!</definedName>
    <definedName name="A2547515R_Latest">#REF!</definedName>
    <definedName name="A2547516T">[2]Data10!$BW$1:$BW$10,[2]Data10!$BW$11:$BW$125</definedName>
    <definedName name="A2547517V">#REF!,#REF!</definedName>
    <definedName name="A2547517V_Data">#REF!</definedName>
    <definedName name="A2547517V_Latest">#REF!</definedName>
    <definedName name="A2547518W">[2]Data3!$CJ$1:$CJ$10,[2]Data3!$CJ$11:$CJ$125</definedName>
    <definedName name="A2547520J">#REF!,#REF!</definedName>
    <definedName name="A2547520J_Data">#REF!</definedName>
    <definedName name="A2547520J_Latest">#REF!</definedName>
    <definedName name="A2547521K">[2]Data10!$BZ$1:$BZ$10,[2]Data10!$BZ$11:$BZ$125</definedName>
    <definedName name="A2547522L">#REF!,#REF!</definedName>
    <definedName name="A2547522L_Data">#REF!</definedName>
    <definedName name="A2547522L_Latest">#REF!</definedName>
    <definedName name="A2547523R">[2]Data3!$CM$1:$CM$10,[2]Data3!$CM$11:$CM$125</definedName>
    <definedName name="A2547525V">#REF!,#REF!</definedName>
    <definedName name="A2547525V_Data">#REF!</definedName>
    <definedName name="A2547525V_Latest">#REF!</definedName>
    <definedName name="A2547526W">[2]Data10!$CC$1:$CC$10,[2]Data10!$CC$11:$CC$125</definedName>
    <definedName name="A2547527X">#REF!,#REF!</definedName>
    <definedName name="A2547527X_Data">#REF!</definedName>
    <definedName name="A2547527X_Latest">#REF!</definedName>
    <definedName name="A2547528A">[2]Data3!$CP$1:$CP$10,[2]Data3!$CP$11:$CP$125</definedName>
    <definedName name="A2547530L">#REF!,#REF!</definedName>
    <definedName name="A2547530L_Data">#REF!</definedName>
    <definedName name="A2547530L_Latest">#REF!</definedName>
    <definedName name="A2547531R">[2]Data10!$CF$1:$CF$10,[2]Data10!$CF$11:$CF$125</definedName>
    <definedName name="A2547532T">#REF!,#REF!</definedName>
    <definedName name="A2547532T_Data">#REF!</definedName>
    <definedName name="A2547532T_Latest">#REF!</definedName>
    <definedName name="A2547533V">[2]Data3!$CS$1:$CS$10,[2]Data3!$CS$11:$CS$125</definedName>
    <definedName name="A2547535X">#REF!,#REF!</definedName>
    <definedName name="A2547535X_Data">#REF!</definedName>
    <definedName name="A2547535X_Latest">#REF!</definedName>
    <definedName name="A2547536A">[2]Data10!$CI$1:$CI$10,[2]Data10!$CI$11:$CI$125</definedName>
    <definedName name="A2547537C">#REF!,#REF!</definedName>
    <definedName name="A2547537C_Data">#REF!</definedName>
    <definedName name="A2547537C_Latest">#REF!</definedName>
    <definedName name="A2547538F">[2]Data3!$HL$1:$HL$10,[2]Data3!$HL$11:$HL$125</definedName>
    <definedName name="A2547539J">[2]Data5!$CB$1:$CB$10,[2]Data5!$CB$11:$CB$125</definedName>
    <definedName name="A2547540T">#REF!,#REF!</definedName>
    <definedName name="A2547540T_Data">#REF!</definedName>
    <definedName name="A2547540T_Latest">#REF!</definedName>
    <definedName name="A2547541V">[2]Data10!$HB$1:$HB$10,[2]Data10!$HB$11:$HB$125</definedName>
    <definedName name="A2547542W">#REF!,#REF!</definedName>
    <definedName name="A2547542W_Data">#REF!</definedName>
    <definedName name="A2547542W_Latest">#REF!</definedName>
    <definedName name="A2547543X">[2]Data3!$FG$1:$FG$10,[2]Data3!$FG$11:$FG$125</definedName>
    <definedName name="A2547544A">[2]Data5!$W$1:$W$10,[2]Data5!$W$11:$W$125</definedName>
    <definedName name="A2547545C">#REF!,#REF!</definedName>
    <definedName name="A2547545C_Data">#REF!</definedName>
    <definedName name="A2547545C_Latest">#REF!</definedName>
    <definedName name="A2547546F">[2]Data10!$EW$1:$EW$10,[2]Data10!$EW$11:$EW$125</definedName>
    <definedName name="A2547547J">#REF!,#REF!</definedName>
    <definedName name="A2547547J_Data">#REF!</definedName>
    <definedName name="A2547547J_Latest">#REF!</definedName>
    <definedName name="A2547548K">[2]Data3!$FJ$1:$FJ$10,[2]Data3!$FJ$11:$FJ$125</definedName>
    <definedName name="A2547549L">[2]Data5!$Z$1:$Z$10,[2]Data5!$Z$11:$Z$125</definedName>
    <definedName name="A2547550W">#REF!,#REF!</definedName>
    <definedName name="A2547550W_Data">#REF!</definedName>
    <definedName name="A2547550W_Latest">#REF!</definedName>
    <definedName name="A2547551X">[2]Data10!$EZ$1:$EZ$10,[2]Data10!$EZ$11:$EZ$125</definedName>
    <definedName name="A2547552A">#REF!,#REF!</definedName>
    <definedName name="A2547552A_Data">#REF!</definedName>
    <definedName name="A2547552A_Latest">#REF!</definedName>
    <definedName name="A2547553C">[2]Data3!$FM$1:$FM$10,[2]Data3!$FM$11:$FM$125</definedName>
    <definedName name="A2547554F">[2]Data5!$AC$1:$AC$10,[2]Data5!$AC$11:$AC$125</definedName>
    <definedName name="A2547555J">#REF!,#REF!</definedName>
    <definedName name="A2547555J_Data">#REF!</definedName>
    <definedName name="A2547555J_Latest">#REF!</definedName>
    <definedName name="A2547556K">[2]Data10!$FC$1:$FC$10,[2]Data10!$FC$11:$FC$125</definedName>
    <definedName name="A2547557L">#REF!,#REF!</definedName>
    <definedName name="A2547557L_Data">#REF!</definedName>
    <definedName name="A2547557L_Latest">#REF!</definedName>
    <definedName name="A2547558R">[2]Data3!$FP$1:$FP$10,[2]Data3!$FP$11:$FP$125</definedName>
    <definedName name="A2547559T">[2]Data5!$AF$1:$AF$10,[2]Data5!$AF$11:$AF$125</definedName>
    <definedName name="A2547560A">#REF!,#REF!</definedName>
    <definedName name="A2547560A_Data">#REF!</definedName>
    <definedName name="A2547560A_Latest">#REF!</definedName>
    <definedName name="A2547561C">[2]Data10!$FF$1:$FF$10,[2]Data10!$FF$11:$FF$125</definedName>
    <definedName name="A2547562F">#REF!,#REF!</definedName>
    <definedName name="A2547562F_Data">#REF!</definedName>
    <definedName name="A2547562F_Latest">#REF!</definedName>
    <definedName name="A2547563J">[2]Data3!$FS$1:$FS$10,[2]Data3!$FS$11:$FS$125</definedName>
    <definedName name="A2547564K">[2]Data5!$AI$1:$AI$10,[2]Data5!$AI$11:$AI$125</definedName>
    <definedName name="A2547565L">#REF!,#REF!</definedName>
    <definedName name="A2547565L_Data">#REF!</definedName>
    <definedName name="A2547565L_Latest">#REF!</definedName>
    <definedName name="A2547566R">[2]Data10!$FI$1:$FI$10,[2]Data10!$FI$11:$FI$125</definedName>
    <definedName name="A2547567T">#REF!,#REF!</definedName>
    <definedName name="A2547567T_Data">#REF!</definedName>
    <definedName name="A2547567T_Latest">#REF!</definedName>
    <definedName name="A2547568V">[2]Data3!$FV$1:$FV$10,[2]Data3!$FV$11:$FV$125</definedName>
    <definedName name="A2547569W">[2]Data5!$AL$1:$AL$10,[2]Data5!$AL$11:$AL$125</definedName>
    <definedName name="A2547570F">#REF!,#REF!</definedName>
    <definedName name="A2547570F_Data">#REF!</definedName>
    <definedName name="A2547570F_Latest">#REF!</definedName>
    <definedName name="A2547571J">[2]Data10!$FL$1:$FL$10,[2]Data10!$FL$11:$FL$125</definedName>
    <definedName name="A2547572K">#REF!,#REF!</definedName>
    <definedName name="A2547572K_Data">#REF!</definedName>
    <definedName name="A2547572K_Latest">#REF!</definedName>
    <definedName name="A2547573L">[2]Data3!$FY$1:$FY$10,[2]Data3!$FY$11:$FY$125</definedName>
    <definedName name="A2547574R">[2]Data5!$AO$1:$AO$10,[2]Data5!$AO$11:$AO$125</definedName>
    <definedName name="A2547575T">#REF!,#REF!</definedName>
    <definedName name="A2547575T_Data">#REF!</definedName>
    <definedName name="A2547575T_Latest">#REF!</definedName>
    <definedName name="A2547576V">[2]Data10!$FO$1:$FO$10,[2]Data10!$FO$11:$FO$125</definedName>
    <definedName name="A2547577W">#REF!,#REF!</definedName>
    <definedName name="A2547577W_Data">#REF!</definedName>
    <definedName name="A2547577W_Latest">#REF!</definedName>
    <definedName name="A2547578X">[2]Data3!$GB$1:$GB$10,[2]Data3!$GB$11:$GB$125</definedName>
    <definedName name="A2547579A">[2]Data5!$AR$1:$AR$10,[2]Data5!$AR$11:$AR$125</definedName>
    <definedName name="A2547580K">#REF!,#REF!</definedName>
    <definedName name="A2547580K_Data">#REF!</definedName>
    <definedName name="A2547580K_Latest">#REF!</definedName>
    <definedName name="A2547581L">[2]Data10!$FR$1:$FR$10,[2]Data10!$FR$11:$FR$125</definedName>
    <definedName name="A2547582R">#REF!,#REF!</definedName>
    <definedName name="A2547582R_Data">#REF!</definedName>
    <definedName name="A2547582R_Latest">#REF!</definedName>
    <definedName name="A2547583T">[2]Data3!$GE$1:$GE$10,[2]Data3!$GE$11:$GE$125</definedName>
    <definedName name="A2547584V">[2]Data5!$AU$1:$AU$10,[2]Data5!$AU$11:$AU$125</definedName>
    <definedName name="A2547585W">#REF!,#REF!</definedName>
    <definedName name="A2547585W_Data">#REF!</definedName>
    <definedName name="A2547585W_Latest">#REF!</definedName>
    <definedName name="A2547586X">[2]Data10!$FU$1:$FU$10,[2]Data10!$FU$11:$FU$125</definedName>
    <definedName name="A2547587A">#REF!,#REF!</definedName>
    <definedName name="A2547587A_Data">#REF!</definedName>
    <definedName name="A2547587A_Latest">#REF!</definedName>
    <definedName name="A2547588C">[2]Data3!$GH$1:$GH$10,[2]Data3!$GH$11:$GH$125</definedName>
    <definedName name="A2547589F">[2]Data5!$AX$1:$AX$10,[2]Data5!$AX$11:$AX$125</definedName>
    <definedName name="A2547590R">#REF!,#REF!</definedName>
    <definedName name="A2547590R_Data">#REF!</definedName>
    <definedName name="A2547590R_Latest">#REF!</definedName>
    <definedName name="A2547591T">[2]Data10!$FX$1:$FX$10,[2]Data10!$FX$11:$FX$125</definedName>
    <definedName name="A2547592V">#REF!,#REF!</definedName>
    <definedName name="A2547592V_Data">#REF!</definedName>
    <definedName name="A2547592V_Latest">#REF!</definedName>
    <definedName name="A2547593W">[2]Data3!$GK$1:$GK$10,[2]Data3!$GK$11:$GK$125</definedName>
    <definedName name="A2547594X">[2]Data5!$BA$1:$BA$10,[2]Data5!$BA$11:$BA$125</definedName>
    <definedName name="A2547595A">#REF!,#REF!</definedName>
    <definedName name="A2547595A_Data">#REF!</definedName>
    <definedName name="A2547595A_Latest">#REF!</definedName>
    <definedName name="A2547596C">[2]Data10!$GA$1:$GA$10,[2]Data10!$GA$11:$GA$125</definedName>
    <definedName name="A2547597F">#REF!,#REF!</definedName>
    <definedName name="A2547597F_Data">#REF!</definedName>
    <definedName name="A2547597F_Latest">#REF!</definedName>
    <definedName name="A2547598J">[2]Data3!$GN$1:$GN$10,[2]Data3!$GN$11:$GN$125</definedName>
    <definedName name="A2547599K">[2]Data5!$BD$1:$BD$10,[2]Data5!$BD$11:$BD$125</definedName>
    <definedName name="A2547600J">#REF!,#REF!</definedName>
    <definedName name="A2547600J_Data">#REF!</definedName>
    <definedName name="A2547600J_Latest">#REF!</definedName>
    <definedName name="A2547601K">[2]Data10!$GD$1:$GD$10,[2]Data10!$GD$11:$GD$125</definedName>
    <definedName name="A2547602L">#REF!,#REF!</definedName>
    <definedName name="A2547602L_Data">#REF!</definedName>
    <definedName name="A2547602L_Latest">#REF!</definedName>
    <definedName name="A2547603R">[2]Data3!$GQ$1:$GQ$10,[2]Data3!$GQ$11:$GQ$125</definedName>
    <definedName name="A2547604T">[2]Data5!$BG$1:$BG$10,[2]Data5!$BG$11:$BG$125</definedName>
    <definedName name="A2547605V">#REF!,#REF!</definedName>
    <definedName name="A2547605V_Data">#REF!</definedName>
    <definedName name="A2547605V_Latest">#REF!</definedName>
    <definedName name="A2547606W">[2]Data10!$GG$1:$GG$10,[2]Data10!$GG$11:$GG$125</definedName>
    <definedName name="A2547607X">#REF!,#REF!</definedName>
    <definedName name="A2547607X_Data">#REF!</definedName>
    <definedName name="A2547607X_Latest">#REF!</definedName>
    <definedName name="A2547608A">[2]Data3!$GT$1:$GT$10,[2]Data3!$GT$11:$GT$125</definedName>
    <definedName name="A2547609C">[2]Data5!$BJ$1:$BJ$10,[2]Data5!$BJ$11:$BJ$125</definedName>
    <definedName name="A2547610L">#REF!,#REF!</definedName>
    <definedName name="A2547610L_Data">#REF!</definedName>
    <definedName name="A2547610L_Latest">#REF!</definedName>
    <definedName name="A2547611R">[2]Data10!$GJ$1:$GJ$10,[2]Data10!$GJ$11:$GJ$125</definedName>
    <definedName name="A2547612T">#REF!,#REF!</definedName>
    <definedName name="A2547612T_Data">#REF!</definedName>
    <definedName name="A2547612T_Latest">#REF!</definedName>
    <definedName name="A2547613V">[2]Data3!$GW$1:$GW$10,[2]Data3!$GW$11:$GW$125</definedName>
    <definedName name="A2547614W">[2]Data5!$BM$1:$BM$10,[2]Data5!$BM$11:$BM$125</definedName>
    <definedName name="A2547615X">#REF!,#REF!</definedName>
    <definedName name="A2547615X_Data">#REF!</definedName>
    <definedName name="A2547615X_Latest">#REF!</definedName>
    <definedName name="A2547616A">[2]Data10!$GM$1:$GM$10,[2]Data10!$GM$11:$GM$125</definedName>
    <definedName name="A2547617C">#REF!,#REF!</definedName>
    <definedName name="A2547617C_Data">#REF!</definedName>
    <definedName name="A2547617C_Latest">#REF!</definedName>
    <definedName name="A2547618F">[2]Data3!$GZ$1:$GZ$10,[2]Data3!$GZ$11:$GZ$125</definedName>
    <definedName name="A2547619J">[2]Data5!$BP$1:$BP$10,[2]Data5!$BP$11:$BP$125</definedName>
    <definedName name="A2547620T">#REF!,#REF!</definedName>
    <definedName name="A2547620T_Data">#REF!</definedName>
    <definedName name="A2547620T_Latest">#REF!</definedName>
    <definedName name="A2547621V">[2]Data10!$GP$1:$GP$10,[2]Data10!$GP$11:$GP$125</definedName>
    <definedName name="A2547622W">#REF!,#REF!</definedName>
    <definedName name="A2547622W_Data">#REF!</definedName>
    <definedName name="A2547622W_Latest">#REF!</definedName>
    <definedName name="A2547623X">[2]Data3!$HC$1:$HC$10,[2]Data3!$HC$11:$HC$125</definedName>
    <definedName name="A2547624A">[2]Data5!$BS$1:$BS$10,[2]Data5!$BS$11:$BS$125</definedName>
    <definedName name="A2547625C">#REF!,#REF!</definedName>
    <definedName name="A2547625C_Data">#REF!</definedName>
    <definedName name="A2547625C_Latest">#REF!</definedName>
    <definedName name="A2547626F">[2]Data10!$GS$1:$GS$10,[2]Data10!$GS$11:$GS$125</definedName>
    <definedName name="A2547627J">#REF!,#REF!</definedName>
    <definedName name="A2547627J_Data">#REF!</definedName>
    <definedName name="A2547627J_Latest">#REF!</definedName>
    <definedName name="A2547628K">[2]Data3!$HF$1:$HF$10,[2]Data3!$HF$11:$HF$125</definedName>
    <definedName name="A2547629L">[2]Data5!$BV$1:$BV$10,[2]Data5!$BV$11:$BV$125</definedName>
    <definedName name="A2547630W">#REF!,#REF!</definedName>
    <definedName name="A2547630W_Data">#REF!</definedName>
    <definedName name="A2547630W_Latest">#REF!</definedName>
    <definedName name="A2547631X">[2]Data10!$GV$1:$GV$10,[2]Data10!$GV$11:$GV$125</definedName>
    <definedName name="A2547632A">#REF!,#REF!</definedName>
    <definedName name="A2547632A_Data">#REF!</definedName>
    <definedName name="A2547632A_Latest">#REF!</definedName>
    <definedName name="A2547633C">[2]Data3!$HI$1:$HI$10,[2]Data3!$HI$11:$HI$125</definedName>
    <definedName name="A2547634F">[2]Data5!$BY$1:$BY$10,[2]Data5!$BY$11:$BY$125</definedName>
    <definedName name="A2547635J">#REF!,#REF!</definedName>
    <definedName name="A2547635J_Data">#REF!</definedName>
    <definedName name="A2547635J_Latest">#REF!</definedName>
    <definedName name="A2547636K">[2]Data10!$GY$1:$GY$10,[2]Data10!$GY$11:$GY$125</definedName>
    <definedName name="A2547637L">#REF!,#REF!</definedName>
    <definedName name="A2547637L_Data">#REF!</definedName>
    <definedName name="A2547637L_Latest">#REF!</definedName>
    <definedName name="A2547638R">[2]Data3!$FD$1:$FD$10,[2]Data3!$FD$11:$FD$125</definedName>
    <definedName name="A2547639T">[2]Data5!$T$1:$T$10,[2]Data5!$T$11:$T$125</definedName>
    <definedName name="A2547640A">#REF!,#REF!</definedName>
    <definedName name="A2547640A_Data">#REF!</definedName>
    <definedName name="A2547640A_Latest">#REF!</definedName>
    <definedName name="A2547641C">[2]Data10!$ET$1:$ET$10,[2]Data10!$ET$11:$ET$125</definedName>
    <definedName name="A2547642F">#REF!,#REF!</definedName>
    <definedName name="A2547642F_Data">#REF!</definedName>
    <definedName name="A2547642F_Latest">#REF!</definedName>
    <definedName name="A2547643J">[2]Data3!$CY$1:$CY$10,[2]Data3!$CY$11:$CY$125</definedName>
    <definedName name="A2547644K">#REF!,#REF!</definedName>
    <definedName name="A2547644K_Data">#REF!</definedName>
    <definedName name="A2547644K_Latest">#REF!</definedName>
    <definedName name="A2547645L">#REF!,#REF!</definedName>
    <definedName name="A2547645L_Data">#REF!</definedName>
    <definedName name="A2547645L_Latest">#REF!</definedName>
    <definedName name="A2547646R">[2]Data10!$CO$1:$CO$10,[2]Data10!$CO$11:$CO$125</definedName>
    <definedName name="A2547647T">#REF!,#REF!</definedName>
    <definedName name="A2547647T_Data">#REF!</definedName>
    <definedName name="A2547647T_Latest">#REF!</definedName>
    <definedName name="A2547648V">[2]Data3!$DB$1:$DB$10,[2]Data3!$DB$11:$DB$125</definedName>
    <definedName name="A2547649W">#REF!,#REF!</definedName>
    <definedName name="A2547649W_Data">#REF!</definedName>
    <definedName name="A2547649W_Latest">#REF!</definedName>
    <definedName name="A2547650F">#REF!,#REF!</definedName>
    <definedName name="A2547650F_Data">#REF!</definedName>
    <definedName name="A2547650F_Latest">#REF!</definedName>
    <definedName name="A2547651J">[2]Data10!$CR$1:$CR$10,[2]Data10!$CR$11:$CR$125</definedName>
    <definedName name="A2547652K">#REF!,#REF!</definedName>
    <definedName name="A2547652K_Data">#REF!</definedName>
    <definedName name="A2547652K_Latest">#REF!</definedName>
    <definedName name="A2547653L">[2]Data3!$DE$1:$DE$10,[2]Data3!$DE$11:$DE$125</definedName>
    <definedName name="A2547654R">#REF!,#REF!</definedName>
    <definedName name="A2547654R_Data">#REF!</definedName>
    <definedName name="A2547654R_Latest">#REF!</definedName>
    <definedName name="A2547655T">#REF!,#REF!</definedName>
    <definedName name="A2547655T_Data">#REF!</definedName>
    <definedName name="A2547655T_Latest">#REF!</definedName>
    <definedName name="A2547656V">[2]Data10!$CU$1:$CU$10,[2]Data10!$CU$11:$CU$125</definedName>
    <definedName name="A2547657W">#REF!,#REF!</definedName>
    <definedName name="A2547657W_Data">#REF!</definedName>
    <definedName name="A2547657W_Latest">#REF!</definedName>
    <definedName name="A2547658X">[2]Data3!$DH$1:$DH$10,[2]Data3!$DH$11:$DH$125</definedName>
    <definedName name="A2547659A">#REF!,#REF!</definedName>
    <definedName name="A2547659A_Data">#REF!</definedName>
    <definedName name="A2547659A_Latest">#REF!</definedName>
    <definedName name="A2547660K">#REF!,#REF!</definedName>
    <definedName name="A2547660K_Data">#REF!</definedName>
    <definedName name="A2547660K_Latest">#REF!</definedName>
    <definedName name="A2547661L">[2]Data10!$CX$1:$CX$10,[2]Data10!$CX$11:$CX$125</definedName>
    <definedName name="A2547662R">#REF!,#REF!</definedName>
    <definedName name="A2547662R_Data">#REF!</definedName>
    <definedName name="A2547662R_Latest">#REF!</definedName>
    <definedName name="A2547663T">[2]Data3!$DK$1:$DK$10,[2]Data3!$DK$11:$DK$125</definedName>
    <definedName name="A2547664V">#REF!,#REF!</definedName>
    <definedName name="A2547664V_Data">#REF!</definedName>
    <definedName name="A2547664V_Latest">#REF!</definedName>
    <definedName name="A2547665W">#REF!,#REF!</definedName>
    <definedName name="A2547665W_Data">#REF!</definedName>
    <definedName name="A2547665W_Latest">#REF!</definedName>
    <definedName name="A2547666X">[2]Data10!$DA$1:$DA$10,[2]Data10!$DA$11:$DA$125</definedName>
    <definedName name="A2547667A">#REF!,#REF!</definedName>
    <definedName name="A2547667A_Data">#REF!</definedName>
    <definedName name="A2547667A_Latest">#REF!</definedName>
    <definedName name="A2547668C">[2]Data3!$DN$1:$DN$10,[2]Data3!$DN$11:$DN$125</definedName>
    <definedName name="A2547669F">#REF!,#REF!</definedName>
    <definedName name="A2547669F_Data">#REF!</definedName>
    <definedName name="A2547669F_Latest">#REF!</definedName>
    <definedName name="A2547670R">#REF!,#REF!</definedName>
    <definedName name="A2547670R_Data">#REF!</definedName>
    <definedName name="A2547670R_Latest">#REF!</definedName>
    <definedName name="A2547671T">[2]Data10!$DD$1:$DD$10,[2]Data10!$DD$11:$DD$125</definedName>
    <definedName name="A2547672V">#REF!,#REF!</definedName>
    <definedName name="A2547672V_Data">#REF!</definedName>
    <definedName name="A2547672V_Latest">#REF!</definedName>
    <definedName name="A2547673W">[2]Data3!$DQ$1:$DQ$10,[2]Data3!$DQ$11:$DQ$125</definedName>
    <definedName name="A2547674X">#REF!,#REF!</definedName>
    <definedName name="A2547674X_Data">#REF!</definedName>
    <definedName name="A2547674X_Latest">#REF!</definedName>
    <definedName name="A2547675A">#REF!,#REF!</definedName>
    <definedName name="A2547675A_Data">#REF!</definedName>
    <definedName name="A2547675A_Latest">#REF!</definedName>
    <definedName name="A2547676C">[2]Data10!$DG$1:$DG$10,[2]Data10!$DG$11:$DG$125</definedName>
    <definedName name="A2547677F">#REF!,#REF!</definedName>
    <definedName name="A2547677F_Data">#REF!</definedName>
    <definedName name="A2547677F_Latest">#REF!</definedName>
    <definedName name="A2547678J">[2]Data3!$DT$1:$DT$10,[2]Data3!$DT$11:$DT$125</definedName>
    <definedName name="A2547679K">#REF!,#REF!</definedName>
    <definedName name="A2547679K_Data">#REF!</definedName>
    <definedName name="A2547679K_Latest">#REF!</definedName>
    <definedName name="A2547680V">#REF!,#REF!</definedName>
    <definedName name="A2547680V_Data">#REF!</definedName>
    <definedName name="A2547680V_Latest">#REF!</definedName>
    <definedName name="A2547681W">[2]Data10!$DJ$1:$DJ$10,[2]Data10!$DJ$11:$DJ$125</definedName>
    <definedName name="A2547682X">#REF!,#REF!</definedName>
    <definedName name="A2547682X_Data">#REF!</definedName>
    <definedName name="A2547682X_Latest">#REF!</definedName>
    <definedName name="A2547683A">[2]Data3!$DW$1:$DW$10,[2]Data3!$DW$11:$DW$125</definedName>
    <definedName name="A2547684C">#REF!,#REF!</definedName>
    <definedName name="A2547684C_Data">#REF!</definedName>
    <definedName name="A2547684C_Latest">#REF!</definedName>
    <definedName name="A2547685F">#REF!,#REF!</definedName>
    <definedName name="A2547685F_Data">#REF!</definedName>
    <definedName name="A2547685F_Latest">#REF!</definedName>
    <definedName name="A2547686J">[2]Data10!$DM$1:$DM$10,[2]Data10!$DM$11:$DM$125</definedName>
    <definedName name="A2547687K">#REF!,#REF!</definedName>
    <definedName name="A2547687K_Data">#REF!</definedName>
    <definedName name="A2547687K_Latest">#REF!</definedName>
    <definedName name="A2547688L">[2]Data3!$DZ$1:$DZ$10,[2]Data3!$DZ$11:$DZ$125</definedName>
    <definedName name="A2547689R">#REF!,#REF!</definedName>
    <definedName name="A2547689R_Data">#REF!</definedName>
    <definedName name="A2547689R_Latest">#REF!</definedName>
    <definedName name="A2547690X">#REF!,#REF!</definedName>
    <definedName name="A2547690X_Data">#REF!</definedName>
    <definedName name="A2547690X_Latest">#REF!</definedName>
    <definedName name="A2547691A">[2]Data10!$DP$1:$DP$10,[2]Data10!$DP$11:$DP$125</definedName>
    <definedName name="A2547692C">#REF!,#REF!</definedName>
    <definedName name="A2547692C_Data">#REF!</definedName>
    <definedName name="A2547692C_Latest">#REF!</definedName>
    <definedName name="A2547693F">[2]Data3!$EC$1:$EC$10,[2]Data3!$EC$11:$EC$125</definedName>
    <definedName name="A2547694J">#REF!,#REF!</definedName>
    <definedName name="A2547694J_Data">#REF!</definedName>
    <definedName name="A2547694J_Latest">#REF!</definedName>
    <definedName name="A2547695K">#REF!,#REF!</definedName>
    <definedName name="A2547695K_Data">#REF!</definedName>
    <definedName name="A2547695K_Latest">#REF!</definedName>
    <definedName name="A2547696L">[2]Data10!$DS$1:$DS$10,[2]Data10!$DS$11:$DS$125</definedName>
    <definedName name="A2547697R">#REF!,#REF!</definedName>
    <definedName name="A2547697R_Data">#REF!</definedName>
    <definedName name="A2547697R_Latest">#REF!</definedName>
    <definedName name="A2547698T">[2]Data3!$EF$1:$EF$10,[2]Data3!$EF$11:$EF$125</definedName>
    <definedName name="A2547699V">#REF!,#REF!</definedName>
    <definedName name="A2547699V_Data">#REF!</definedName>
    <definedName name="A2547699V_Latest">#REF!</definedName>
    <definedName name="A2547700T">#REF!,#REF!</definedName>
    <definedName name="A2547700T_Data">#REF!</definedName>
    <definedName name="A2547700T_Latest">#REF!</definedName>
    <definedName name="A2547701V">[2]Data10!$DV$1:$DV$10,[2]Data10!$DV$11:$DV$125</definedName>
    <definedName name="A2547702W">#REF!,#REF!</definedName>
    <definedName name="A2547702W_Data">#REF!</definedName>
    <definedName name="A2547702W_Latest">#REF!</definedName>
    <definedName name="A2547703X">[2]Data3!$EI$1:$EI$10,[2]Data3!$EI$11:$EI$125</definedName>
    <definedName name="A2547704A">#REF!,#REF!</definedName>
    <definedName name="A2547704A_Data">#REF!</definedName>
    <definedName name="A2547704A_Latest">#REF!</definedName>
    <definedName name="A2547705C">#REF!,#REF!</definedName>
    <definedName name="A2547705C_Data">#REF!</definedName>
    <definedName name="A2547705C_Latest">#REF!</definedName>
    <definedName name="A2547706F">[2]Data10!$DY$1:$DY$10,[2]Data10!$DY$11:$DY$125</definedName>
    <definedName name="A2547707J">#REF!,#REF!</definedName>
    <definedName name="A2547707J_Data">#REF!</definedName>
    <definedName name="A2547707J_Latest">#REF!</definedName>
    <definedName name="A2547708K">[2]Data3!$EL$1:$EL$10,[2]Data3!$EL$11:$EL$125</definedName>
    <definedName name="A2547709L">[2]Data5!$B$1:$B$10,[2]Data5!$B$11:$B$125</definedName>
    <definedName name="A2547710W">#REF!,#REF!</definedName>
    <definedName name="A2547710W_Data">#REF!</definedName>
    <definedName name="A2547710W_Latest">#REF!</definedName>
    <definedName name="A2547711X">[2]Data10!$EB$1:$EB$10,[2]Data10!$EB$11:$EB$125</definedName>
    <definedName name="A2547712A">#REF!,#REF!</definedName>
    <definedName name="A2547712A_Data">#REF!</definedName>
    <definedName name="A2547712A_Latest">#REF!</definedName>
    <definedName name="A2547713C">[2]Data3!$EO$1:$EO$10,[2]Data3!$EO$11:$EO$125</definedName>
    <definedName name="A2547714F">[2]Data5!$E$1:$E$10,[2]Data5!$E$11:$E$125</definedName>
    <definedName name="A2547715J">#REF!,#REF!</definedName>
    <definedName name="A2547715J_Data">#REF!</definedName>
    <definedName name="A2547715J_Latest">#REF!</definedName>
    <definedName name="A2547716K">[2]Data10!$EE$1:$EE$10,[2]Data10!$EE$11:$EE$125</definedName>
    <definedName name="A2547717L">#REF!,#REF!</definedName>
    <definedName name="A2547717L_Data">#REF!</definedName>
    <definedName name="A2547717L_Latest">#REF!</definedName>
    <definedName name="A2547718R">[2]Data3!$ER$1:$ER$10,[2]Data3!$ER$11:$ER$125</definedName>
    <definedName name="A2547719T">[2]Data5!$H$1:$H$10,[2]Data5!$H$11:$H$125</definedName>
    <definedName name="A2547720A">#REF!,#REF!</definedName>
    <definedName name="A2547720A_Data">#REF!</definedName>
    <definedName name="A2547720A_Latest">#REF!</definedName>
    <definedName name="A2547721C">[2]Data10!$EH$1:$EH$10,[2]Data10!$EH$11:$EH$125</definedName>
    <definedName name="A2547722F">#REF!,#REF!</definedName>
    <definedName name="A2547722F_Data">#REF!</definedName>
    <definedName name="A2547722F_Latest">#REF!</definedName>
    <definedName name="A2547723J">[2]Data3!$EU$1:$EU$10,[2]Data3!$EU$11:$EU$125</definedName>
    <definedName name="A2547724K">[2]Data5!$K$1:$K$10,[2]Data5!$K$11:$K$125</definedName>
    <definedName name="A2547725L">#REF!,#REF!</definedName>
    <definedName name="A2547725L_Data">#REF!</definedName>
    <definedName name="A2547725L_Latest">#REF!</definedName>
    <definedName name="A2547726R">[2]Data10!$EK$1:$EK$10,[2]Data10!$EK$11:$EK$125</definedName>
    <definedName name="A2547727T">#REF!,#REF!</definedName>
    <definedName name="A2547727T_Data">#REF!</definedName>
    <definedName name="A2547727T_Latest">#REF!</definedName>
    <definedName name="A2547728V">[2]Data3!$EX$1:$EX$10,[2]Data3!$EX$11:$EX$125</definedName>
    <definedName name="A2547729W">[2]Data5!$N$1:$N$10,[2]Data5!$N$11:$N$125</definedName>
    <definedName name="A2547730F">#REF!,#REF!</definedName>
    <definedName name="A2547730F_Data">#REF!</definedName>
    <definedName name="A2547730F_Latest">#REF!</definedName>
    <definedName name="A2547731J">[2]Data10!$EN$1:$EN$10,[2]Data10!$EN$11:$EN$125</definedName>
    <definedName name="A2547732K">#REF!,#REF!</definedName>
    <definedName name="A2547732K_Data">#REF!</definedName>
    <definedName name="A2547732K_Latest">#REF!</definedName>
    <definedName name="A2547733L">[2]Data3!$FA$1:$FA$10,[2]Data3!$FA$11:$FA$125</definedName>
    <definedName name="A2547734R">[2]Data5!$Q$1:$Q$10,[2]Data5!$Q$11:$Q$125</definedName>
    <definedName name="A2547735T">#REF!,#REF!</definedName>
    <definedName name="A2547735T_Data">#REF!</definedName>
    <definedName name="A2547735T_Latest">#REF!</definedName>
    <definedName name="A2547736V">[2]Data10!$EQ$1:$EQ$10,[2]Data10!$EQ$11:$EQ$125</definedName>
    <definedName name="A2547737W">#REF!,#REF!</definedName>
    <definedName name="A2547737W_Data">#REF!</definedName>
    <definedName name="A2547737W_Latest">#REF!</definedName>
    <definedName name="A2547738X">#REF!,#REF!</definedName>
    <definedName name="A2547738X_Data">#REF!</definedName>
    <definedName name="A2547738X_Latest">#REF!</definedName>
    <definedName name="A2547739A">#REF!,#REF!</definedName>
    <definedName name="A2547739A_Data">#REF!</definedName>
    <definedName name="A2547739A_Latest">#REF!</definedName>
    <definedName name="A2547740K">[2]Data5!$EK$1:$EK$10,[2]Data5!$EK$11:$EK$125</definedName>
    <definedName name="A2547743T">#REF!,#REF!</definedName>
    <definedName name="A2547743T_Data">#REF!</definedName>
    <definedName name="A2547743T_Latest">#REF!</definedName>
    <definedName name="A2547744V">[2]Data3!$HP$1:$HP$10,[2]Data3!$HP$11:$HP$125</definedName>
    <definedName name="A2547745W">[2]Data5!$CF$1:$CF$10,[2]Data5!$CF$11:$CF$125</definedName>
    <definedName name="A2547748C">#REF!,#REF!</definedName>
    <definedName name="A2547748C_Data">#REF!</definedName>
    <definedName name="A2547748C_Latest">#REF!</definedName>
    <definedName name="A2547749F">[2]Data3!$HS$1:$HS$10,[2]Data3!$HS$11:$HS$125</definedName>
    <definedName name="A2547750R">[2]Data5!$CI$1:$CI$10,[2]Data5!$CI$11:$CI$125</definedName>
    <definedName name="A2547753W">#REF!,#REF!</definedName>
    <definedName name="A2547753W_Data">#REF!</definedName>
    <definedName name="A2547753W_Latest">#REF!</definedName>
    <definedName name="A2547754X">[2]Data3!$HV$1:$HV$10,[2]Data3!$HV$11:$HV$125</definedName>
    <definedName name="A2547755A">[2]Data5!$CL$1:$CL$10,[2]Data5!$CL$11:$CL$125</definedName>
    <definedName name="A2547758J">#REF!,#REF!</definedName>
    <definedName name="A2547758J_Data">#REF!</definedName>
    <definedName name="A2547758J_Latest">#REF!</definedName>
    <definedName name="A2547759K">[2]Data3!$HY$1:$HY$10,[2]Data3!$HY$11:$HY$125</definedName>
    <definedName name="A2547760V">[2]Data5!$CO$1:$CO$10,[2]Data5!$CO$11:$CO$125</definedName>
    <definedName name="A2547763A">#REF!,#REF!</definedName>
    <definedName name="A2547763A_Data">#REF!</definedName>
    <definedName name="A2547763A_Latest">#REF!</definedName>
    <definedName name="A2547764C">[2]Data3!$IB$1:$IB$10,[2]Data3!$IB$11:$IB$125</definedName>
    <definedName name="A2547765F">[2]Data5!$CR$1:$CR$10,[2]Data5!$CR$11:$CR$125</definedName>
    <definedName name="A2547768L">#REF!,#REF!</definedName>
    <definedName name="A2547768L_Data">#REF!</definedName>
    <definedName name="A2547768L_Latest">#REF!</definedName>
    <definedName name="A2547769R">[2]Data3!$IE$1:$IE$10,[2]Data3!$IE$11:$IE$125</definedName>
    <definedName name="A2547770X">[2]Data5!$CU$1:$CU$10,[2]Data5!$CU$11:$CU$125</definedName>
    <definedName name="A2547773F">#REF!,#REF!</definedName>
    <definedName name="A2547773F_Data">#REF!</definedName>
    <definedName name="A2547773F_Latest">#REF!</definedName>
    <definedName name="A2547774J">[2]Data3!$IH$1:$IH$10,[2]Data3!$IH$11:$IH$125</definedName>
    <definedName name="A2547775K">[2]Data5!$CX$1:$CX$10,[2]Data5!$CX$11:$CX$125</definedName>
    <definedName name="A2547778T">#REF!,#REF!</definedName>
    <definedName name="A2547778T_Data">#REF!</definedName>
    <definedName name="A2547778T_Latest">#REF!</definedName>
    <definedName name="A2547779V">[2]Data3!$IK$1:$IK$10,[2]Data3!$IK$11:$IK$125</definedName>
    <definedName name="A2547780C">[2]Data5!$DA$1:$DA$10,[2]Data5!$DA$11:$DA$125</definedName>
    <definedName name="A2547783K">#REF!,#REF!</definedName>
    <definedName name="A2547783K_Data">#REF!</definedName>
    <definedName name="A2547783K_Latest">#REF!</definedName>
    <definedName name="A2547784L">[2]Data3!$IN$1:$IN$10,[2]Data3!$IN$11:$IN$125</definedName>
    <definedName name="A2547785R">[2]Data5!$DD$1:$DD$10,[2]Data5!$DD$11:$DD$125</definedName>
    <definedName name="A2547788W">#REF!,#REF!</definedName>
    <definedName name="A2547788W_Data">#REF!</definedName>
    <definedName name="A2547788W_Latest">#REF!</definedName>
    <definedName name="A2547789X">[2]Data3!$IQ$1:$IQ$10,[2]Data3!$IQ$11:$IQ$125</definedName>
    <definedName name="A2547790J">[2]Data5!$DG$1:$DG$10,[2]Data5!$DG$11:$DG$125</definedName>
    <definedName name="A2547793R">#REF!,#REF!</definedName>
    <definedName name="A2547793R_Data">#REF!</definedName>
    <definedName name="A2547793R_Latest">#REF!</definedName>
    <definedName name="A2547794T">#REF!,#REF!</definedName>
    <definedName name="A2547794T_Data">#REF!</definedName>
    <definedName name="A2547794T_Latest">#REF!</definedName>
    <definedName name="A2547795V">[2]Data5!$DJ$1:$DJ$10,[2]Data5!$DJ$11:$DJ$125</definedName>
    <definedName name="A2547798A">#REF!,#REF!</definedName>
    <definedName name="A2547798A_Data">#REF!</definedName>
    <definedName name="A2547798A_Latest">#REF!</definedName>
    <definedName name="A2547799C">#REF!,#REF!</definedName>
    <definedName name="A2547799C_Data">#REF!</definedName>
    <definedName name="A2547799C_Latest">#REF!</definedName>
    <definedName name="A2547800A">[2]Data5!$DM$1:$DM$10,[2]Data5!$DM$11:$DM$125</definedName>
    <definedName name="A2547803J">#REF!,#REF!</definedName>
    <definedName name="A2547803J_Data">#REF!</definedName>
    <definedName name="A2547803J_Latest">#REF!</definedName>
    <definedName name="A2547804K">#REF!,#REF!</definedName>
    <definedName name="A2547804K_Data">#REF!</definedName>
    <definedName name="A2547804K_Latest">#REF!</definedName>
    <definedName name="A2547805L">[2]Data5!$DP$1:$DP$10,[2]Data5!$DP$11:$DP$125</definedName>
    <definedName name="A2547808V">#REF!,#REF!</definedName>
    <definedName name="A2547808V_Data">#REF!</definedName>
    <definedName name="A2547808V_Latest">#REF!</definedName>
    <definedName name="A2547809W">#REF!,#REF!</definedName>
    <definedName name="A2547809W_Data">#REF!</definedName>
    <definedName name="A2547809W_Latest">#REF!</definedName>
    <definedName name="A2547810F">[2]Data5!$DS$1:$DS$10,[2]Data5!$DS$11:$DS$125</definedName>
    <definedName name="A2547813L">#REF!,#REF!</definedName>
    <definedName name="A2547813L_Data">#REF!</definedName>
    <definedName name="A2547813L_Latest">#REF!</definedName>
    <definedName name="A2547814R">#REF!,#REF!</definedName>
    <definedName name="A2547814R_Data">#REF!</definedName>
    <definedName name="A2547814R_Latest">#REF!</definedName>
    <definedName name="A2547815T">[2]Data5!$DV$1:$DV$10,[2]Data5!$DV$11:$DV$125</definedName>
    <definedName name="A2547818X">#REF!,#REF!</definedName>
    <definedName name="A2547818X_Data">#REF!</definedName>
    <definedName name="A2547818X_Latest">#REF!</definedName>
    <definedName name="A2547819A">#REF!,#REF!</definedName>
    <definedName name="A2547819A_Data">#REF!</definedName>
    <definedName name="A2547819A_Latest">#REF!</definedName>
    <definedName name="A2547820K">[2]Data5!$DY$1:$DY$10,[2]Data5!$DY$11:$DY$125</definedName>
    <definedName name="A2547823T">#REF!,#REF!</definedName>
    <definedName name="A2547823T_Data">#REF!</definedName>
    <definedName name="A2547823T_Latest">#REF!</definedName>
    <definedName name="A2547824V">#REF!,#REF!</definedName>
    <definedName name="A2547824V_Data">#REF!</definedName>
    <definedName name="A2547824V_Latest">#REF!</definedName>
    <definedName name="A2547825W">[2]Data5!$EB$1:$EB$10,[2]Data5!$EB$11:$EB$125</definedName>
    <definedName name="A2547828C">#REF!,#REF!</definedName>
    <definedName name="A2547828C_Data">#REF!</definedName>
    <definedName name="A2547828C_Latest">#REF!</definedName>
    <definedName name="A2547829F">#REF!,#REF!</definedName>
    <definedName name="A2547829F_Data">#REF!</definedName>
    <definedName name="A2547829F_Latest">#REF!</definedName>
    <definedName name="A2547830R">[2]Data5!$EE$1:$EE$10,[2]Data5!$EE$11:$EE$125</definedName>
    <definedName name="A2547833W">#REF!,#REF!</definedName>
    <definedName name="A2547833W_Data">#REF!</definedName>
    <definedName name="A2547833W_Latest">#REF!</definedName>
    <definedName name="A2547834X">#REF!,#REF!</definedName>
    <definedName name="A2547834X_Data">#REF!</definedName>
    <definedName name="A2547834X_Latest">#REF!</definedName>
    <definedName name="A2547835A">[2]Data5!$EH$1:$EH$10,[2]Data5!$EH$11:$EH$125</definedName>
    <definedName name="A2547838J">#REF!,#REF!</definedName>
    <definedName name="A2547838J_Data">#REF!</definedName>
    <definedName name="A2547838J_Latest">#REF!</definedName>
    <definedName name="A2547840V">#REF!,#REF!</definedName>
    <definedName name="A2547840V_Data">#REF!</definedName>
    <definedName name="A2547840V_Latest">#REF!</definedName>
    <definedName name="A2547841W">#REF!,#REF!</definedName>
    <definedName name="A2547841W_Data">#REF!</definedName>
    <definedName name="A2547841W_Latest">#REF!</definedName>
    <definedName name="A2547842X">#REF!,#REF!</definedName>
    <definedName name="A2547842X_Data">#REF!</definedName>
    <definedName name="A2547842X_Latest">#REF!</definedName>
    <definedName name="A2547843A">#REF!,#REF!</definedName>
    <definedName name="A2547843A_Data">#REF!</definedName>
    <definedName name="A2547843A_Latest">#REF!</definedName>
    <definedName name="A2547845F">#REF!,#REF!</definedName>
    <definedName name="A2547845F_Data">#REF!</definedName>
    <definedName name="A2547845F_Latest">#REF!</definedName>
    <definedName name="A2547846J">#REF!,#REF!</definedName>
    <definedName name="A2547846J_Data">#REF!</definedName>
    <definedName name="A2547846J_Latest">#REF!</definedName>
    <definedName name="A2547847K">#REF!,#REF!</definedName>
    <definedName name="A2547847K_Data">#REF!</definedName>
    <definedName name="A2547847K_Latest">#REF!</definedName>
    <definedName name="A2547848L">#REF!,#REF!</definedName>
    <definedName name="A2547848L_Data">#REF!</definedName>
    <definedName name="A2547848L_Latest">#REF!</definedName>
    <definedName name="A2547850X">#REF!,#REF!</definedName>
    <definedName name="A2547850X_Data">#REF!</definedName>
    <definedName name="A2547850X_Latest">#REF!</definedName>
    <definedName name="A2547851A">#REF!,#REF!</definedName>
    <definedName name="A2547851A_Data">#REF!</definedName>
    <definedName name="A2547851A_Latest">#REF!</definedName>
    <definedName name="A2547852C">#REF!,#REF!</definedName>
    <definedName name="A2547852C_Data">#REF!</definedName>
    <definedName name="A2547852C_Latest">#REF!</definedName>
    <definedName name="A2547853F">#REF!,#REF!</definedName>
    <definedName name="A2547853F_Data">#REF!</definedName>
    <definedName name="A2547853F_Latest">#REF!</definedName>
    <definedName name="A2547855K">#REF!,#REF!</definedName>
    <definedName name="A2547855K_Data">#REF!</definedName>
    <definedName name="A2547855K_Latest">#REF!</definedName>
    <definedName name="A2547856L">#REF!,#REF!</definedName>
    <definedName name="A2547856L_Data">#REF!</definedName>
    <definedName name="A2547856L_Latest">#REF!</definedName>
    <definedName name="A2547857R">#REF!,#REF!</definedName>
    <definedName name="A2547857R_Data">#REF!</definedName>
    <definedName name="A2547857R_Latest">#REF!</definedName>
    <definedName name="A2547858T">#REF!,#REF!</definedName>
    <definedName name="A2547858T_Data">#REF!</definedName>
    <definedName name="A2547858T_Latest">#REF!</definedName>
    <definedName name="A2547860C">#REF!,#REF!</definedName>
    <definedName name="A2547860C_Data">#REF!</definedName>
    <definedName name="A2547860C_Latest">#REF!</definedName>
    <definedName name="A2547861F">#REF!,#REF!</definedName>
    <definedName name="A2547861F_Data">#REF!</definedName>
    <definedName name="A2547861F_Latest">#REF!</definedName>
    <definedName name="A2547862J">#REF!,#REF!</definedName>
    <definedName name="A2547862J_Data">#REF!</definedName>
    <definedName name="A2547862J_Latest">#REF!</definedName>
    <definedName name="A2547863K">#REF!,#REF!</definedName>
    <definedName name="A2547863K_Data">#REF!</definedName>
    <definedName name="A2547863K_Latest">#REF!</definedName>
    <definedName name="A2547865R">#REF!,#REF!</definedName>
    <definedName name="A2547865R_Data">#REF!</definedName>
    <definedName name="A2547865R_Latest">#REF!</definedName>
    <definedName name="A2547866T">#REF!,#REF!</definedName>
    <definedName name="A2547866T_Data">#REF!</definedName>
    <definedName name="A2547866T_Latest">#REF!</definedName>
    <definedName name="A2547867V">#REF!,#REF!</definedName>
    <definedName name="A2547867V_Data">#REF!</definedName>
    <definedName name="A2547867V_Latest">#REF!</definedName>
    <definedName name="A2547868W">#REF!,#REF!</definedName>
    <definedName name="A2547868W_Data">#REF!</definedName>
    <definedName name="A2547868W_Latest">#REF!</definedName>
    <definedName name="A2547870J">#REF!,#REF!</definedName>
    <definedName name="A2547870J_Data">#REF!</definedName>
    <definedName name="A2547870J_Latest">#REF!</definedName>
    <definedName name="A2547871K">#REF!,#REF!</definedName>
    <definedName name="A2547871K_Data">#REF!</definedName>
    <definedName name="A2547871K_Latest">#REF!</definedName>
    <definedName name="A2547872L">#REF!,#REF!</definedName>
    <definedName name="A2547872L_Data">#REF!</definedName>
    <definedName name="A2547872L_Latest">#REF!</definedName>
    <definedName name="A2547873R">#REF!,#REF!</definedName>
    <definedName name="A2547873R_Data">#REF!</definedName>
    <definedName name="A2547873R_Latest">#REF!</definedName>
    <definedName name="A2547875V">#REF!,#REF!</definedName>
    <definedName name="A2547875V_Data">#REF!</definedName>
    <definedName name="A2547875V_Latest">#REF!</definedName>
    <definedName name="A2547876W">#REF!,#REF!</definedName>
    <definedName name="A2547876W_Data">#REF!</definedName>
    <definedName name="A2547876W_Latest">#REF!</definedName>
    <definedName name="A2547877X">#REF!,#REF!</definedName>
    <definedName name="A2547877X_Data">#REF!</definedName>
    <definedName name="A2547877X_Latest">#REF!</definedName>
    <definedName name="A2547878A">#REF!,#REF!</definedName>
    <definedName name="A2547878A_Data">#REF!</definedName>
    <definedName name="A2547878A_Latest">#REF!</definedName>
    <definedName name="A2547880L">#REF!,#REF!</definedName>
    <definedName name="A2547880L_Data">#REF!</definedName>
    <definedName name="A2547880L_Latest">#REF!</definedName>
    <definedName name="A2547881R">#REF!,#REF!</definedName>
    <definedName name="A2547881R_Data">#REF!</definedName>
    <definedName name="A2547881R_Latest">#REF!</definedName>
    <definedName name="A2547882T">#REF!,#REF!</definedName>
    <definedName name="A2547882T_Data">#REF!</definedName>
    <definedName name="A2547882T_Latest">#REF!</definedName>
    <definedName name="A2547883V">#REF!,#REF!</definedName>
    <definedName name="A2547883V_Data">#REF!</definedName>
    <definedName name="A2547883V_Latest">#REF!</definedName>
    <definedName name="A2547885X">#REF!,#REF!</definedName>
    <definedName name="A2547885X_Data">#REF!</definedName>
    <definedName name="A2547885X_Latest">#REF!</definedName>
    <definedName name="A2547886A">#REF!,#REF!</definedName>
    <definedName name="A2547886A_Data">#REF!</definedName>
    <definedName name="A2547886A_Latest">#REF!</definedName>
    <definedName name="A2547887C">#REF!,#REF!</definedName>
    <definedName name="A2547887C_Data">#REF!</definedName>
    <definedName name="A2547887C_Latest">#REF!</definedName>
    <definedName name="A2547888F">#REF!,#REF!</definedName>
    <definedName name="A2547888F_Data">#REF!</definedName>
    <definedName name="A2547888F_Latest">#REF!</definedName>
    <definedName name="A2547890T">#REF!,#REF!</definedName>
    <definedName name="A2547890T_Data">#REF!</definedName>
    <definedName name="A2547890T_Latest">#REF!</definedName>
    <definedName name="A2547891V">#REF!,#REF!</definedName>
    <definedName name="A2547891V_Data">#REF!</definedName>
    <definedName name="A2547891V_Latest">#REF!</definedName>
    <definedName name="A2547892W">#REF!,#REF!</definedName>
    <definedName name="A2547892W_Data">#REF!</definedName>
    <definedName name="A2547892W_Latest">#REF!</definedName>
    <definedName name="A2547893X">#REF!,#REF!</definedName>
    <definedName name="A2547893X_Data">#REF!</definedName>
    <definedName name="A2547893X_Latest">#REF!</definedName>
    <definedName name="A2547895C">#REF!,#REF!</definedName>
    <definedName name="A2547895C_Data">#REF!</definedName>
    <definedName name="A2547895C_Latest">#REF!</definedName>
    <definedName name="A2547896F">#REF!,#REF!</definedName>
    <definedName name="A2547896F_Data">#REF!</definedName>
    <definedName name="A2547896F_Latest">#REF!</definedName>
    <definedName name="A2547897J">#REF!,#REF!</definedName>
    <definedName name="A2547897J_Data">#REF!</definedName>
    <definedName name="A2547897J_Latest">#REF!</definedName>
    <definedName name="A2547898K">#REF!,#REF!</definedName>
    <definedName name="A2547898K_Data">#REF!</definedName>
    <definedName name="A2547898K_Latest">#REF!</definedName>
    <definedName name="A2547900K">#REF!,#REF!</definedName>
    <definedName name="A2547900K_Data">#REF!</definedName>
    <definedName name="A2547900K_Latest">#REF!</definedName>
    <definedName name="A2547901L">#REF!,#REF!</definedName>
    <definedName name="A2547901L_Data">#REF!</definedName>
    <definedName name="A2547901L_Latest">#REF!</definedName>
    <definedName name="A2547902R">#REF!,#REF!</definedName>
    <definedName name="A2547902R_Data">#REF!</definedName>
    <definedName name="A2547902R_Latest">#REF!</definedName>
    <definedName name="A2547903T">#REF!,#REF!</definedName>
    <definedName name="A2547903T_Data">#REF!</definedName>
    <definedName name="A2547903T_Latest">#REF!</definedName>
    <definedName name="A2547905W">#REF!,#REF!</definedName>
    <definedName name="A2547905W_Data">#REF!</definedName>
    <definedName name="A2547905W_Latest">#REF!</definedName>
    <definedName name="A2547906X">#REF!,#REF!</definedName>
    <definedName name="A2547906X_Data">#REF!</definedName>
    <definedName name="A2547906X_Latest">#REF!</definedName>
    <definedName name="A2547907A">#REF!,#REF!</definedName>
    <definedName name="A2547907A_Data">#REF!</definedName>
    <definedName name="A2547907A_Latest">#REF!</definedName>
    <definedName name="A2547908C">#REF!,#REF!</definedName>
    <definedName name="A2547908C_Data">#REF!</definedName>
    <definedName name="A2547908C_Latest">#REF!</definedName>
    <definedName name="A2547910R">#REF!,#REF!</definedName>
    <definedName name="A2547910R_Data">#REF!</definedName>
    <definedName name="A2547910R_Latest">#REF!</definedName>
    <definedName name="A2547911T">#REF!,#REF!</definedName>
    <definedName name="A2547911T_Data">#REF!</definedName>
    <definedName name="A2547911T_Latest">#REF!</definedName>
    <definedName name="A2547912V">#REF!,#REF!</definedName>
    <definedName name="A2547912V_Data">#REF!</definedName>
    <definedName name="A2547912V_Latest">#REF!</definedName>
    <definedName name="A2547913W">#REF!,#REF!</definedName>
    <definedName name="A2547913W_Data">#REF!</definedName>
    <definedName name="A2547913W_Latest">#REF!</definedName>
    <definedName name="A2547915A">#REF!,#REF!</definedName>
    <definedName name="A2547915A_Data">#REF!</definedName>
    <definedName name="A2547915A_Latest">#REF!</definedName>
    <definedName name="A2547916C">#REF!,#REF!</definedName>
    <definedName name="A2547916C_Data">#REF!</definedName>
    <definedName name="A2547916C_Latest">#REF!</definedName>
    <definedName name="A2547917F">#REF!,#REF!</definedName>
    <definedName name="A2547917F_Data">#REF!</definedName>
    <definedName name="A2547917F_Latest">#REF!</definedName>
    <definedName name="A2547918J">#REF!,#REF!</definedName>
    <definedName name="A2547918J_Data">#REF!</definedName>
    <definedName name="A2547918J_Latest">#REF!</definedName>
    <definedName name="A2547920V">#REF!,#REF!</definedName>
    <definedName name="A2547920V_Data">#REF!</definedName>
    <definedName name="A2547920V_Latest">#REF!</definedName>
    <definedName name="A2547921W">#REF!,#REF!</definedName>
    <definedName name="A2547921W_Data">#REF!</definedName>
    <definedName name="A2547921W_Latest">#REF!</definedName>
    <definedName name="A2547922X">#REF!,#REF!</definedName>
    <definedName name="A2547922X_Data">#REF!</definedName>
    <definedName name="A2547922X_Latest">#REF!</definedName>
    <definedName name="A2547923A">#REF!,#REF!</definedName>
    <definedName name="A2547923A_Data">#REF!</definedName>
    <definedName name="A2547923A_Latest">#REF!</definedName>
    <definedName name="A2547925F">#REF!,#REF!</definedName>
    <definedName name="A2547925F_Data">#REF!</definedName>
    <definedName name="A2547925F_Latest">#REF!</definedName>
    <definedName name="A2547926J">#REF!,#REF!</definedName>
    <definedName name="A2547926J_Data">#REF!</definedName>
    <definedName name="A2547926J_Latest">#REF!</definedName>
    <definedName name="A2547927K">#REF!,#REF!</definedName>
    <definedName name="A2547927K_Data">#REF!</definedName>
    <definedName name="A2547927K_Latest">#REF!</definedName>
    <definedName name="A2547928L">#REF!,#REF!</definedName>
    <definedName name="A2547928L_Data">#REF!</definedName>
    <definedName name="A2547928L_Latest">#REF!</definedName>
    <definedName name="A2547930X">#REF!,#REF!</definedName>
    <definedName name="A2547930X_Data">#REF!</definedName>
    <definedName name="A2547930X_Latest">#REF!</definedName>
    <definedName name="A2547931A">#REF!,#REF!</definedName>
    <definedName name="A2547931A_Data">#REF!</definedName>
    <definedName name="A2547931A_Latest">#REF!</definedName>
    <definedName name="A2547932C">#REF!,#REF!</definedName>
    <definedName name="A2547932C_Data">#REF!</definedName>
    <definedName name="A2547932C_Latest">#REF!</definedName>
    <definedName name="A2547933F">#REF!,#REF!</definedName>
    <definedName name="A2547933F_Data">#REF!</definedName>
    <definedName name="A2547933F_Latest">#REF!</definedName>
    <definedName name="A2547935K">#REF!,#REF!</definedName>
    <definedName name="A2547935K_Data">#REF!</definedName>
    <definedName name="A2547935K_Latest">#REF!</definedName>
    <definedName name="A2547936L">#REF!,#REF!</definedName>
    <definedName name="A2547936L_Data">#REF!</definedName>
    <definedName name="A2547936L_Latest">#REF!</definedName>
    <definedName name="A2547937R">#REF!,#REF!</definedName>
    <definedName name="A2547937R_Data">#REF!</definedName>
    <definedName name="A2547937R_Latest">#REF!</definedName>
    <definedName name="A2547938T">#REF!,#REF!</definedName>
    <definedName name="A2547938T_Data">#REF!</definedName>
    <definedName name="A2547938T_Latest">#REF!</definedName>
    <definedName name="A2547940C">#REF!,#REF!</definedName>
    <definedName name="A2547940C_Data">#REF!</definedName>
    <definedName name="A2547940C_Latest">#REF!</definedName>
    <definedName name="A2547941F">#REF!,#REF!</definedName>
    <definedName name="A2547941F_Data">#REF!</definedName>
    <definedName name="A2547941F_Latest">#REF!</definedName>
    <definedName name="A2547942J">#REF!,#REF!</definedName>
    <definedName name="A2547942J_Data">#REF!</definedName>
    <definedName name="A2547942J_Latest">#REF!</definedName>
    <definedName name="A2547943K">#REF!,#REF!</definedName>
    <definedName name="A2547943K_Data">#REF!</definedName>
    <definedName name="A2547943K_Latest">#REF!</definedName>
    <definedName name="A2547945R">#REF!,#REF!</definedName>
    <definedName name="A2547945R_Data">#REF!</definedName>
    <definedName name="A2547945R_Latest">#REF!</definedName>
    <definedName name="A2547946T">#REF!,#REF!</definedName>
    <definedName name="A2547946T_Data">#REF!</definedName>
    <definedName name="A2547946T_Latest">#REF!</definedName>
    <definedName name="A2547947V">#REF!,#REF!</definedName>
    <definedName name="A2547947V_Data">#REF!</definedName>
    <definedName name="A2547947V_Latest">#REF!</definedName>
    <definedName name="A2547948W">#REF!,#REF!</definedName>
    <definedName name="A2547948W_Data">#REF!</definedName>
    <definedName name="A2547948W_Latest">#REF!</definedName>
    <definedName name="A2547950J">#REF!,#REF!</definedName>
    <definedName name="A2547950J_Data">#REF!</definedName>
    <definedName name="A2547950J_Latest">#REF!</definedName>
    <definedName name="A2547951K">#REF!,#REF!</definedName>
    <definedName name="A2547951K_Data">#REF!</definedName>
    <definedName name="A2547951K_Latest">#REF!</definedName>
    <definedName name="A2547952L">#REF!,#REF!</definedName>
    <definedName name="A2547952L_Data">#REF!</definedName>
    <definedName name="A2547952L_Latest">#REF!</definedName>
    <definedName name="A2547953R">#REF!,#REF!</definedName>
    <definedName name="A2547953R_Data">#REF!</definedName>
    <definedName name="A2547953R_Latest">#REF!</definedName>
    <definedName name="A2547955V">#REF!,#REF!</definedName>
    <definedName name="A2547955V_Data">#REF!</definedName>
    <definedName name="A2547955V_Latest">#REF!</definedName>
    <definedName name="A2547956W">#REF!,#REF!</definedName>
    <definedName name="A2547956W_Data">#REF!</definedName>
    <definedName name="A2547956W_Latest">#REF!</definedName>
    <definedName name="A2547957X">#REF!,#REF!</definedName>
    <definedName name="A2547957X_Data">#REF!</definedName>
    <definedName name="A2547957X_Latest">#REF!</definedName>
    <definedName name="A2547958A">#REF!,#REF!</definedName>
    <definedName name="A2547958A_Data">#REF!</definedName>
    <definedName name="A2547958A_Latest">#REF!</definedName>
    <definedName name="A2547960L">#REF!,#REF!</definedName>
    <definedName name="A2547960L_Data">#REF!</definedName>
    <definedName name="A2547960L_Latest">#REF!</definedName>
    <definedName name="A2547961R">#REF!,#REF!</definedName>
    <definedName name="A2547961R_Data">#REF!</definedName>
    <definedName name="A2547961R_Latest">#REF!</definedName>
    <definedName name="A2547962T">#REF!,#REF!</definedName>
    <definedName name="A2547962T_Data">#REF!</definedName>
    <definedName name="A2547962T_Latest">#REF!</definedName>
    <definedName name="A2547963V">#REF!,#REF!</definedName>
    <definedName name="A2547963V_Data">#REF!</definedName>
    <definedName name="A2547963V_Latest">#REF!</definedName>
    <definedName name="A2547965X">#REF!,#REF!</definedName>
    <definedName name="A2547965X_Data">#REF!</definedName>
    <definedName name="A2547965X_Latest">#REF!</definedName>
    <definedName name="A2547966A">#REF!,#REF!</definedName>
    <definedName name="A2547966A_Data">#REF!</definedName>
    <definedName name="A2547966A_Latest">#REF!</definedName>
    <definedName name="A2547967C">#REF!,#REF!</definedName>
    <definedName name="A2547967C_Data">#REF!</definedName>
    <definedName name="A2547967C_Latest">#REF!</definedName>
    <definedName name="A2547968F">#REF!,#REF!</definedName>
    <definedName name="A2547968F_Data">#REF!</definedName>
    <definedName name="A2547968F_Latest">#REF!</definedName>
    <definedName name="A2547970T">#REF!,#REF!</definedName>
    <definedName name="A2547970T_Data">#REF!</definedName>
    <definedName name="A2547970T_Latest">#REF!</definedName>
    <definedName name="A2547971V">#REF!,#REF!</definedName>
    <definedName name="A2547971V_Data">#REF!</definedName>
    <definedName name="A2547971V_Latest">#REF!</definedName>
    <definedName name="A2547972W">#REF!,#REF!</definedName>
    <definedName name="A2547972W_Data">#REF!</definedName>
    <definedName name="A2547972W_Latest">#REF!</definedName>
    <definedName name="A2547973X">#REF!,#REF!</definedName>
    <definedName name="A2547973X_Data">#REF!</definedName>
    <definedName name="A2547973X_Latest">#REF!</definedName>
    <definedName name="A2547975C">#REF!,#REF!</definedName>
    <definedName name="A2547975C_Data">#REF!</definedName>
    <definedName name="A2547975C_Latest">#REF!</definedName>
    <definedName name="A2547976F">#REF!,#REF!</definedName>
    <definedName name="A2547976F_Data">#REF!</definedName>
    <definedName name="A2547976F_Latest">#REF!</definedName>
    <definedName name="A2547977J">#REF!,#REF!</definedName>
    <definedName name="A2547977J_Data">#REF!</definedName>
    <definedName name="A2547977J_Latest">#REF!</definedName>
    <definedName name="A2547978K">#REF!,#REF!</definedName>
    <definedName name="A2547978K_Data">#REF!</definedName>
    <definedName name="A2547978K_Latest">#REF!</definedName>
    <definedName name="A2547980W">#REF!,#REF!</definedName>
    <definedName name="A2547980W_Data">#REF!</definedName>
    <definedName name="A2547980W_Latest">#REF!</definedName>
    <definedName name="A2547981X">#REF!,#REF!</definedName>
    <definedName name="A2547981X_Data">#REF!</definedName>
    <definedName name="A2547981X_Latest">#REF!</definedName>
    <definedName name="A2547982A">#REF!,#REF!</definedName>
    <definedName name="A2547982A_Data">#REF!</definedName>
    <definedName name="A2547982A_Latest">#REF!</definedName>
    <definedName name="A2547983C">#REF!,#REF!</definedName>
    <definedName name="A2547983C_Data">#REF!</definedName>
    <definedName name="A2547983C_Latest">#REF!</definedName>
    <definedName name="A2547985J">#REF!,#REF!</definedName>
    <definedName name="A2547985J_Data">#REF!</definedName>
    <definedName name="A2547985J_Latest">#REF!</definedName>
    <definedName name="A2547986K">#REF!,#REF!</definedName>
    <definedName name="A2547986K_Data">#REF!</definedName>
    <definedName name="A2547986K_Latest">#REF!</definedName>
    <definedName name="A2547987L">#REF!,#REF!</definedName>
    <definedName name="A2547987L_Data">#REF!</definedName>
    <definedName name="A2547987L_Latest">#REF!</definedName>
    <definedName name="A2547988R">#REF!,#REF!</definedName>
    <definedName name="A2547988R_Data">#REF!</definedName>
    <definedName name="A2547988R_Latest">#REF!</definedName>
    <definedName name="A2547990A">#REF!,#REF!</definedName>
    <definedName name="A2547990A_Data">#REF!</definedName>
    <definedName name="A2547990A_Latest">#REF!</definedName>
    <definedName name="A2547991C">#REF!,#REF!</definedName>
    <definedName name="A2547991C_Data">#REF!</definedName>
    <definedName name="A2547991C_Latest">#REF!</definedName>
    <definedName name="A2547992F">#REF!,#REF!</definedName>
    <definedName name="A2547992F_Data">#REF!</definedName>
    <definedName name="A2547992F_Latest">#REF!</definedName>
    <definedName name="A2547993J">#REF!,#REF!</definedName>
    <definedName name="A2547993J_Data">#REF!</definedName>
    <definedName name="A2547993J_Latest">#REF!</definedName>
    <definedName name="A2547995L">#REF!,#REF!</definedName>
    <definedName name="A2547995L_Data">#REF!</definedName>
    <definedName name="A2547995L_Latest">#REF!</definedName>
    <definedName name="A2547996R">#REF!,#REF!</definedName>
    <definedName name="A2547996R_Data">#REF!</definedName>
    <definedName name="A2547996R_Latest">#REF!</definedName>
    <definedName name="A2547997T">#REF!,#REF!</definedName>
    <definedName name="A2547997T_Data">#REF!</definedName>
    <definedName name="A2547997T_Latest">#REF!</definedName>
    <definedName name="A2547998V">#REF!,#REF!</definedName>
    <definedName name="A2547998V_Data">#REF!</definedName>
    <definedName name="A2547998V_Latest">#REF!</definedName>
    <definedName name="A2548000W">#REF!,#REF!</definedName>
    <definedName name="A2548000W_Data">#REF!</definedName>
    <definedName name="A2548000W_Latest">#REF!</definedName>
    <definedName name="A2548001X">#REF!,#REF!</definedName>
    <definedName name="A2548001X_Data">#REF!</definedName>
    <definedName name="A2548001X_Latest">#REF!</definedName>
    <definedName name="A2548002A">#REF!,#REF!</definedName>
    <definedName name="A2548002A_Data">#REF!</definedName>
    <definedName name="A2548002A_Latest">#REF!</definedName>
    <definedName name="A2548003C">#REF!,#REF!</definedName>
    <definedName name="A2548003C_Data">#REF!</definedName>
    <definedName name="A2548003C_Latest">#REF!</definedName>
    <definedName name="A2548005J">#REF!,#REF!</definedName>
    <definedName name="A2548005J_Data">#REF!</definedName>
    <definedName name="A2548005J_Latest">#REF!</definedName>
    <definedName name="A2548006K">#REF!,#REF!</definedName>
    <definedName name="A2548006K_Data">#REF!</definedName>
    <definedName name="A2548006K_Latest">#REF!</definedName>
    <definedName name="A2548007L">#REF!,#REF!</definedName>
    <definedName name="A2548007L_Data">#REF!</definedName>
    <definedName name="A2548007L_Latest">#REF!</definedName>
    <definedName name="A2548008R">#REF!,#REF!</definedName>
    <definedName name="A2548008R_Data">#REF!</definedName>
    <definedName name="A2548008R_Latest">#REF!</definedName>
    <definedName name="A2548010A">#REF!,#REF!</definedName>
    <definedName name="A2548010A_Data">#REF!</definedName>
    <definedName name="A2548010A_Latest">#REF!</definedName>
    <definedName name="A2548011C">#REF!,#REF!</definedName>
    <definedName name="A2548011C_Data">#REF!</definedName>
    <definedName name="A2548011C_Latest">#REF!</definedName>
    <definedName name="A2548012F">#REF!,#REF!</definedName>
    <definedName name="A2548012F_Data">#REF!</definedName>
    <definedName name="A2548012F_Latest">#REF!</definedName>
    <definedName name="A2548013J">#REF!,#REF!</definedName>
    <definedName name="A2548013J_Data">#REF!</definedName>
    <definedName name="A2548013J_Latest">#REF!</definedName>
    <definedName name="A2548015L">#REF!,#REF!</definedName>
    <definedName name="A2548015L_Data">#REF!</definedName>
    <definedName name="A2548015L_Latest">#REF!</definedName>
    <definedName name="A2548016R">#REF!,#REF!</definedName>
    <definedName name="A2548016R_Data">#REF!</definedName>
    <definedName name="A2548016R_Latest">#REF!</definedName>
    <definedName name="A2548017T">#REF!,#REF!</definedName>
    <definedName name="A2548017T_Data">#REF!</definedName>
    <definedName name="A2548017T_Latest">#REF!</definedName>
    <definedName name="A2548018V">#REF!,#REF!</definedName>
    <definedName name="A2548018V_Data">#REF!</definedName>
    <definedName name="A2548018V_Latest">#REF!</definedName>
    <definedName name="A2548020F">#REF!,#REF!</definedName>
    <definedName name="A2548020F_Data">#REF!</definedName>
    <definedName name="A2548020F_Latest">#REF!</definedName>
    <definedName name="A2548021J">#REF!,#REF!</definedName>
    <definedName name="A2548021J_Data">#REF!</definedName>
    <definedName name="A2548021J_Latest">#REF!</definedName>
    <definedName name="A2548022K">#REF!,#REF!</definedName>
    <definedName name="A2548022K_Data">#REF!</definedName>
    <definedName name="A2548022K_Latest">#REF!</definedName>
    <definedName name="A2548023L">#REF!,#REF!</definedName>
    <definedName name="A2548023L_Data">#REF!</definedName>
    <definedName name="A2548023L_Latest">#REF!</definedName>
    <definedName name="A2548025T">#REF!,#REF!</definedName>
    <definedName name="A2548025T_Data">#REF!</definedName>
    <definedName name="A2548025T_Latest">#REF!</definedName>
    <definedName name="A2548026V">#REF!,#REF!</definedName>
    <definedName name="A2548026V_Data">#REF!</definedName>
    <definedName name="A2548026V_Latest">#REF!</definedName>
    <definedName name="A2548027W">#REF!,#REF!</definedName>
    <definedName name="A2548027W_Data">#REF!</definedName>
    <definedName name="A2548027W_Latest">#REF!</definedName>
    <definedName name="A2548028X">#REF!,#REF!</definedName>
    <definedName name="A2548028X_Data">#REF!</definedName>
    <definedName name="A2548028X_Latest">#REF!</definedName>
    <definedName name="A2548030K">#REF!,#REF!</definedName>
    <definedName name="A2548030K_Data">#REF!</definedName>
    <definedName name="A2548030K_Latest">#REF!</definedName>
    <definedName name="A2548031L">#REF!,#REF!</definedName>
    <definedName name="A2548031L_Data">#REF!</definedName>
    <definedName name="A2548031L_Latest">#REF!</definedName>
    <definedName name="A2548032R">#REF!,#REF!</definedName>
    <definedName name="A2548032R_Data">#REF!</definedName>
    <definedName name="A2548032R_Latest">#REF!</definedName>
    <definedName name="A2548033T">#REF!,#REF!</definedName>
    <definedName name="A2548033T_Data">#REF!</definedName>
    <definedName name="A2548033T_Latest">#REF!</definedName>
    <definedName name="A2548035W">#REF!,#REF!</definedName>
    <definedName name="A2548035W_Data">#REF!</definedName>
    <definedName name="A2548035W_Latest">#REF!</definedName>
    <definedName name="A2548036X">#REF!,#REF!</definedName>
    <definedName name="A2548036X_Data">#REF!</definedName>
    <definedName name="A2548036X_Latest">#REF!</definedName>
    <definedName name="A2548037A">#REF!,#REF!</definedName>
    <definedName name="A2548037A_Data">#REF!</definedName>
    <definedName name="A2548037A_Latest">#REF!</definedName>
    <definedName name="A2548038C">#REF!,#REF!</definedName>
    <definedName name="A2548038C_Data">#REF!</definedName>
    <definedName name="A2548038C_Latest">#REF!</definedName>
    <definedName name="A2548040R">#REF!,#REF!</definedName>
    <definedName name="A2548040R_Data">#REF!</definedName>
    <definedName name="A2548040R_Latest">#REF!</definedName>
    <definedName name="A2548041T">#REF!,#REF!</definedName>
    <definedName name="A2548041T_Data">#REF!</definedName>
    <definedName name="A2548041T_Latest">#REF!</definedName>
    <definedName name="A2548042V">#REF!,#REF!</definedName>
    <definedName name="A2548042V_Data">#REF!</definedName>
    <definedName name="A2548042V_Latest">#REF!</definedName>
    <definedName name="A2548043W">#REF!,#REF!</definedName>
    <definedName name="A2548043W_Data">#REF!</definedName>
    <definedName name="A2548043W_Latest">#REF!</definedName>
    <definedName name="A2548045A">#REF!,#REF!</definedName>
    <definedName name="A2548045A_Data">#REF!</definedName>
    <definedName name="A2548045A_Latest">#REF!</definedName>
    <definedName name="A2548046C">#REF!,#REF!</definedName>
    <definedName name="A2548046C_Data">#REF!</definedName>
    <definedName name="A2548046C_Latest">#REF!</definedName>
    <definedName name="A2548047F">#REF!,#REF!</definedName>
    <definedName name="A2548047F_Data">#REF!</definedName>
    <definedName name="A2548047F_Latest">#REF!</definedName>
    <definedName name="A2548048J">#REF!,#REF!</definedName>
    <definedName name="A2548048J_Data">#REF!</definedName>
    <definedName name="A2548048J_Latest">#REF!</definedName>
    <definedName name="A2548050V">#REF!,#REF!</definedName>
    <definedName name="A2548050V_Data">#REF!</definedName>
    <definedName name="A2548050V_Latest">#REF!</definedName>
    <definedName name="A2548051W">#REF!,#REF!</definedName>
    <definedName name="A2548051W_Data">#REF!</definedName>
    <definedName name="A2548051W_Latest">#REF!</definedName>
    <definedName name="A2548052X">#REF!,#REF!</definedName>
    <definedName name="A2548052X_Data">#REF!</definedName>
    <definedName name="A2548052X_Latest">#REF!</definedName>
    <definedName name="A2548053A">#REF!,#REF!</definedName>
    <definedName name="A2548053A_Data">#REF!</definedName>
    <definedName name="A2548053A_Latest">#REF!</definedName>
    <definedName name="A2548055F">#REF!,#REF!</definedName>
    <definedName name="A2548055F_Data">#REF!</definedName>
    <definedName name="A2548055F_Latest">#REF!</definedName>
    <definedName name="A2548056J">#REF!,#REF!</definedName>
    <definedName name="A2548056J_Data">#REF!</definedName>
    <definedName name="A2548056J_Latest">#REF!</definedName>
    <definedName name="A2548057K">#REF!,#REF!</definedName>
    <definedName name="A2548057K_Data">#REF!</definedName>
    <definedName name="A2548057K_Latest">#REF!</definedName>
    <definedName name="A2548058L">#REF!,#REF!</definedName>
    <definedName name="A2548058L_Data">#REF!</definedName>
    <definedName name="A2548058L_Latest">#REF!</definedName>
    <definedName name="A2548060X">#REF!,#REF!</definedName>
    <definedName name="A2548060X_Data">#REF!</definedName>
    <definedName name="A2548060X_Latest">#REF!</definedName>
    <definedName name="A2548061A">#REF!,#REF!</definedName>
    <definedName name="A2548061A_Data">#REF!</definedName>
    <definedName name="A2548061A_Latest">#REF!</definedName>
    <definedName name="A2548062C">#REF!,#REF!</definedName>
    <definedName name="A2548062C_Data">#REF!</definedName>
    <definedName name="A2548062C_Latest">#REF!</definedName>
    <definedName name="A2548063F">#REF!,#REF!</definedName>
    <definedName name="A2548063F_Data">#REF!</definedName>
    <definedName name="A2548063F_Latest">#REF!</definedName>
    <definedName name="A2548065K">#REF!,#REF!</definedName>
    <definedName name="A2548065K_Data">#REF!</definedName>
    <definedName name="A2548065K_Latest">#REF!</definedName>
    <definedName name="A2548066L">#REF!,#REF!</definedName>
    <definedName name="A2548066L_Data">#REF!</definedName>
    <definedName name="A2548066L_Latest">#REF!</definedName>
    <definedName name="A2548067R">#REF!,#REF!</definedName>
    <definedName name="A2548067R_Data">#REF!</definedName>
    <definedName name="A2548067R_Latest">#REF!</definedName>
    <definedName name="A2548068T">[2]Data3!$AN$1:$AN$10,[2]Data3!$AN$11:$AN$125</definedName>
    <definedName name="A2548070C">#REF!,#REF!</definedName>
    <definedName name="A2548070C_Data">#REF!</definedName>
    <definedName name="A2548070C_Latest">#REF!</definedName>
    <definedName name="A2548071F">[2]Data10!$AD$1:$AD$10,[2]Data10!$AD$11:$AD$125</definedName>
    <definedName name="A2548072J">#REF!,#REF!</definedName>
    <definedName name="A2548072J_Data">#REF!</definedName>
    <definedName name="A2548072J_Latest">#REF!</definedName>
    <definedName name="A2548073K">#REF!,#REF!</definedName>
    <definedName name="A2548073K_Data">#REF!</definedName>
    <definedName name="A2548073K_Latest">#REF!</definedName>
    <definedName name="A2548075R">#REF!,#REF!</definedName>
    <definedName name="A2548075R_Data">#REF!</definedName>
    <definedName name="A2548075R_Latest">#REF!</definedName>
    <definedName name="A2548076T">#REF!,#REF!</definedName>
    <definedName name="A2548076T_Data">#REF!</definedName>
    <definedName name="A2548076T_Latest">#REF!</definedName>
    <definedName name="A2548077V">#REF!,#REF!</definedName>
    <definedName name="A2548077V_Data">#REF!</definedName>
    <definedName name="A2548077V_Latest">#REF!</definedName>
    <definedName name="A2548078W">#REF!,#REF!</definedName>
    <definedName name="A2548078W_Data">#REF!</definedName>
    <definedName name="A2548078W_Latest">#REF!</definedName>
    <definedName name="A2548080J">#REF!,#REF!</definedName>
    <definedName name="A2548080J_Data">#REF!</definedName>
    <definedName name="A2548080J_Latest">#REF!</definedName>
    <definedName name="A2548081K">#REF!,#REF!</definedName>
    <definedName name="A2548081K_Data">#REF!</definedName>
    <definedName name="A2548081K_Latest">#REF!</definedName>
    <definedName name="A2548082L">#REF!,#REF!</definedName>
    <definedName name="A2548082L_Data">#REF!</definedName>
    <definedName name="A2548082L_Latest">#REF!</definedName>
    <definedName name="A2548083R">#REF!,#REF!</definedName>
    <definedName name="A2548083R_Data">#REF!</definedName>
    <definedName name="A2548083R_Latest">#REF!</definedName>
    <definedName name="A2548085V">#REF!,#REF!</definedName>
    <definedName name="A2548085V_Data">#REF!</definedName>
    <definedName name="A2548085V_Latest">#REF!</definedName>
    <definedName name="A2548086W">#REF!,#REF!</definedName>
    <definedName name="A2548086W_Data">#REF!</definedName>
    <definedName name="A2548086W_Latest">#REF!</definedName>
    <definedName name="A2548087X">#REF!,#REF!</definedName>
    <definedName name="A2548087X_Data">#REF!</definedName>
    <definedName name="A2548087X_Latest">#REF!</definedName>
    <definedName name="A2548088A">#REF!,#REF!</definedName>
    <definedName name="A2548088A_Data">#REF!</definedName>
    <definedName name="A2548088A_Latest">#REF!</definedName>
    <definedName name="A2548090L">#REF!,#REF!</definedName>
    <definedName name="A2548090L_Data">#REF!</definedName>
    <definedName name="A2548090L_Latest">#REF!</definedName>
    <definedName name="A2548091R">#REF!,#REF!</definedName>
    <definedName name="A2548091R_Data">#REF!</definedName>
    <definedName name="A2548091R_Latest">#REF!</definedName>
    <definedName name="A2548092T">#REF!,#REF!</definedName>
    <definedName name="A2548092T_Data">#REF!</definedName>
    <definedName name="A2548092T_Latest">#REF!</definedName>
    <definedName name="A2548093V">#REF!,#REF!</definedName>
    <definedName name="A2548093V_Data">#REF!</definedName>
    <definedName name="A2548093V_Latest">#REF!</definedName>
    <definedName name="A2548095X">#REF!,#REF!</definedName>
    <definedName name="A2548095X_Data">#REF!</definedName>
    <definedName name="A2548095X_Latest">#REF!</definedName>
    <definedName name="A2548096A">#REF!,#REF!</definedName>
    <definedName name="A2548096A_Data">#REF!</definedName>
    <definedName name="A2548096A_Latest">#REF!</definedName>
    <definedName name="A2548097C">#REF!,#REF!</definedName>
    <definedName name="A2548097C_Data">#REF!</definedName>
    <definedName name="A2548097C_Latest">#REF!</definedName>
    <definedName name="A2548098F">#REF!,#REF!</definedName>
    <definedName name="A2548098F_Data">#REF!</definedName>
    <definedName name="A2548098F_Latest">#REF!</definedName>
    <definedName name="A2548100F">#REF!,#REF!</definedName>
    <definedName name="A2548100F_Data">#REF!</definedName>
    <definedName name="A2548100F_Latest">#REF!</definedName>
    <definedName name="A2548101J">#REF!,#REF!</definedName>
    <definedName name="A2548101J_Data">#REF!</definedName>
    <definedName name="A2548101J_Latest">#REF!</definedName>
    <definedName name="A2548102K">#REF!,#REF!</definedName>
    <definedName name="A2548102K_Data">#REF!</definedName>
    <definedName name="A2548102K_Latest">#REF!</definedName>
    <definedName name="A2548103L">#REF!,#REF!</definedName>
    <definedName name="A2548103L_Data">#REF!</definedName>
    <definedName name="A2548103L_Latest">#REF!</definedName>
    <definedName name="A2548105T">#REF!,#REF!</definedName>
    <definedName name="A2548105T_Data">#REF!</definedName>
    <definedName name="A2548105T_Latest">#REF!</definedName>
    <definedName name="A2548106V">#REF!,#REF!</definedName>
    <definedName name="A2548106V_Data">#REF!</definedName>
    <definedName name="A2548106V_Latest">#REF!</definedName>
    <definedName name="A2548107W">#REF!,#REF!</definedName>
    <definedName name="A2548107W_Data">#REF!</definedName>
    <definedName name="A2548107W_Latest">#REF!</definedName>
    <definedName name="A2548108X">[2]Data3!$D$1:$D$10,[2]Data3!$D$11:$D$125</definedName>
    <definedName name="A2548110K">#REF!,#REF!</definedName>
    <definedName name="A2548110K_Data">#REF!</definedName>
    <definedName name="A2548110K_Latest">#REF!</definedName>
    <definedName name="A2548111L">#REF!,#REF!</definedName>
    <definedName name="A2548111L_Data">#REF!</definedName>
    <definedName name="A2548111L_Latest">#REF!</definedName>
    <definedName name="A2548112R">#REF!,#REF!</definedName>
    <definedName name="A2548112R_Data">#REF!</definedName>
    <definedName name="A2548112R_Latest">#REF!</definedName>
    <definedName name="A2548113T">[2]Data3!$G$1:$G$10,[2]Data3!$G$11:$G$125</definedName>
    <definedName name="A2548115W">#REF!,#REF!</definedName>
    <definedName name="A2548115W_Data">#REF!</definedName>
    <definedName name="A2548115W_Latest">#REF!</definedName>
    <definedName name="A2548116X">#REF!,#REF!</definedName>
    <definedName name="A2548116X_Data">#REF!</definedName>
    <definedName name="A2548116X_Latest">#REF!</definedName>
    <definedName name="A2548117A">#REF!,#REF!</definedName>
    <definedName name="A2548117A_Data">#REF!</definedName>
    <definedName name="A2548117A_Latest">#REF!</definedName>
    <definedName name="A2548118C">[2]Data3!$J$1:$J$10,[2]Data3!$J$11:$J$125</definedName>
    <definedName name="A2548120R">#REF!,#REF!</definedName>
    <definedName name="A2548120R_Data">#REF!</definedName>
    <definedName name="A2548120R_Latest">#REF!</definedName>
    <definedName name="A2548121T">#REF!,#REF!</definedName>
    <definedName name="A2548121T_Data">#REF!</definedName>
    <definedName name="A2548121T_Latest">#REF!</definedName>
    <definedName name="A2548122V">#REF!,#REF!</definedName>
    <definedName name="A2548122V_Data">#REF!</definedName>
    <definedName name="A2548122V_Latest">#REF!</definedName>
    <definedName name="A2548123W">[2]Data3!$M$1:$M$10,[2]Data3!$M$11:$M$125</definedName>
    <definedName name="A2548125A">#REF!,#REF!</definedName>
    <definedName name="A2548125A_Data">#REF!</definedName>
    <definedName name="A2548125A_Latest">#REF!</definedName>
    <definedName name="A2548126C">[2]Data10!$C$1:$C$10,[2]Data10!$C$11:$C$125</definedName>
    <definedName name="A2548127F">#REF!,#REF!</definedName>
    <definedName name="A2548127F_Data">#REF!</definedName>
    <definedName name="A2548127F_Latest">#REF!</definedName>
    <definedName name="A2548128J">[2]Data3!$P$1:$P$10,[2]Data3!$P$11:$P$125</definedName>
    <definedName name="A2548130V">#REF!,#REF!</definedName>
    <definedName name="A2548130V_Data">#REF!</definedName>
    <definedName name="A2548130V_Latest">#REF!</definedName>
    <definedName name="A2548131W">[2]Data10!$F$1:$F$10,[2]Data10!$F$11:$F$125</definedName>
    <definedName name="A2548132X">#REF!,#REF!</definedName>
    <definedName name="A2548132X_Data">#REF!</definedName>
    <definedName name="A2548132X_Latest">#REF!</definedName>
    <definedName name="A2548133A">[2]Data3!$S$1:$S$10,[2]Data3!$S$11:$S$125</definedName>
    <definedName name="A2548135F">#REF!,#REF!</definedName>
    <definedName name="A2548135F_Data">#REF!</definedName>
    <definedName name="A2548135F_Latest">#REF!</definedName>
    <definedName name="A2548136J">[2]Data10!$I$1:$I$10,[2]Data10!$I$11:$I$125</definedName>
    <definedName name="A2548137K">#REF!,#REF!</definedName>
    <definedName name="A2548137K_Data">#REF!</definedName>
    <definedName name="A2548137K_Latest">#REF!</definedName>
    <definedName name="A2548138L">[2]Data3!$V$1:$V$10,[2]Data3!$V$11:$V$125</definedName>
    <definedName name="A2548140X">#REF!,#REF!</definedName>
    <definedName name="A2548140X_Data">#REF!</definedName>
    <definedName name="A2548140X_Latest">#REF!</definedName>
    <definedName name="A2548141A">[2]Data10!$L$1:$L$10,[2]Data10!$L$11:$L$125</definedName>
    <definedName name="A2548142C">#REF!,#REF!</definedName>
    <definedName name="A2548142C_Data">#REF!</definedName>
    <definedName name="A2548142C_Latest">#REF!</definedName>
    <definedName name="A2548143F">[2]Data3!$Y$1:$Y$10,[2]Data3!$Y$11:$Y$125</definedName>
    <definedName name="A2548145K">#REF!,#REF!</definedName>
    <definedName name="A2548145K_Data">#REF!</definedName>
    <definedName name="A2548145K_Latest">#REF!</definedName>
    <definedName name="A2548146L">[2]Data10!$O$1:$O$10,[2]Data10!$O$11:$O$125</definedName>
    <definedName name="A2548147R">#REF!,#REF!</definedName>
    <definedName name="A2548147R_Data">#REF!</definedName>
    <definedName name="A2548147R_Latest">#REF!</definedName>
    <definedName name="A2548148T">[2]Data3!$AB$1:$AB$10,[2]Data3!$AB$11:$AB$125</definedName>
    <definedName name="A2548150C">#REF!,#REF!</definedName>
    <definedName name="A2548150C_Data">#REF!</definedName>
    <definedName name="A2548150C_Latest">#REF!</definedName>
    <definedName name="A2548151F">[2]Data10!$R$1:$R$10,[2]Data10!$R$11:$R$125</definedName>
    <definedName name="A2548152J">#REF!,#REF!</definedName>
    <definedName name="A2548152J_Data">#REF!</definedName>
    <definedName name="A2548152J_Latest">#REF!</definedName>
    <definedName name="A2548153K">[2]Data3!$AE$1:$AE$10,[2]Data3!$AE$11:$AE$125</definedName>
    <definedName name="A2548155R">#REF!,#REF!</definedName>
    <definedName name="A2548155R_Data">#REF!</definedName>
    <definedName name="A2548155R_Latest">#REF!</definedName>
    <definedName name="A2548156T">[2]Data10!$U$1:$U$10,[2]Data10!$U$11:$U$125</definedName>
    <definedName name="A2548157V">#REF!,#REF!</definedName>
    <definedName name="A2548157V_Data">#REF!</definedName>
    <definedName name="A2548157V_Latest">#REF!</definedName>
    <definedName name="A2548158W">[2]Data3!$AH$1:$AH$10,[2]Data3!$AH$11:$AH$125</definedName>
    <definedName name="A2548160J">#REF!,#REF!</definedName>
    <definedName name="A2548160J_Data">#REF!</definedName>
    <definedName name="A2548160J_Latest">#REF!</definedName>
    <definedName name="A2548161K">[2]Data10!$X$1:$X$10,[2]Data10!$X$11:$X$125</definedName>
    <definedName name="A2548162L">#REF!,#REF!</definedName>
    <definedName name="A2548162L_Data">#REF!</definedName>
    <definedName name="A2548162L_Latest">#REF!</definedName>
    <definedName name="A2548163R">[2]Data3!$AK$1:$AK$10,[2]Data3!$AK$11:$AK$125</definedName>
    <definedName name="A2548165V">#REF!,#REF!</definedName>
    <definedName name="A2548165V_Data">#REF!</definedName>
    <definedName name="A2548165V_Latest">#REF!</definedName>
    <definedName name="A2548166W">[2]Data10!$AA$1:$AA$10,[2]Data10!$AA$11:$AA$125</definedName>
    <definedName name="A2548167X">#REF!,#REF!</definedName>
    <definedName name="A2548167X_Data">#REF!</definedName>
    <definedName name="A2548167X_Latest">#REF!</definedName>
    <definedName name="A2548168A">[2]Data3!$CV$1:$CV$10,[2]Data3!$CV$11:$CV$125</definedName>
    <definedName name="A2548170L">#REF!,#REF!</definedName>
    <definedName name="A2548170L_Data">#REF!</definedName>
    <definedName name="A2548170L_Latest">#REF!</definedName>
    <definedName name="A2548171R">[2]Data10!$CL$1:$CL$10,[2]Data10!$CL$11:$CL$125</definedName>
    <definedName name="A2548172T">#REF!,#REF!</definedName>
    <definedName name="A2548172T_Data">#REF!</definedName>
    <definedName name="A2548172T_Latest">#REF!</definedName>
    <definedName name="A2548173V">[2]Data3!$AQ$1:$AQ$10,[2]Data3!$AQ$11:$AQ$125</definedName>
    <definedName name="A2548175X">#REF!,#REF!</definedName>
    <definedName name="A2548175X_Data">#REF!</definedName>
    <definedName name="A2548175X_Latest">#REF!</definedName>
    <definedName name="A2548176A">[2]Data10!$AG$1:$AG$10,[2]Data10!$AG$11:$AG$125</definedName>
    <definedName name="A2548177C">#REF!,#REF!</definedName>
    <definedName name="A2548177C_Data">#REF!</definedName>
    <definedName name="A2548177C_Latest">#REF!</definedName>
    <definedName name="A2548178F">[2]Data3!$AT$1:$AT$10,[2]Data3!$AT$11:$AT$125</definedName>
    <definedName name="A2548180T">#REF!,#REF!</definedName>
    <definedName name="A2548180T_Data">#REF!</definedName>
    <definedName name="A2548180T_Latest">#REF!</definedName>
    <definedName name="A2548181V">[2]Data10!$AJ$1:$AJ$10,[2]Data10!$AJ$11:$AJ$125</definedName>
    <definedName name="A2548182W">#REF!,#REF!</definedName>
    <definedName name="A2548182W_Data">#REF!</definedName>
    <definedName name="A2548182W_Latest">#REF!</definedName>
    <definedName name="A2548183X">[2]Data3!$AW$1:$AW$10,[2]Data3!$AW$11:$AW$125</definedName>
    <definedName name="A2548185C">#REF!,#REF!</definedName>
    <definedName name="A2548185C_Data">#REF!</definedName>
    <definedName name="A2548185C_Latest">#REF!</definedName>
    <definedName name="A2548186F">[2]Data10!$AM$1:$AM$10,[2]Data10!$AM$11:$AM$125</definedName>
    <definedName name="A2548187J">#REF!,#REF!</definedName>
    <definedName name="A2548187J_Data">#REF!</definedName>
    <definedName name="A2548187J_Latest">#REF!</definedName>
    <definedName name="A2548188K">#REF!,#REF!</definedName>
    <definedName name="A2548188K_Data">#REF!</definedName>
    <definedName name="A2548188K_Latest">#REF!</definedName>
    <definedName name="A2548189L">#REF!,#REF!</definedName>
    <definedName name="A2548189L_Data">#REF!</definedName>
    <definedName name="A2548189L_Latest">#REF!</definedName>
    <definedName name="A2548190W">[2]Data5!$EO$1:$EO$10,[2]Data5!$EO$11:$EO$125</definedName>
    <definedName name="A2548191X">#REF!,#REF!</definedName>
    <definedName name="A2548191X_Data">#REF!</definedName>
    <definedName name="A2548191X_Latest">#REF!</definedName>
    <definedName name="A2548192A">[2]Data10!$HG$1:$HG$10,[2]Data10!$HG$11:$HG$125</definedName>
    <definedName name="A2548193C">#REF!,#REF!</definedName>
    <definedName name="A2548193C_Data">#REF!</definedName>
    <definedName name="A2548193C_Latest">#REF!</definedName>
    <definedName name="A2548194F">#REF!,#REF!</definedName>
    <definedName name="A2548194F_Data">#REF!</definedName>
    <definedName name="A2548194F_Latest">#REF!</definedName>
    <definedName name="A2548195J">[2]Data5!$ER$1:$ER$10,[2]Data5!$ER$11:$ER$125</definedName>
    <definedName name="A2548196K">#REF!,#REF!</definedName>
    <definedName name="A2548196K_Data">#REF!</definedName>
    <definedName name="A2548196K_Latest">#REF!</definedName>
    <definedName name="A2548197L">[2]Data10!$HJ$1:$HJ$10,[2]Data10!$HJ$11:$HJ$125</definedName>
    <definedName name="A2548198R">#REF!,#REF!</definedName>
    <definedName name="A2548198R_Data">#REF!</definedName>
    <definedName name="A2548198R_Latest">#REF!</definedName>
    <definedName name="A2548199T">#REF!,#REF!</definedName>
    <definedName name="A2548199T_Data">#REF!</definedName>
    <definedName name="A2548199T_Latest">#REF!</definedName>
    <definedName name="A2548200R">[2]Data5!$EU$1:$EU$10,[2]Data5!$EU$11:$EU$125</definedName>
    <definedName name="A2548201T">#REF!,#REF!</definedName>
    <definedName name="A2548201T_Data">#REF!</definedName>
    <definedName name="A2548201T_Latest">#REF!</definedName>
    <definedName name="A2548202V">[2]Data10!$HM$1:$HM$10,[2]Data10!$HM$11:$HM$125</definedName>
    <definedName name="A2548203W">#REF!,#REF!</definedName>
    <definedName name="A2548203W_Data">#REF!</definedName>
    <definedName name="A2548203W_Latest">#REF!</definedName>
    <definedName name="A2548204X">#REF!,#REF!</definedName>
    <definedName name="A2548204X_Data">#REF!</definedName>
    <definedName name="A2548204X_Latest">#REF!</definedName>
    <definedName name="A2548205A">[2]Data5!$EX$1:$EX$10,[2]Data5!$EX$11:$EX$125</definedName>
    <definedName name="A2548206C">#REF!,#REF!</definedName>
    <definedName name="A2548206C_Data">#REF!</definedName>
    <definedName name="A2548206C_Latest">#REF!</definedName>
    <definedName name="A2548207F">[2]Data10!$HP$1:$HP$10,[2]Data10!$HP$11:$HP$125</definedName>
    <definedName name="A2548208J">#REF!,#REF!</definedName>
    <definedName name="A2548208J_Data">#REF!</definedName>
    <definedName name="A2548208J_Latest">#REF!</definedName>
    <definedName name="A2548209K">#REF!,#REF!</definedName>
    <definedName name="A2548209K_Data">#REF!</definedName>
    <definedName name="A2548209K_Latest">#REF!</definedName>
    <definedName name="A2548210V">[2]Data5!$FA$1:$FA$10,[2]Data5!$FA$11:$FA$125</definedName>
    <definedName name="A2548211W">#REF!,#REF!</definedName>
    <definedName name="A2548211W_Data">#REF!</definedName>
    <definedName name="A2548211W_Latest">#REF!</definedName>
    <definedName name="A2548212X">[2]Data10!$HS$1:$HS$10,[2]Data10!$HS$11:$HS$125</definedName>
    <definedName name="A2548213A">#REF!,#REF!</definedName>
    <definedName name="A2548213A_Data">#REF!</definedName>
    <definedName name="A2548213A_Latest">#REF!</definedName>
    <definedName name="A2548214C">#REF!,#REF!</definedName>
    <definedName name="A2548214C_Data">#REF!</definedName>
    <definedName name="A2548214C_Latest">#REF!</definedName>
    <definedName name="A2548215F">[2]Data5!$FD$1:$FD$10,[2]Data5!$FD$11:$FD$125</definedName>
    <definedName name="A2548216J">#REF!,#REF!</definedName>
    <definedName name="A2548216J_Data">#REF!</definedName>
    <definedName name="A2548216J_Latest">#REF!</definedName>
    <definedName name="A2548217K">[2]Data10!$HV$1:$HV$10,[2]Data10!$HV$11:$HV$125</definedName>
    <definedName name="A2548218L">#REF!,#REF!</definedName>
    <definedName name="A2548218L_Data">#REF!</definedName>
    <definedName name="A2548218L_Latest">#REF!</definedName>
    <definedName name="A2548219R">#REF!,#REF!</definedName>
    <definedName name="A2548219R_Data">#REF!</definedName>
    <definedName name="A2548219R_Latest">#REF!</definedName>
    <definedName name="A2548220X">[2]Data5!$FG$1:$FG$10,[2]Data5!$FG$11:$FG$125</definedName>
    <definedName name="A2548221A">#REF!,#REF!</definedName>
    <definedName name="A2548221A_Data">#REF!</definedName>
    <definedName name="A2548221A_Latest">#REF!</definedName>
    <definedName name="A2548222C">[2]Data10!$HY$1:$HY$10,[2]Data10!$HY$11:$HY$125</definedName>
    <definedName name="A2548223F">#REF!,#REF!</definedName>
    <definedName name="A2548223F_Data">#REF!</definedName>
    <definedName name="A2548223F_Latest">#REF!</definedName>
    <definedName name="A2548224J">#REF!,#REF!</definedName>
    <definedName name="A2548224J_Data">#REF!</definedName>
    <definedName name="A2548224J_Latest">#REF!</definedName>
    <definedName name="A2548225K">[2]Data5!$FJ$1:$FJ$10,[2]Data5!$FJ$11:$FJ$125</definedName>
    <definedName name="A2548226L">#REF!,#REF!</definedName>
    <definedName name="A2548226L_Data">#REF!</definedName>
    <definedName name="A2548226L_Latest">#REF!</definedName>
    <definedName name="A2548227R">[2]Data10!$IB$1:$IB$10,[2]Data10!$IB$11:$IB$125</definedName>
    <definedName name="A2548228T">#REF!,#REF!</definedName>
    <definedName name="A2548228T_Data">#REF!</definedName>
    <definedName name="A2548228T_Latest">#REF!</definedName>
    <definedName name="A2548229V">#REF!,#REF!</definedName>
    <definedName name="A2548229V_Data">#REF!</definedName>
    <definedName name="A2548229V_Latest">#REF!</definedName>
    <definedName name="A2548230C">[2]Data5!$FM$1:$FM$10,[2]Data5!$FM$11:$FM$125</definedName>
    <definedName name="A2548231F">#REF!,#REF!</definedName>
    <definedName name="A2548231F_Data">#REF!</definedName>
    <definedName name="A2548231F_Latest">#REF!</definedName>
    <definedName name="A2548232J">[2]Data10!$IE$1:$IE$10,[2]Data10!$IE$11:$IE$125</definedName>
    <definedName name="A2548233K">#REF!,#REF!</definedName>
    <definedName name="A2548233K_Data">#REF!</definedName>
    <definedName name="A2548233K_Latest">#REF!</definedName>
    <definedName name="A2548234L">#REF!,#REF!</definedName>
    <definedName name="A2548234L_Data">#REF!</definedName>
    <definedName name="A2548234L_Latest">#REF!</definedName>
    <definedName name="A2548235R">[2]Data5!$FP$1:$FP$10,[2]Data5!$FP$11:$FP$125</definedName>
    <definedName name="A2548236T">#REF!,#REF!</definedName>
    <definedName name="A2548236T_Data">#REF!</definedName>
    <definedName name="A2548236T_Latest">#REF!</definedName>
    <definedName name="A2548237V">[2]Data10!$IH$1:$IH$10,[2]Data10!$IH$11:$IH$125</definedName>
    <definedName name="A2548238W">#REF!,#REF!</definedName>
    <definedName name="A2548238W_Data">#REF!</definedName>
    <definedName name="A2548238W_Latest">#REF!</definedName>
    <definedName name="A2548239X">#REF!,#REF!</definedName>
    <definedName name="A2548239X_Data">#REF!</definedName>
    <definedName name="A2548239X_Latest">#REF!</definedName>
    <definedName name="A2548240J">[2]Data5!$FS$1:$FS$10,[2]Data5!$FS$11:$FS$125</definedName>
    <definedName name="A2548241K">#REF!,#REF!</definedName>
    <definedName name="A2548241K_Data">#REF!</definedName>
    <definedName name="A2548241K_Latest">#REF!</definedName>
    <definedName name="A2548242L">[2]Data10!$IK$1:$IK$10,[2]Data10!$IK$11:$IK$125</definedName>
    <definedName name="A2548243R">#REF!,#REF!</definedName>
    <definedName name="A2548243R_Data">#REF!</definedName>
    <definedName name="A2548243R_Latest">#REF!</definedName>
    <definedName name="A2548244T">#REF!,#REF!</definedName>
    <definedName name="A2548244T_Data">#REF!</definedName>
    <definedName name="A2548244T_Latest">#REF!</definedName>
    <definedName name="A2548245V">[2]Data5!$FV$1:$FV$10,[2]Data5!$FV$11:$FV$125</definedName>
    <definedName name="A2548246W">#REF!,#REF!</definedName>
    <definedName name="A2548246W_Data">#REF!</definedName>
    <definedName name="A2548246W_Latest">#REF!</definedName>
    <definedName name="A2548247X">[2]Data10!$IN$1:$IN$10,[2]Data10!$IN$11:$IN$125</definedName>
    <definedName name="A2548248A">#REF!,#REF!</definedName>
    <definedName name="A2548248A_Data">#REF!</definedName>
    <definedName name="A2548248A_Latest">#REF!</definedName>
    <definedName name="A2548249C">#REF!,#REF!</definedName>
    <definedName name="A2548249C_Data">#REF!</definedName>
    <definedName name="A2548249C_Latest">#REF!</definedName>
    <definedName name="A2548250L">[2]Data5!$FY$1:$FY$10,[2]Data5!$FY$11:$FY$125</definedName>
    <definedName name="A2548251R">#REF!,#REF!</definedName>
    <definedName name="A2548251R_Data">#REF!</definedName>
    <definedName name="A2548251R_Latest">#REF!</definedName>
    <definedName name="A2548252T">[2]Data10!$IQ$1:$IQ$10,[2]Data10!$IQ$11:$IQ$125</definedName>
    <definedName name="A2548253V">#REF!,#REF!</definedName>
    <definedName name="A2548253V_Data">#REF!</definedName>
    <definedName name="A2548253V_Latest">#REF!</definedName>
    <definedName name="A2548254W">#REF!,#REF!</definedName>
    <definedName name="A2548254W_Data">#REF!</definedName>
    <definedName name="A2548254W_Latest">#REF!</definedName>
    <definedName name="A2548255X">[2]Data5!$GB$1:$GB$10,[2]Data5!$GB$11:$GB$125</definedName>
    <definedName name="A2548256A">#REF!,#REF!</definedName>
    <definedName name="A2548256A_Data">#REF!</definedName>
    <definedName name="A2548256A_Latest">#REF!</definedName>
    <definedName name="A2548257C">#REF!,#REF!</definedName>
    <definedName name="A2548257C_Data">#REF!</definedName>
    <definedName name="A2548257C_Latest">#REF!</definedName>
    <definedName name="A2548258F">#REF!,#REF!</definedName>
    <definedName name="A2548258F_Data">#REF!</definedName>
    <definedName name="A2548258F_Latest">#REF!</definedName>
    <definedName name="A2548259J">#REF!,#REF!</definedName>
    <definedName name="A2548259J_Data">#REF!</definedName>
    <definedName name="A2548259J_Latest">#REF!</definedName>
    <definedName name="A2548260T">[2]Data5!$GE$1:$GE$10,[2]Data5!$GE$11:$GE$125</definedName>
    <definedName name="A2548261V">#REF!,#REF!</definedName>
    <definedName name="A2548261V_Data">#REF!</definedName>
    <definedName name="A2548261V_Latest">#REF!</definedName>
    <definedName name="A2548262W">#REF!,#REF!</definedName>
    <definedName name="A2548262W_Data">#REF!</definedName>
    <definedName name="A2548262W_Latest">#REF!</definedName>
    <definedName name="A2548263X">#REF!,#REF!</definedName>
    <definedName name="A2548263X_Data">#REF!</definedName>
    <definedName name="A2548263X_Latest">#REF!</definedName>
    <definedName name="A2548264A">#REF!,#REF!</definedName>
    <definedName name="A2548264A_Data">#REF!</definedName>
    <definedName name="A2548264A_Latest">#REF!</definedName>
    <definedName name="A2548265C">[2]Data5!$GH$1:$GH$10,[2]Data5!$GH$11:$GH$125</definedName>
    <definedName name="A2548266F">#REF!,#REF!</definedName>
    <definedName name="A2548266F_Data">#REF!</definedName>
    <definedName name="A2548266F_Latest">#REF!</definedName>
    <definedName name="A2548267J">#REF!,#REF!</definedName>
    <definedName name="A2548267J_Data">#REF!</definedName>
    <definedName name="A2548267J_Latest">#REF!</definedName>
    <definedName name="A2548268K">#REF!,#REF!</definedName>
    <definedName name="A2548268K_Data">#REF!</definedName>
    <definedName name="A2548268K_Latest">#REF!</definedName>
    <definedName name="A2548269L">#REF!,#REF!</definedName>
    <definedName name="A2548269L_Data">#REF!</definedName>
    <definedName name="A2548269L_Latest">#REF!</definedName>
    <definedName name="A2548270W">[2]Data5!$GK$1:$GK$10,[2]Data5!$GK$11:$GK$125</definedName>
    <definedName name="A2548271X">#REF!,#REF!</definedName>
    <definedName name="A2548271X_Data">#REF!</definedName>
    <definedName name="A2548271X_Latest">#REF!</definedName>
    <definedName name="A2548272A">#REF!,#REF!</definedName>
    <definedName name="A2548272A_Data">#REF!</definedName>
    <definedName name="A2548272A_Latest">#REF!</definedName>
    <definedName name="A2548273C">#REF!,#REF!</definedName>
    <definedName name="A2548273C_Data">#REF!</definedName>
    <definedName name="A2548273C_Latest">#REF!</definedName>
    <definedName name="A2548274F">#REF!,#REF!</definedName>
    <definedName name="A2548274F_Data">#REF!</definedName>
    <definedName name="A2548274F_Latest">#REF!</definedName>
    <definedName name="A2548275J">[2]Data5!$GN$1:$GN$10,[2]Data5!$GN$11:$GN$125</definedName>
    <definedName name="A2548276K">#REF!,#REF!</definedName>
    <definedName name="A2548276K_Data">#REF!</definedName>
    <definedName name="A2548276K_Latest">#REF!</definedName>
    <definedName name="A2548277L">#REF!,#REF!</definedName>
    <definedName name="A2548277L_Data">#REF!</definedName>
    <definedName name="A2548277L_Latest">#REF!</definedName>
    <definedName name="A2548278R">#REF!,#REF!</definedName>
    <definedName name="A2548278R_Data">#REF!</definedName>
    <definedName name="A2548278R_Latest">#REF!</definedName>
    <definedName name="A2548279T">#REF!,#REF!</definedName>
    <definedName name="A2548279T_Data">#REF!</definedName>
    <definedName name="A2548279T_Latest">#REF!</definedName>
    <definedName name="A2548280A">#REF!,#REF!</definedName>
    <definedName name="A2548280A_Data">#REF!</definedName>
    <definedName name="A2548280A_Latest">#REF!</definedName>
    <definedName name="A2548281C">#REF!,#REF!</definedName>
    <definedName name="A2548281C_Data">#REF!</definedName>
    <definedName name="A2548281C_Latest">#REF!</definedName>
    <definedName name="A2548282F">#REF!,#REF!</definedName>
    <definedName name="A2548282F_Data">#REF!</definedName>
    <definedName name="A2548282F_Latest">#REF!</definedName>
    <definedName name="A2548283J">#REF!,#REF!</definedName>
    <definedName name="A2548283J_Data">#REF!</definedName>
    <definedName name="A2548283J_Latest">#REF!</definedName>
    <definedName name="A2548284K">#REF!,#REF!</definedName>
    <definedName name="A2548284K_Data">#REF!</definedName>
    <definedName name="A2548284K_Latest">#REF!</definedName>
    <definedName name="A2548285L">[2]Data5!$GT$1:$GT$10,[2]Data5!$GT$11:$GT$125</definedName>
    <definedName name="A2548286R">#REF!,#REF!</definedName>
    <definedName name="A2548286R_Data">#REF!</definedName>
    <definedName name="A2548286R_Latest">#REF!</definedName>
    <definedName name="A2548287T">#REF!,#REF!</definedName>
    <definedName name="A2548287T_Data">#REF!</definedName>
    <definedName name="A2548287T_Latest">#REF!</definedName>
    <definedName name="A2548288V">#REF!,#REF!</definedName>
    <definedName name="A2548288V_Data">#REF!</definedName>
    <definedName name="A2548288V_Latest">#REF!</definedName>
    <definedName name="A2548289W">#REF!,#REF!</definedName>
    <definedName name="A2548289W_Data">#REF!</definedName>
    <definedName name="A2548289W_Latest">#REF!</definedName>
    <definedName name="A2548290F">[2]Data5!$GW$1:$GW$10,[2]Data5!$GW$11:$GW$125</definedName>
    <definedName name="A2548291J">#REF!,#REF!</definedName>
    <definedName name="A2548291J_Data">#REF!</definedName>
    <definedName name="A2548291J_Latest">#REF!</definedName>
    <definedName name="A2548292K">#REF!,#REF!</definedName>
    <definedName name="A2548292K_Data">#REF!</definedName>
    <definedName name="A2548292K_Latest">#REF!</definedName>
    <definedName name="A2548293L">#REF!,#REF!</definedName>
    <definedName name="A2548293L_Data">#REF!</definedName>
    <definedName name="A2548293L_Latest">#REF!</definedName>
    <definedName name="A2548294R">#REF!,#REF!</definedName>
    <definedName name="A2548294R_Data">#REF!</definedName>
    <definedName name="A2548294R_Latest">#REF!</definedName>
    <definedName name="A2548295T">[2]Data5!$GZ$1:$GZ$10,[2]Data5!$GZ$11:$GZ$125</definedName>
    <definedName name="A2548296V">#REF!,#REF!</definedName>
    <definedName name="A2548296V_Data">#REF!</definedName>
    <definedName name="A2548296V_Latest">#REF!</definedName>
    <definedName name="A2548297W">#REF!,#REF!</definedName>
    <definedName name="A2548297W_Data">#REF!</definedName>
    <definedName name="A2548297W_Latest">#REF!</definedName>
    <definedName name="A2548298X">#REF!,#REF!</definedName>
    <definedName name="A2548298X_Data">#REF!</definedName>
    <definedName name="A2548298X_Latest">#REF!</definedName>
    <definedName name="A2548299A">#REF!,#REF!</definedName>
    <definedName name="A2548299A_Data">#REF!</definedName>
    <definedName name="A2548299A_Latest">#REF!</definedName>
    <definedName name="A2548300X">[2]Data5!$HC$1:$HC$10,[2]Data5!$HC$11:$HC$125</definedName>
    <definedName name="A2548301A">#REF!,#REF!</definedName>
    <definedName name="A2548301A_Data">#REF!</definedName>
    <definedName name="A2548301A_Latest">#REF!</definedName>
    <definedName name="A2548302C">#REF!,#REF!</definedName>
    <definedName name="A2548302C_Data">#REF!</definedName>
    <definedName name="A2548302C_Latest">#REF!</definedName>
    <definedName name="A2548303F">#REF!,#REF!</definedName>
    <definedName name="A2548303F_Data">#REF!</definedName>
    <definedName name="A2548303F_Latest">#REF!</definedName>
    <definedName name="A2548304J">#REF!,#REF!</definedName>
    <definedName name="A2548304J_Data">#REF!</definedName>
    <definedName name="A2548304J_Latest">#REF!</definedName>
    <definedName name="A2548305K">[2]Data5!$HF$1:$HF$10,[2]Data5!$HF$11:$HF$125</definedName>
    <definedName name="A2548306L">#REF!,#REF!</definedName>
    <definedName name="A2548306L_Data">#REF!</definedName>
    <definedName name="A2548306L_Latest">#REF!</definedName>
    <definedName name="A2548307R">#REF!,#REF!</definedName>
    <definedName name="A2548307R_Data">#REF!</definedName>
    <definedName name="A2548307R_Latest">#REF!</definedName>
    <definedName name="A2548308T">#REF!,#REF!</definedName>
    <definedName name="A2548308T_Data">#REF!</definedName>
    <definedName name="A2548308T_Latest">#REF!</definedName>
    <definedName name="A2548309V">#REF!,#REF!</definedName>
    <definedName name="A2548309V_Data">#REF!</definedName>
    <definedName name="A2548309V_Latest">#REF!</definedName>
    <definedName name="A2548310C">[2]Data5!$HI$1:$HI$10,[2]Data5!$HI$11:$HI$125</definedName>
    <definedName name="A2548311F">#REF!,#REF!</definedName>
    <definedName name="A2548311F_Data">#REF!</definedName>
    <definedName name="A2548311F_Latest">#REF!</definedName>
    <definedName name="A2548312J">#REF!,#REF!</definedName>
    <definedName name="A2548312J_Data">#REF!</definedName>
    <definedName name="A2548312J_Latest">#REF!</definedName>
    <definedName name="A2548313K">#REF!,#REF!</definedName>
    <definedName name="A2548313K_Data">#REF!</definedName>
    <definedName name="A2548313K_Latest">#REF!</definedName>
    <definedName name="A2548314L">#REF!,#REF!</definedName>
    <definedName name="A2548314L_Data">#REF!</definedName>
    <definedName name="A2548314L_Latest">#REF!</definedName>
    <definedName name="A2548315R">[2]Data5!$HL$1:$HL$10,[2]Data5!$HL$11:$HL$125</definedName>
    <definedName name="A2548316T">#REF!,#REF!</definedName>
    <definedName name="A2548316T_Data">#REF!</definedName>
    <definedName name="A2548316T_Latest">#REF!</definedName>
    <definedName name="A2548317V">#REF!,#REF!</definedName>
    <definedName name="A2548317V_Data">#REF!</definedName>
    <definedName name="A2548317V_Latest">#REF!</definedName>
    <definedName name="A2548318W">#REF!,#REF!</definedName>
    <definedName name="A2548318W_Data">#REF!</definedName>
    <definedName name="A2548318W_Latest">#REF!</definedName>
    <definedName name="A2548319X">#REF!,#REF!</definedName>
    <definedName name="A2548319X_Data">#REF!</definedName>
    <definedName name="A2548319X_Latest">#REF!</definedName>
    <definedName name="A2548320J">[2]Data5!$HO$1:$HO$10,[2]Data5!$HO$11:$HO$125</definedName>
    <definedName name="A2548321K">#REF!,#REF!</definedName>
    <definedName name="A2548321K_Data">#REF!</definedName>
    <definedName name="A2548321K_Latest">#REF!</definedName>
    <definedName name="A2548322L">#REF!,#REF!</definedName>
    <definedName name="A2548322L_Data">#REF!</definedName>
    <definedName name="A2548322L_Latest">#REF!</definedName>
    <definedName name="A2548323R">#REF!,#REF!</definedName>
    <definedName name="A2548323R_Data">#REF!</definedName>
    <definedName name="A2548323R_Latest">#REF!</definedName>
    <definedName name="A2548324T">#REF!,#REF!</definedName>
    <definedName name="A2548324T_Data">#REF!</definedName>
    <definedName name="A2548324T_Latest">#REF!</definedName>
    <definedName name="A2548325V">[2]Data5!$HR$1:$HR$10,[2]Data5!$HR$11:$HR$125</definedName>
    <definedName name="A2548326W">#REF!,#REF!</definedName>
    <definedName name="A2548326W_Data">#REF!</definedName>
    <definedName name="A2548326W_Latest">#REF!</definedName>
    <definedName name="A2548327X">#REF!,#REF!</definedName>
    <definedName name="A2548327X_Data">#REF!</definedName>
    <definedName name="A2548327X_Latest">#REF!</definedName>
    <definedName name="A2548328A">#REF!,#REF!</definedName>
    <definedName name="A2548328A_Data">#REF!</definedName>
    <definedName name="A2548328A_Latest">#REF!</definedName>
    <definedName name="A2548329C">#REF!,#REF!</definedName>
    <definedName name="A2548329C_Data">#REF!</definedName>
    <definedName name="A2548329C_Latest">#REF!</definedName>
    <definedName name="A2548330L">[2]Data5!$HU$1:$HU$10,[2]Data5!$HU$11:$HU$125</definedName>
    <definedName name="A2548331R">#REF!,#REF!</definedName>
    <definedName name="A2548331R_Data">#REF!</definedName>
    <definedName name="A2548331R_Latest">#REF!</definedName>
    <definedName name="A2548332T">#REF!,#REF!</definedName>
    <definedName name="A2548332T_Data">#REF!</definedName>
    <definedName name="A2548332T_Latest">#REF!</definedName>
    <definedName name="A2548333V">#REF!,#REF!</definedName>
    <definedName name="A2548333V_Data">#REF!</definedName>
    <definedName name="A2548333V_Latest">#REF!</definedName>
    <definedName name="A2548334W">#REF!,#REF!</definedName>
    <definedName name="A2548334W_Data">#REF!</definedName>
    <definedName name="A2548334W_Latest">#REF!</definedName>
    <definedName name="A2548335X">[2]Data5!$HX$1:$HX$10,[2]Data5!$HX$11:$HX$125</definedName>
    <definedName name="A2548336A">#REF!,#REF!</definedName>
    <definedName name="A2548336A_Data">#REF!</definedName>
    <definedName name="A2548336A_Latest">#REF!</definedName>
    <definedName name="A2548337C">#REF!,#REF!</definedName>
    <definedName name="A2548337C_Data">#REF!</definedName>
    <definedName name="A2548337C_Latest">#REF!</definedName>
    <definedName name="A2548338F">#REF!,#REF!</definedName>
    <definedName name="A2548338F_Data">#REF!</definedName>
    <definedName name="A2548338F_Latest">#REF!</definedName>
    <definedName name="A2548339J">#REF!,#REF!</definedName>
    <definedName name="A2548339J_Data">#REF!</definedName>
    <definedName name="A2548339J_Latest">#REF!</definedName>
    <definedName name="A2548340T">[2]Data5!$IA$1:$IA$10,[2]Data5!$IA$11:$IA$125</definedName>
    <definedName name="A2548341V">#REF!,#REF!</definedName>
    <definedName name="A2548341V_Data">#REF!</definedName>
    <definedName name="A2548341V_Latest">#REF!</definedName>
    <definedName name="A2548342W">#REF!,#REF!</definedName>
    <definedName name="A2548342W_Data">#REF!</definedName>
    <definedName name="A2548342W_Latest">#REF!</definedName>
    <definedName name="A2548343X">#REF!,#REF!</definedName>
    <definedName name="A2548343X_Data">#REF!</definedName>
    <definedName name="A2548343X_Latest">#REF!</definedName>
    <definedName name="A2548344A">#REF!,#REF!</definedName>
    <definedName name="A2548344A_Data">#REF!</definedName>
    <definedName name="A2548344A_Latest">#REF!</definedName>
    <definedName name="A2548345C">[2]Data5!$ID$1:$ID$10,[2]Data5!$ID$11:$ID$125</definedName>
    <definedName name="A2548346F">#REF!,#REF!</definedName>
    <definedName name="A2548346F_Data">#REF!</definedName>
    <definedName name="A2548346F_Latest">#REF!</definedName>
    <definedName name="A2548347J">#REF!,#REF!</definedName>
    <definedName name="A2548347J_Data">#REF!</definedName>
    <definedName name="A2548347J_Latest">#REF!</definedName>
    <definedName name="A2548348K">#REF!,#REF!</definedName>
    <definedName name="A2548348K_Data">#REF!</definedName>
    <definedName name="A2548348K_Latest">#REF!</definedName>
    <definedName name="A2548349L">#REF!,#REF!</definedName>
    <definedName name="A2548349L_Data">#REF!</definedName>
    <definedName name="A2548349L_Latest">#REF!</definedName>
    <definedName name="A2548350W">[2]Data5!$IG$1:$IG$10,[2]Data5!$IG$11:$IG$125</definedName>
    <definedName name="A2548351X">#REF!,#REF!</definedName>
    <definedName name="A2548351X_Data">#REF!</definedName>
    <definedName name="A2548351X_Latest">#REF!</definedName>
    <definedName name="A2548352A">#REF!,#REF!</definedName>
    <definedName name="A2548352A_Data">#REF!</definedName>
    <definedName name="A2548352A_Latest">#REF!</definedName>
    <definedName name="A2548353C">#REF!,#REF!</definedName>
    <definedName name="A2548353C_Data">#REF!</definedName>
    <definedName name="A2548353C_Latest">#REF!</definedName>
    <definedName name="A2548354F">#REF!,#REF!</definedName>
    <definedName name="A2548354F_Data">#REF!</definedName>
    <definedName name="A2548354F_Latest">#REF!</definedName>
    <definedName name="A2548355J">[2]Data5!$IJ$1:$IJ$10,[2]Data5!$IJ$11:$IJ$125</definedName>
    <definedName name="A2548356K">#REF!,#REF!</definedName>
    <definedName name="A2548356K_Data">#REF!</definedName>
    <definedName name="A2548356K_Latest">#REF!</definedName>
    <definedName name="A2548357L">#REF!,#REF!</definedName>
    <definedName name="A2548357L_Data">#REF!</definedName>
    <definedName name="A2548357L_Latest">#REF!</definedName>
    <definedName name="A2548358R">#REF!,#REF!</definedName>
    <definedName name="A2548358R_Data">#REF!</definedName>
    <definedName name="A2548358R_Latest">#REF!</definedName>
    <definedName name="A2548359T">#REF!,#REF!</definedName>
    <definedName name="A2548359T_Data">#REF!</definedName>
    <definedName name="A2548359T_Latest">#REF!</definedName>
    <definedName name="A2548360A">[2]Data5!$IM$1:$IM$10,[2]Data5!$IM$11:$IM$125</definedName>
    <definedName name="A2548361C">#REF!,#REF!</definedName>
    <definedName name="A2548361C_Data">#REF!</definedName>
    <definedName name="A2548361C_Latest">#REF!</definedName>
    <definedName name="A2548362F">#REF!,#REF!</definedName>
    <definedName name="A2548362F_Data">#REF!</definedName>
    <definedName name="A2548362F_Latest">#REF!</definedName>
    <definedName name="A2548363J">#REF!,#REF!</definedName>
    <definedName name="A2548363J_Data">#REF!</definedName>
    <definedName name="A2548363J_Latest">#REF!</definedName>
    <definedName name="A2548364K">#REF!,#REF!</definedName>
    <definedName name="A2548364K_Data">#REF!</definedName>
    <definedName name="A2548364K_Latest">#REF!</definedName>
    <definedName name="A2548365L">[2]Data5!$IP$1:$IP$10,[2]Data5!$IP$11:$IP$125</definedName>
    <definedName name="A2548366R">#REF!,#REF!</definedName>
    <definedName name="A2548366R_Data">#REF!</definedName>
    <definedName name="A2548366R_Latest">#REF!</definedName>
    <definedName name="A2548367T">#REF!,#REF!</definedName>
    <definedName name="A2548367T_Data">#REF!</definedName>
    <definedName name="A2548367T_Latest">#REF!</definedName>
    <definedName name="A2548368V">#REF!,#REF!</definedName>
    <definedName name="A2548368V_Data">#REF!</definedName>
    <definedName name="A2548368V_Latest">#REF!</definedName>
    <definedName name="A2548369W">#REF!,#REF!</definedName>
    <definedName name="A2548369W_Data">#REF!</definedName>
    <definedName name="A2548369W_Latest">#REF!</definedName>
    <definedName name="A2548370F">#REF!,#REF!</definedName>
    <definedName name="A2548370F_Data">#REF!</definedName>
    <definedName name="A2548370F_Latest">#REF!</definedName>
    <definedName name="A2548371J">#REF!,#REF!</definedName>
    <definedName name="A2548371J_Data">#REF!</definedName>
    <definedName name="A2548371J_Latest">#REF!</definedName>
    <definedName name="A2548372K">#REF!,#REF!</definedName>
    <definedName name="A2548372K_Data">#REF!</definedName>
    <definedName name="A2548372K_Latest">#REF!</definedName>
    <definedName name="A2548373L">#REF!,#REF!</definedName>
    <definedName name="A2548373L_Data">#REF!</definedName>
    <definedName name="A2548373L_Latest">#REF!</definedName>
    <definedName name="A2548374R">#REF!,#REF!</definedName>
    <definedName name="A2548374R_Data">#REF!</definedName>
    <definedName name="A2548374R_Latest">#REF!</definedName>
    <definedName name="A2548375T">#REF!,#REF!</definedName>
    <definedName name="A2548375T_Data">#REF!</definedName>
    <definedName name="A2548375T_Latest">#REF!</definedName>
    <definedName name="A2548376V">#REF!,#REF!</definedName>
    <definedName name="A2548376V_Data">#REF!</definedName>
    <definedName name="A2548376V_Latest">#REF!</definedName>
    <definedName name="A2548377W">#REF!,#REF!</definedName>
    <definedName name="A2548377W_Data">#REF!</definedName>
    <definedName name="A2548377W_Latest">#REF!</definedName>
    <definedName name="A2548378X">#REF!,#REF!</definedName>
    <definedName name="A2548378X_Data">#REF!</definedName>
    <definedName name="A2548378X_Latest">#REF!</definedName>
    <definedName name="A2548379A">#REF!,#REF!</definedName>
    <definedName name="A2548379A_Data">#REF!</definedName>
    <definedName name="A2548379A_Latest">#REF!</definedName>
    <definedName name="A2548380K">#REF!,#REF!</definedName>
    <definedName name="A2548380K_Data">#REF!</definedName>
    <definedName name="A2548380K_Latest">#REF!</definedName>
    <definedName name="A2548381L">#REF!,#REF!</definedName>
    <definedName name="A2548381L_Data">#REF!</definedName>
    <definedName name="A2548381L_Latest">#REF!</definedName>
    <definedName name="A2548382R">#REF!,#REF!</definedName>
    <definedName name="A2548382R_Data">#REF!</definedName>
    <definedName name="A2548382R_Latest">#REF!</definedName>
    <definedName name="A2548383T">#REF!,#REF!</definedName>
    <definedName name="A2548383T_Data">#REF!</definedName>
    <definedName name="A2548383T_Latest">#REF!</definedName>
    <definedName name="A2548384V">#REF!,#REF!</definedName>
    <definedName name="A2548384V_Data">#REF!</definedName>
    <definedName name="A2548384V_Latest">#REF!</definedName>
    <definedName name="A2548385W">#REF!,#REF!</definedName>
    <definedName name="A2548385W_Data">#REF!</definedName>
    <definedName name="A2548385W_Latest">#REF!</definedName>
    <definedName name="A2548386X">#REF!,#REF!</definedName>
    <definedName name="A2548386X_Data">#REF!</definedName>
    <definedName name="A2548386X_Latest">#REF!</definedName>
    <definedName name="A2548387A">#REF!,#REF!</definedName>
    <definedName name="A2548387A_Data">#REF!</definedName>
    <definedName name="A2548387A_Latest">#REF!</definedName>
    <definedName name="A2548388C">#REF!,#REF!</definedName>
    <definedName name="A2548388C_Data">#REF!</definedName>
    <definedName name="A2548388C_Latest">#REF!</definedName>
    <definedName name="A2548389F">#REF!,#REF!</definedName>
    <definedName name="A2548389F_Data">#REF!</definedName>
    <definedName name="A2548389F_Latest">#REF!</definedName>
    <definedName name="A2548390R">#REF!,#REF!</definedName>
    <definedName name="A2548390R_Data">#REF!</definedName>
    <definedName name="A2548390R_Latest">#REF!</definedName>
    <definedName name="A2548391T">#REF!,#REF!</definedName>
    <definedName name="A2548391T_Data">#REF!</definedName>
    <definedName name="A2548391T_Latest">#REF!</definedName>
    <definedName name="A2548392V">#REF!,#REF!</definedName>
    <definedName name="A2548392V_Data">#REF!</definedName>
    <definedName name="A2548392V_Latest">#REF!</definedName>
    <definedName name="A2548393W">#REF!,#REF!</definedName>
    <definedName name="A2548393W_Data">#REF!</definedName>
    <definedName name="A2548393W_Latest">#REF!</definedName>
    <definedName name="A2548394X">#REF!,#REF!</definedName>
    <definedName name="A2548394X_Data">#REF!</definedName>
    <definedName name="A2548394X_Latest">#REF!</definedName>
    <definedName name="A2548395A">#REF!,#REF!</definedName>
    <definedName name="A2548395A_Data">#REF!</definedName>
    <definedName name="A2548395A_Latest">#REF!</definedName>
    <definedName name="A2548396C">#REF!,#REF!</definedName>
    <definedName name="A2548396C_Data">#REF!</definedName>
    <definedName name="A2548396C_Latest">#REF!</definedName>
    <definedName name="A2548397F">#REF!,#REF!</definedName>
    <definedName name="A2548397F_Data">#REF!</definedName>
    <definedName name="A2548397F_Latest">#REF!</definedName>
    <definedName name="A2548398J">#REF!,#REF!</definedName>
    <definedName name="A2548398J_Data">#REF!</definedName>
    <definedName name="A2548398J_Latest">#REF!</definedName>
    <definedName name="A2548399K">#REF!,#REF!</definedName>
    <definedName name="A2548399K_Data">#REF!</definedName>
    <definedName name="A2548399K_Latest">#REF!</definedName>
    <definedName name="A2548400J">#REF!,#REF!</definedName>
    <definedName name="A2548400J_Data">#REF!</definedName>
    <definedName name="A2548400J_Latest">#REF!</definedName>
    <definedName name="A2548401K">#REF!,#REF!</definedName>
    <definedName name="A2548401K_Data">#REF!</definedName>
    <definedName name="A2548401K_Latest">#REF!</definedName>
    <definedName name="A2548402L">#REF!,#REF!</definedName>
    <definedName name="A2548402L_Data">#REF!</definedName>
    <definedName name="A2548402L_Latest">#REF!</definedName>
    <definedName name="A2548403R">#REF!,#REF!</definedName>
    <definedName name="A2548403R_Data">#REF!</definedName>
    <definedName name="A2548403R_Latest">#REF!</definedName>
    <definedName name="A2548404T">#REF!,#REF!</definedName>
    <definedName name="A2548404T_Data">#REF!</definedName>
    <definedName name="A2548404T_Latest">#REF!</definedName>
    <definedName name="A2548405V">#REF!,#REF!</definedName>
    <definedName name="A2548405V_Data">#REF!</definedName>
    <definedName name="A2548405V_Latest">#REF!</definedName>
    <definedName name="A2548406W">#REF!,#REF!</definedName>
    <definedName name="A2548406W_Data">#REF!</definedName>
    <definedName name="A2548406W_Latest">#REF!</definedName>
    <definedName name="A2548407X">#REF!,#REF!</definedName>
    <definedName name="A2548407X_Data">#REF!</definedName>
    <definedName name="A2548407X_Latest">#REF!</definedName>
    <definedName name="A2548408A">#REF!,#REF!</definedName>
    <definedName name="A2548408A_Data">#REF!</definedName>
    <definedName name="A2548408A_Latest">#REF!</definedName>
    <definedName name="A2548409C">#REF!,#REF!</definedName>
    <definedName name="A2548409C_Data">#REF!</definedName>
    <definedName name="A2548409C_Latest">#REF!</definedName>
    <definedName name="A2548410L">#REF!,#REF!</definedName>
    <definedName name="A2548410L_Data">#REF!</definedName>
    <definedName name="A2548410L_Latest">#REF!</definedName>
    <definedName name="A2548411R">#REF!,#REF!</definedName>
    <definedName name="A2548411R_Data">#REF!</definedName>
    <definedName name="A2548411R_Latest">#REF!</definedName>
    <definedName name="A2548412T">#REF!,#REF!</definedName>
    <definedName name="A2548412T_Data">#REF!</definedName>
    <definedName name="A2548412T_Latest">#REF!</definedName>
    <definedName name="A2548413V">#REF!,#REF!</definedName>
    <definedName name="A2548413V_Data">#REF!</definedName>
    <definedName name="A2548413V_Latest">#REF!</definedName>
    <definedName name="A2548414W">#REF!,#REF!</definedName>
    <definedName name="A2548414W_Data">#REF!</definedName>
    <definedName name="A2548414W_Latest">#REF!</definedName>
    <definedName name="A2548415X">#REF!,#REF!</definedName>
    <definedName name="A2548415X_Data">#REF!</definedName>
    <definedName name="A2548415X_Latest">#REF!</definedName>
    <definedName name="A2548416A">#REF!,#REF!</definedName>
    <definedName name="A2548416A_Data">#REF!</definedName>
    <definedName name="A2548416A_Latest">#REF!</definedName>
    <definedName name="A2548417C">#REF!,#REF!</definedName>
    <definedName name="A2548417C_Data">#REF!</definedName>
    <definedName name="A2548417C_Latest">#REF!</definedName>
    <definedName name="A2548418F">#REF!,#REF!</definedName>
    <definedName name="A2548418F_Data">#REF!</definedName>
    <definedName name="A2548418F_Latest">#REF!</definedName>
    <definedName name="A2548419J">#REF!,#REF!</definedName>
    <definedName name="A2548419J_Data">#REF!</definedName>
    <definedName name="A2548419J_Latest">#REF!</definedName>
    <definedName name="A2548420T">#REF!,#REF!</definedName>
    <definedName name="A2548420T_Data">#REF!</definedName>
    <definedName name="A2548420T_Latest">#REF!</definedName>
    <definedName name="A2548421V">#REF!,#REF!</definedName>
    <definedName name="A2548421V_Data">#REF!</definedName>
    <definedName name="A2548421V_Latest">#REF!</definedName>
    <definedName name="A2548422W">#REF!,#REF!</definedName>
    <definedName name="A2548422W_Data">#REF!</definedName>
    <definedName name="A2548422W_Latest">#REF!</definedName>
    <definedName name="A2548423X">#REF!,#REF!</definedName>
    <definedName name="A2548423X_Data">#REF!</definedName>
    <definedName name="A2548423X_Latest">#REF!</definedName>
    <definedName name="A2548424A">#REF!,#REF!</definedName>
    <definedName name="A2548424A_Data">#REF!</definedName>
    <definedName name="A2548424A_Latest">#REF!</definedName>
    <definedName name="A2548425C">#REF!,#REF!</definedName>
    <definedName name="A2548425C_Data">#REF!</definedName>
    <definedName name="A2548425C_Latest">#REF!</definedName>
    <definedName name="A2548426F">#REF!,#REF!</definedName>
    <definedName name="A2548426F_Data">#REF!</definedName>
    <definedName name="A2548426F_Latest">#REF!</definedName>
    <definedName name="A2548427J">#REF!,#REF!</definedName>
    <definedName name="A2548427J_Data">#REF!</definedName>
    <definedName name="A2548427J_Latest">#REF!</definedName>
    <definedName name="A2548428K">#REF!,#REF!</definedName>
    <definedName name="A2548428K_Data">#REF!</definedName>
    <definedName name="A2548428K_Latest">#REF!</definedName>
    <definedName name="A2548429L">#REF!,#REF!</definedName>
    <definedName name="A2548429L_Data">#REF!</definedName>
    <definedName name="A2548429L_Latest">#REF!</definedName>
    <definedName name="A2548430W">[2]Data5!$EI$1:$EI$10,[2]Data5!$EI$11:$EI$125</definedName>
    <definedName name="A2548433C">#REF!,#REF!</definedName>
    <definedName name="A2548433C_Data">#REF!</definedName>
    <definedName name="A2548433C_Latest">#REF!</definedName>
    <definedName name="A2548434F">[2]Data3!$HN$1:$HN$10,[2]Data3!$HN$11:$HN$125</definedName>
    <definedName name="A2548435J">[2]Data5!$CD$1:$CD$10,[2]Data5!$CD$11:$CD$125</definedName>
    <definedName name="A2548438R">#REF!,#REF!</definedName>
    <definedName name="A2548438R_Data">#REF!</definedName>
    <definedName name="A2548438R_Latest">#REF!</definedName>
    <definedName name="A2548439T">[2]Data3!$HQ$1:$HQ$10,[2]Data3!$HQ$11:$HQ$125</definedName>
    <definedName name="A2548440A">[2]Data5!$CG$1:$CG$10,[2]Data5!$CG$11:$CG$125</definedName>
    <definedName name="A2548443J">#REF!,#REF!</definedName>
    <definedName name="A2548443J_Data">#REF!</definedName>
    <definedName name="A2548443J_Latest">#REF!</definedName>
    <definedName name="A2548444K">[2]Data3!$HT$1:$HT$10,[2]Data3!$HT$11:$HT$125</definedName>
    <definedName name="A2548445L">[2]Data5!$CJ$1:$CJ$10,[2]Data5!$CJ$11:$CJ$125</definedName>
    <definedName name="A2548448V">#REF!,#REF!</definedName>
    <definedName name="A2548448V_Data">#REF!</definedName>
    <definedName name="A2548448V_Latest">#REF!</definedName>
    <definedName name="A2548449W">[2]Data3!$HW$1:$HW$10,[2]Data3!$HW$11:$HW$125</definedName>
    <definedName name="A2548450F">[2]Data5!$CM$1:$CM$10,[2]Data5!$CM$11:$CM$125</definedName>
    <definedName name="A2548453L">#REF!,#REF!</definedName>
    <definedName name="A2548453L_Data">#REF!</definedName>
    <definedName name="A2548453L_Latest">#REF!</definedName>
    <definedName name="A2548454R">[2]Data3!$HZ$1:$HZ$10,[2]Data3!$HZ$11:$HZ$125</definedName>
    <definedName name="A2548455T">[2]Data5!$CP$1:$CP$10,[2]Data5!$CP$11:$CP$125</definedName>
    <definedName name="A2548458X">#REF!,#REF!</definedName>
    <definedName name="A2548458X_Data">#REF!</definedName>
    <definedName name="A2548458X_Latest">#REF!</definedName>
    <definedName name="A2548459A">[2]Data3!$IC$1:$IC$10,[2]Data3!$IC$11:$IC$125</definedName>
    <definedName name="A2548460K">[2]Data5!$CS$1:$CS$10,[2]Data5!$CS$11:$CS$125</definedName>
    <definedName name="A2548463T">#REF!,#REF!</definedName>
    <definedName name="A2548463T_Data">#REF!</definedName>
    <definedName name="A2548463T_Latest">#REF!</definedName>
    <definedName name="A2548464V">[2]Data3!$IF$1:$IF$10,[2]Data3!$IF$11:$IF$125</definedName>
    <definedName name="A2548465W">[2]Data5!$CV$1:$CV$10,[2]Data5!$CV$11:$CV$125</definedName>
    <definedName name="A2548468C">#REF!,#REF!</definedName>
    <definedName name="A2548468C_Data">#REF!</definedName>
    <definedName name="A2548468C_Latest">#REF!</definedName>
    <definedName name="A2548469F">[2]Data3!$II$1:$II$10,[2]Data3!$II$11:$II$125</definedName>
    <definedName name="A2548470R">[2]Data5!$CY$1:$CY$10,[2]Data5!$CY$11:$CY$125</definedName>
    <definedName name="A2548473W">#REF!,#REF!</definedName>
    <definedName name="A2548473W_Data">#REF!</definedName>
    <definedName name="A2548473W_Latest">#REF!</definedName>
    <definedName name="A2548474X">[2]Data3!$IL$1:$IL$10,[2]Data3!$IL$11:$IL$125</definedName>
    <definedName name="A2548475A">[2]Data5!$DB$1:$DB$10,[2]Data5!$DB$11:$DB$125</definedName>
    <definedName name="A2548478J">#REF!,#REF!</definedName>
    <definedName name="A2548478J_Data">#REF!</definedName>
    <definedName name="A2548478J_Latest">#REF!</definedName>
    <definedName name="A2548479K">[2]Data3!$IO$1:$IO$10,[2]Data3!$IO$11:$IO$125</definedName>
    <definedName name="A2548480V">[2]Data5!$DE$1:$DE$10,[2]Data5!$DE$11:$DE$125</definedName>
    <definedName name="A2548483A">#REF!,#REF!</definedName>
    <definedName name="A2548483A_Data">#REF!</definedName>
    <definedName name="A2548483A_Latest">#REF!</definedName>
    <definedName name="A2548484C">#REF!,#REF!</definedName>
    <definedName name="A2548484C_Data">#REF!</definedName>
    <definedName name="A2548484C_Latest">#REF!</definedName>
    <definedName name="A2548485F">[2]Data5!$DH$1:$DH$10,[2]Data5!$DH$11:$DH$125</definedName>
    <definedName name="A2548488L">#REF!,#REF!</definedName>
    <definedName name="A2548488L_Data">#REF!</definedName>
    <definedName name="A2548488L_Latest">#REF!</definedName>
    <definedName name="A2548489R">#REF!,#REF!</definedName>
    <definedName name="A2548489R_Data">#REF!</definedName>
    <definedName name="A2548489R_Latest">#REF!</definedName>
    <definedName name="A2548490X">[2]Data5!$DK$1:$DK$10,[2]Data5!$DK$11:$DK$125</definedName>
    <definedName name="A2548493F">#REF!,#REF!</definedName>
    <definedName name="A2548493F_Data">#REF!</definedName>
    <definedName name="A2548493F_Latest">#REF!</definedName>
    <definedName name="A2548494J">#REF!,#REF!</definedName>
    <definedName name="A2548494J_Data">#REF!</definedName>
    <definedName name="A2548494J_Latest">#REF!</definedName>
    <definedName name="A2548495K">[2]Data5!$DN$1:$DN$10,[2]Data5!$DN$11:$DN$125</definedName>
    <definedName name="A2548498T">#REF!,#REF!</definedName>
    <definedName name="A2548498T_Data">#REF!</definedName>
    <definedName name="A2548498T_Latest">#REF!</definedName>
    <definedName name="A2548499V">#REF!,#REF!</definedName>
    <definedName name="A2548499V_Data">#REF!</definedName>
    <definedName name="A2548499V_Latest">#REF!</definedName>
    <definedName name="A2548500T">[2]Data5!$DQ$1:$DQ$10,[2]Data5!$DQ$11:$DQ$125</definedName>
    <definedName name="A2548503X">#REF!,#REF!</definedName>
    <definedName name="A2548503X_Data">#REF!</definedName>
    <definedName name="A2548503X_Latest">#REF!</definedName>
    <definedName name="A2548504A">#REF!,#REF!</definedName>
    <definedName name="A2548504A_Data">#REF!</definedName>
    <definedName name="A2548504A_Latest">#REF!</definedName>
    <definedName name="A2548505C">[2]Data5!$DT$1:$DT$10,[2]Data5!$DT$11:$DT$125</definedName>
    <definedName name="A2548508K">#REF!,#REF!</definedName>
    <definedName name="A2548508K_Data">#REF!</definedName>
    <definedName name="A2548508K_Latest">#REF!</definedName>
    <definedName name="A2548509L">#REF!,#REF!</definedName>
    <definedName name="A2548509L_Data">#REF!</definedName>
    <definedName name="A2548509L_Latest">#REF!</definedName>
    <definedName name="A2548510W">[2]Data5!$DW$1:$DW$10,[2]Data5!$DW$11:$DW$125</definedName>
    <definedName name="A2548513C">#REF!,#REF!</definedName>
    <definedName name="A2548513C_Data">#REF!</definedName>
    <definedName name="A2548513C_Latest">#REF!</definedName>
    <definedName name="A2548514F">#REF!,#REF!</definedName>
    <definedName name="A2548514F_Data">#REF!</definedName>
    <definedName name="A2548514F_Latest">#REF!</definedName>
    <definedName name="A2548515J">[2]Data5!$DZ$1:$DZ$10,[2]Data5!$DZ$11:$DZ$125</definedName>
    <definedName name="A2548518R">#REF!,#REF!</definedName>
    <definedName name="A2548518R_Data">#REF!</definedName>
    <definedName name="A2548518R_Latest">#REF!</definedName>
    <definedName name="A2548519T">#REF!,#REF!</definedName>
    <definedName name="A2548519T_Data">#REF!</definedName>
    <definedName name="A2548519T_Latest">#REF!</definedName>
    <definedName name="A2548520A">[2]Data5!$EC$1:$EC$10,[2]Data5!$EC$11:$EC$125</definedName>
    <definedName name="A2548523J">#REF!,#REF!</definedName>
    <definedName name="A2548523J_Data">#REF!</definedName>
    <definedName name="A2548523J_Latest">#REF!</definedName>
    <definedName name="A2548524K">#REF!,#REF!</definedName>
    <definedName name="A2548524K_Data">#REF!</definedName>
    <definedName name="A2548524K_Latest">#REF!</definedName>
    <definedName name="A2548525L">[2]Data5!$EF$1:$EF$10,[2]Data5!$EF$11:$EF$125</definedName>
    <definedName name="A2548528V">#REF!,#REF!</definedName>
    <definedName name="A2548528V_Data">#REF!</definedName>
    <definedName name="A2548528V_Latest">#REF!</definedName>
    <definedName name="A2548529W">#REF!,#REF!</definedName>
    <definedName name="A2548529W_Data">#REF!</definedName>
    <definedName name="A2548529W_Latest">#REF!</definedName>
    <definedName name="A2548530F">[2]Data5!$GQ$1:$GQ$10,[2]Data5!$GQ$11:$GQ$125</definedName>
    <definedName name="A2548531J">#REF!,#REF!</definedName>
    <definedName name="A2548531J_Data">#REF!</definedName>
    <definedName name="A2548531J_Latest">#REF!</definedName>
    <definedName name="A2548532K">#REF!,#REF!</definedName>
    <definedName name="A2548532K_Data">#REF!</definedName>
    <definedName name="A2548532K_Latest">#REF!</definedName>
    <definedName name="A2548533L">#REF!,#REF!</definedName>
    <definedName name="A2548533L_Data">#REF!</definedName>
    <definedName name="A2548533L_Latest">#REF!</definedName>
    <definedName name="A2548534R">#REF!,#REF!</definedName>
    <definedName name="A2548534R_Data">#REF!</definedName>
    <definedName name="A2548534R_Latest">#REF!</definedName>
    <definedName name="A2548535T">[2]Data5!$EL$1:$EL$10,[2]Data5!$EL$11:$EL$125</definedName>
    <definedName name="A2548536V">#REF!,#REF!</definedName>
    <definedName name="A2548536V_Data">#REF!</definedName>
    <definedName name="A2548536V_Latest">#REF!</definedName>
    <definedName name="A2548537W">[2]Data10!$HD$1:$HD$10,[2]Data10!$HD$11:$HD$125</definedName>
    <definedName name="A2548538X">#REF!,#REF!</definedName>
    <definedName name="A2548538X_Data">#REF!</definedName>
    <definedName name="A2548538X_Latest">#REF!</definedName>
    <definedName name="A2548539A">#REF!,#REF!</definedName>
    <definedName name="A2548539A_Data">#REF!</definedName>
    <definedName name="A2548539A_Latest">#REF!</definedName>
    <definedName name="A2548540K">#REF!,#REF!</definedName>
    <definedName name="A2548540K_Data">#REF!</definedName>
    <definedName name="A2548540K_Latest">#REF!</definedName>
    <definedName name="A2548541L">#REF!,#REF!</definedName>
    <definedName name="A2548541L_Data">#REF!</definedName>
    <definedName name="A2548541L_Latest">#REF!</definedName>
    <definedName name="A2548542R">#REF!,#REF!</definedName>
    <definedName name="A2548542R_Data">#REF!</definedName>
    <definedName name="A2548542R_Latest">#REF!</definedName>
    <definedName name="A2548543T">#REF!,#REF!</definedName>
    <definedName name="A2548543T_Data">#REF!</definedName>
    <definedName name="A2548543T_Latest">#REF!</definedName>
    <definedName name="A2548544V">#REF!,#REF!</definedName>
    <definedName name="A2548544V_Data">#REF!</definedName>
    <definedName name="A2548544V_Latest">#REF!</definedName>
    <definedName name="A2548545W">#REF!,#REF!</definedName>
    <definedName name="A2548545W_Data">#REF!</definedName>
    <definedName name="A2548545W_Latest">#REF!</definedName>
    <definedName name="A2548546X">#REF!,#REF!</definedName>
    <definedName name="A2548546X_Data">#REF!</definedName>
    <definedName name="A2548546X_Latest">#REF!</definedName>
    <definedName name="A2548547A">#REF!,#REF!</definedName>
    <definedName name="A2548547A_Data">#REF!</definedName>
    <definedName name="A2548547A_Latest">#REF!</definedName>
    <definedName name="A2548548C">#REF!,#REF!</definedName>
    <definedName name="A2548548C_Data">#REF!</definedName>
    <definedName name="A2548548C_Latest">#REF!</definedName>
    <definedName name="A2548549F">#REF!,#REF!</definedName>
    <definedName name="A2548549F_Data">#REF!</definedName>
    <definedName name="A2548549F_Latest">#REF!</definedName>
    <definedName name="A2548550R">#REF!,#REF!</definedName>
    <definedName name="A2548550R_Data">#REF!</definedName>
    <definedName name="A2548550R_Latest">#REF!</definedName>
    <definedName name="A2548551T">#REF!,#REF!</definedName>
    <definedName name="A2548551T_Data">#REF!</definedName>
    <definedName name="A2548551T_Latest">#REF!</definedName>
    <definedName name="A2548552V">#REF!,#REF!</definedName>
    <definedName name="A2548552V_Data">#REF!</definedName>
    <definedName name="A2548552V_Latest">#REF!</definedName>
    <definedName name="A2548553W">#REF!,#REF!</definedName>
    <definedName name="A2548553W_Data">#REF!</definedName>
    <definedName name="A2548553W_Latest">#REF!</definedName>
    <definedName name="A2548554X">#REF!,#REF!</definedName>
    <definedName name="A2548554X_Data">#REF!</definedName>
    <definedName name="A2548554X_Latest">#REF!</definedName>
    <definedName name="A2548555A">#REF!,#REF!</definedName>
    <definedName name="A2548555A_Data">#REF!</definedName>
    <definedName name="A2548555A_Latest">#REF!</definedName>
    <definedName name="A2548556C">#REF!,#REF!</definedName>
    <definedName name="A2548556C_Data">#REF!</definedName>
    <definedName name="A2548556C_Latest">#REF!</definedName>
    <definedName name="A2548557F">#REF!,#REF!</definedName>
    <definedName name="A2548557F_Data">#REF!</definedName>
    <definedName name="A2548557F_Latest">#REF!</definedName>
    <definedName name="A2548558J">#REF!,#REF!</definedName>
    <definedName name="A2548558J_Data">#REF!</definedName>
    <definedName name="A2548558J_Latest">#REF!</definedName>
    <definedName name="A2548559K">#REF!,#REF!</definedName>
    <definedName name="A2548559K_Data">#REF!</definedName>
    <definedName name="A2548559K_Latest">#REF!</definedName>
    <definedName name="A2548560V">#REF!,#REF!</definedName>
    <definedName name="A2548560V_Data">#REF!</definedName>
    <definedName name="A2548560V_Latest">#REF!</definedName>
    <definedName name="A2548561W">#REF!,#REF!</definedName>
    <definedName name="A2548561W_Data">#REF!</definedName>
    <definedName name="A2548561W_Latest">#REF!</definedName>
    <definedName name="A2548562X">#REF!,#REF!</definedName>
    <definedName name="A2548562X_Data">#REF!</definedName>
    <definedName name="A2548562X_Latest">#REF!</definedName>
    <definedName name="A2548563A">#REF!,#REF!</definedName>
    <definedName name="A2548563A_Data">#REF!</definedName>
    <definedName name="A2548563A_Latest">#REF!</definedName>
    <definedName name="A2548564C">#REF!,#REF!</definedName>
    <definedName name="A2548564C_Data">#REF!</definedName>
    <definedName name="A2548564C_Latest">#REF!</definedName>
    <definedName name="A2548565F">#REF!,#REF!</definedName>
    <definedName name="A2548565F_Data">#REF!</definedName>
    <definedName name="A2548565F_Latest">#REF!</definedName>
    <definedName name="A2548566J">#REF!,#REF!</definedName>
    <definedName name="A2548566J_Data">#REF!</definedName>
    <definedName name="A2548566J_Latest">#REF!</definedName>
    <definedName name="A2548567K">#REF!,#REF!</definedName>
    <definedName name="A2548567K_Data">#REF!</definedName>
    <definedName name="A2548567K_Latest">#REF!</definedName>
    <definedName name="A2548568L">#REF!,#REF!</definedName>
    <definedName name="A2548568L_Data">#REF!</definedName>
    <definedName name="A2548568L_Latest">#REF!</definedName>
    <definedName name="A2548569R">#REF!,#REF!</definedName>
    <definedName name="A2548569R_Data">#REF!</definedName>
    <definedName name="A2548569R_Latest">#REF!</definedName>
    <definedName name="A2548570X">#REF!,#REF!</definedName>
    <definedName name="A2548570X_Data">#REF!</definedName>
    <definedName name="A2548570X_Latest">#REF!</definedName>
    <definedName name="A2548571A">#REF!,#REF!</definedName>
    <definedName name="A2548571A_Data">#REF!</definedName>
    <definedName name="A2548571A_Latest">#REF!</definedName>
    <definedName name="A2548572C">#REF!,#REF!</definedName>
    <definedName name="A2548572C_Data">#REF!</definedName>
    <definedName name="A2548572C_Latest">#REF!</definedName>
    <definedName name="A2548573F">#REF!,#REF!</definedName>
    <definedName name="A2548573F_Data">#REF!</definedName>
    <definedName name="A2548573F_Latest">#REF!</definedName>
    <definedName name="A2548574J">#REF!,#REF!</definedName>
    <definedName name="A2548574J_Data">#REF!</definedName>
    <definedName name="A2548574J_Latest">#REF!</definedName>
    <definedName name="A2548575K">#REF!,#REF!</definedName>
    <definedName name="A2548575K_Data">#REF!</definedName>
    <definedName name="A2548575K_Latest">#REF!</definedName>
    <definedName name="A2548576L">#REF!,#REF!</definedName>
    <definedName name="A2548576L_Data">#REF!</definedName>
    <definedName name="A2548576L_Latest">#REF!</definedName>
    <definedName name="A2548577R">#REF!,#REF!</definedName>
    <definedName name="A2548577R_Data">#REF!</definedName>
    <definedName name="A2548577R_Latest">#REF!</definedName>
    <definedName name="A2548578T">#REF!,#REF!</definedName>
    <definedName name="A2548578T_Data">#REF!</definedName>
    <definedName name="A2548578T_Latest">#REF!</definedName>
    <definedName name="A2548579V">#REF!,#REF!</definedName>
    <definedName name="A2548579V_Data">#REF!</definedName>
    <definedName name="A2548579V_Latest">#REF!</definedName>
    <definedName name="A2548580C">#REF!,#REF!</definedName>
    <definedName name="A2548580C_Data">#REF!</definedName>
    <definedName name="A2548580C_Latest">#REF!</definedName>
    <definedName name="A2548581F">#REF!,#REF!</definedName>
    <definedName name="A2548581F_Data">#REF!</definedName>
    <definedName name="A2548581F_Latest">#REF!</definedName>
    <definedName name="A2548582J">#REF!,#REF!</definedName>
    <definedName name="A2548582J_Data">#REF!</definedName>
    <definedName name="A2548582J_Latest">#REF!</definedName>
    <definedName name="A2548583K">#REF!,#REF!</definedName>
    <definedName name="A2548583K_Data">#REF!</definedName>
    <definedName name="A2548583K_Latest">#REF!</definedName>
    <definedName name="A2548584L">#REF!,#REF!</definedName>
    <definedName name="A2548584L_Data">#REF!</definedName>
    <definedName name="A2548584L_Latest">#REF!</definedName>
    <definedName name="A2548585R">#REF!,#REF!</definedName>
    <definedName name="A2548585R_Data">#REF!</definedName>
    <definedName name="A2548585R_Latest">#REF!</definedName>
    <definedName name="A2548586T">#REF!,#REF!</definedName>
    <definedName name="A2548586T_Data">#REF!</definedName>
    <definedName name="A2548586T_Latest">#REF!</definedName>
    <definedName name="A2548587V">#REF!,#REF!</definedName>
    <definedName name="A2548587V_Data">#REF!</definedName>
    <definedName name="A2548587V_Latest">#REF!</definedName>
    <definedName name="A2548588W">#REF!,#REF!</definedName>
    <definedName name="A2548588W_Data">#REF!</definedName>
    <definedName name="A2548588W_Latest">#REF!</definedName>
    <definedName name="A2548590J">#REF!,#REF!</definedName>
    <definedName name="A2548590J_Data">#REF!</definedName>
    <definedName name="A2548590J_Latest">#REF!</definedName>
    <definedName name="A2548591K">#REF!,#REF!</definedName>
    <definedName name="A2548591K_Data">#REF!</definedName>
    <definedName name="A2548591K_Latest">#REF!</definedName>
    <definedName name="A2548592L">#REF!,#REF!</definedName>
    <definedName name="A2548592L_Data">#REF!</definedName>
    <definedName name="A2548592L_Latest">#REF!</definedName>
    <definedName name="A2548593R">#REF!,#REF!</definedName>
    <definedName name="A2548593R_Data">#REF!</definedName>
    <definedName name="A2548593R_Latest">#REF!</definedName>
    <definedName name="A2548595V">#REF!,#REF!</definedName>
    <definedName name="A2548595V_Data">#REF!</definedName>
    <definedName name="A2548595V_Latest">#REF!</definedName>
    <definedName name="A2548596W">#REF!,#REF!</definedName>
    <definedName name="A2548596W_Data">#REF!</definedName>
    <definedName name="A2548596W_Latest">#REF!</definedName>
    <definedName name="A2548597X">#REF!,#REF!</definedName>
    <definedName name="A2548597X_Data">#REF!</definedName>
    <definedName name="A2548597X_Latest">#REF!</definedName>
    <definedName name="A2548598A">#REF!,#REF!</definedName>
    <definedName name="A2548598A_Data">#REF!</definedName>
    <definedName name="A2548598A_Latest">#REF!</definedName>
    <definedName name="A2548600A">#REF!,#REF!</definedName>
    <definedName name="A2548600A_Data">#REF!</definedName>
    <definedName name="A2548600A_Latest">#REF!</definedName>
    <definedName name="A2548601C">#REF!,#REF!</definedName>
    <definedName name="A2548601C_Data">#REF!</definedName>
    <definedName name="A2548601C_Latest">#REF!</definedName>
    <definedName name="A2548602F">#REF!,#REF!</definedName>
    <definedName name="A2548602F_Data">#REF!</definedName>
    <definedName name="A2548602F_Latest">#REF!</definedName>
    <definedName name="A2548603J">#REF!,#REF!</definedName>
    <definedName name="A2548603J_Data">#REF!</definedName>
    <definedName name="A2548603J_Latest">#REF!</definedName>
    <definedName name="A2548605L">#REF!,#REF!</definedName>
    <definedName name="A2548605L_Data">#REF!</definedName>
    <definedName name="A2548605L_Latest">#REF!</definedName>
    <definedName name="A2548606R">#REF!,#REF!</definedName>
    <definedName name="A2548606R_Data">#REF!</definedName>
    <definedName name="A2548606R_Latest">#REF!</definedName>
    <definedName name="A2548607T">#REF!,#REF!</definedName>
    <definedName name="A2548607T_Data">#REF!</definedName>
    <definedName name="A2548607T_Latest">#REF!</definedName>
    <definedName name="A2548608V">#REF!,#REF!</definedName>
    <definedName name="A2548608V_Data">#REF!</definedName>
    <definedName name="A2548608V_Latest">#REF!</definedName>
    <definedName name="A2548610F">#REF!,#REF!</definedName>
    <definedName name="A2548610F_Data">#REF!</definedName>
    <definedName name="A2548610F_Latest">#REF!</definedName>
    <definedName name="A2548611J">#REF!,#REF!</definedName>
    <definedName name="A2548611J_Data">#REF!</definedName>
    <definedName name="A2548611J_Latest">#REF!</definedName>
    <definedName name="A2548612K">#REF!,#REF!</definedName>
    <definedName name="A2548612K_Data">#REF!</definedName>
    <definedName name="A2548612K_Latest">#REF!</definedName>
    <definedName name="A2548613L">#REF!,#REF!</definedName>
    <definedName name="A2548613L_Data">#REF!</definedName>
    <definedName name="A2548613L_Latest">#REF!</definedName>
    <definedName name="A2548615T">#REF!,#REF!</definedName>
    <definedName name="A2548615T_Data">#REF!</definedName>
    <definedName name="A2548615T_Latest">#REF!</definedName>
    <definedName name="A2548616V">#REF!,#REF!</definedName>
    <definedName name="A2548616V_Data">#REF!</definedName>
    <definedName name="A2548616V_Latest">#REF!</definedName>
    <definedName name="A2548617W">#REF!,#REF!</definedName>
    <definedName name="A2548617W_Data">#REF!</definedName>
    <definedName name="A2548617W_Latest">#REF!</definedName>
    <definedName name="A2548618X">#REF!,#REF!</definedName>
    <definedName name="A2548618X_Data">#REF!</definedName>
    <definedName name="A2548618X_Latest">#REF!</definedName>
    <definedName name="A2548620K">#REF!,#REF!</definedName>
    <definedName name="A2548620K_Data">#REF!</definedName>
    <definedName name="A2548620K_Latest">#REF!</definedName>
    <definedName name="A2548621L">#REF!,#REF!</definedName>
    <definedName name="A2548621L_Data">#REF!</definedName>
    <definedName name="A2548621L_Latest">#REF!</definedName>
    <definedName name="A2548622R">#REF!,#REF!</definedName>
    <definedName name="A2548622R_Data">#REF!</definedName>
    <definedName name="A2548622R_Latest">#REF!</definedName>
    <definedName name="A2548623T">#REF!,#REF!</definedName>
    <definedName name="A2548623T_Data">#REF!</definedName>
    <definedName name="A2548623T_Latest">#REF!</definedName>
    <definedName name="A2548625W">#REF!,#REF!</definedName>
    <definedName name="A2548625W_Data">#REF!</definedName>
    <definedName name="A2548625W_Latest">#REF!</definedName>
    <definedName name="A2548626X">#REF!,#REF!</definedName>
    <definedName name="A2548626X_Data">#REF!</definedName>
    <definedName name="A2548626X_Latest">#REF!</definedName>
    <definedName name="A2548627A">#REF!,#REF!</definedName>
    <definedName name="A2548627A_Data">#REF!</definedName>
    <definedName name="A2548627A_Latest">#REF!</definedName>
    <definedName name="A2548628C">#REF!,#REF!</definedName>
    <definedName name="A2548628C_Data">#REF!</definedName>
    <definedName name="A2548628C_Latest">#REF!</definedName>
    <definedName name="A2548630R">#REF!,#REF!</definedName>
    <definedName name="A2548630R_Data">#REF!</definedName>
    <definedName name="A2548630R_Latest">#REF!</definedName>
    <definedName name="A2548631T">#REF!,#REF!</definedName>
    <definedName name="A2548631T_Data">#REF!</definedName>
    <definedName name="A2548631T_Latest">#REF!</definedName>
    <definedName name="A2548632V">#REF!,#REF!</definedName>
    <definedName name="A2548632V_Data">#REF!</definedName>
    <definedName name="A2548632V_Latest">#REF!</definedName>
    <definedName name="A2548633W">#REF!,#REF!</definedName>
    <definedName name="A2548633W_Data">#REF!</definedName>
    <definedName name="A2548633W_Latest">#REF!</definedName>
    <definedName name="A2548635A">#REF!,#REF!</definedName>
    <definedName name="A2548635A_Data">#REF!</definedName>
    <definedName name="A2548635A_Latest">#REF!</definedName>
    <definedName name="A2548636C">#REF!,#REF!</definedName>
    <definedName name="A2548636C_Data">#REF!</definedName>
    <definedName name="A2548636C_Latest">#REF!</definedName>
    <definedName name="A2548637F">#REF!,#REF!</definedName>
    <definedName name="A2548637F_Data">#REF!</definedName>
    <definedName name="A2548637F_Latest">#REF!</definedName>
    <definedName name="A2548638J">#REF!,#REF!</definedName>
    <definedName name="A2548638J_Data">#REF!</definedName>
    <definedName name="A2548638J_Latest">#REF!</definedName>
    <definedName name="A2548640V">#REF!,#REF!</definedName>
    <definedName name="A2548640V_Data">#REF!</definedName>
    <definedName name="A2548640V_Latest">#REF!</definedName>
    <definedName name="A2548641W">#REF!,#REF!</definedName>
    <definedName name="A2548641W_Data">#REF!</definedName>
    <definedName name="A2548641W_Latest">#REF!</definedName>
    <definedName name="A2548642X">#REF!,#REF!</definedName>
    <definedName name="A2548642X_Data">#REF!</definedName>
    <definedName name="A2548642X_Latest">#REF!</definedName>
    <definedName name="A2548643A">#REF!,#REF!</definedName>
    <definedName name="A2548643A_Data">#REF!</definedName>
    <definedName name="A2548643A_Latest">#REF!</definedName>
    <definedName name="A2548645F">#REF!,#REF!</definedName>
    <definedName name="A2548645F_Data">#REF!</definedName>
    <definedName name="A2548645F_Latest">#REF!</definedName>
    <definedName name="A2548646J">#REF!,#REF!</definedName>
    <definedName name="A2548646J_Data">#REF!</definedName>
    <definedName name="A2548646J_Latest">#REF!</definedName>
    <definedName name="A2548647K">#REF!,#REF!</definedName>
    <definedName name="A2548647K_Data">#REF!</definedName>
    <definedName name="A2548647K_Latest">#REF!</definedName>
    <definedName name="A2548648L">#REF!,#REF!</definedName>
    <definedName name="A2548648L_Data">#REF!</definedName>
    <definedName name="A2548648L_Latest">#REF!</definedName>
    <definedName name="A2548650X">#REF!,#REF!</definedName>
    <definedName name="A2548650X_Data">#REF!</definedName>
    <definedName name="A2548650X_Latest">#REF!</definedName>
    <definedName name="A2548651A">#REF!,#REF!</definedName>
    <definedName name="A2548651A_Data">#REF!</definedName>
    <definedName name="A2548651A_Latest">#REF!</definedName>
    <definedName name="A2548652C">#REF!,#REF!</definedName>
    <definedName name="A2548652C_Data">#REF!</definedName>
    <definedName name="A2548652C_Latest">#REF!</definedName>
    <definedName name="A2548653F">#REF!,#REF!</definedName>
    <definedName name="A2548653F_Data">#REF!</definedName>
    <definedName name="A2548653F_Latest">#REF!</definedName>
    <definedName name="A2548655K">#REF!,#REF!</definedName>
    <definedName name="A2548655K_Data">#REF!</definedName>
    <definedName name="A2548655K_Latest">#REF!</definedName>
    <definedName name="A2548656L">#REF!,#REF!</definedName>
    <definedName name="A2548656L_Data">#REF!</definedName>
    <definedName name="A2548656L_Latest">#REF!</definedName>
    <definedName name="A2548657R">#REF!,#REF!</definedName>
    <definedName name="A2548657R_Data">#REF!</definedName>
    <definedName name="A2548657R_Latest">#REF!</definedName>
    <definedName name="A2548658T">#REF!,#REF!</definedName>
    <definedName name="A2548658T_Data">#REF!</definedName>
    <definedName name="A2548658T_Latest">#REF!</definedName>
    <definedName name="A2548660C">#REF!,#REF!</definedName>
    <definedName name="A2548660C_Data">#REF!</definedName>
    <definedName name="A2548660C_Latest">#REF!</definedName>
    <definedName name="A2548661F">#REF!,#REF!</definedName>
    <definedName name="A2548661F_Data">#REF!</definedName>
    <definedName name="A2548661F_Latest">#REF!</definedName>
    <definedName name="A2548662J">#REF!,#REF!</definedName>
    <definedName name="A2548662J_Data">#REF!</definedName>
    <definedName name="A2548662J_Latest">#REF!</definedName>
    <definedName name="A2548663K">#REF!,#REF!</definedName>
    <definedName name="A2548663K_Data">#REF!</definedName>
    <definedName name="A2548663K_Latest">#REF!</definedName>
    <definedName name="A2548665R">#REF!,#REF!</definedName>
    <definedName name="A2548665R_Data">#REF!</definedName>
    <definedName name="A2548665R_Latest">#REF!</definedName>
    <definedName name="A2548666T">#REF!,#REF!</definedName>
    <definedName name="A2548666T_Data">#REF!</definedName>
    <definedName name="A2548666T_Latest">#REF!</definedName>
    <definedName name="A2548667V">#REF!,#REF!</definedName>
    <definedName name="A2548667V_Data">#REF!</definedName>
    <definedName name="A2548667V_Latest">#REF!</definedName>
    <definedName name="A2548668W">#REF!,#REF!</definedName>
    <definedName name="A2548668W_Data">#REF!</definedName>
    <definedName name="A2548668W_Latest">#REF!</definedName>
    <definedName name="A2548670J">#REF!,#REF!</definedName>
    <definedName name="A2548670J_Data">#REF!</definedName>
    <definedName name="A2548670J_Latest">#REF!</definedName>
    <definedName name="A2548671K">#REF!,#REF!</definedName>
    <definedName name="A2548671K_Data">#REF!</definedName>
    <definedName name="A2548671K_Latest">#REF!</definedName>
    <definedName name="A2548672L">#REF!,#REF!</definedName>
    <definedName name="A2548672L_Data">#REF!</definedName>
    <definedName name="A2548672L_Latest">#REF!</definedName>
    <definedName name="A2548673R">#REF!,#REF!</definedName>
    <definedName name="A2548673R_Data">#REF!</definedName>
    <definedName name="A2548673R_Latest">#REF!</definedName>
    <definedName name="A2548675V">#REF!,#REF!</definedName>
    <definedName name="A2548675V_Data">#REF!</definedName>
    <definedName name="A2548675V_Latest">#REF!</definedName>
    <definedName name="A2548676W">#REF!,#REF!</definedName>
    <definedName name="A2548676W_Data">#REF!</definedName>
    <definedName name="A2548676W_Latest">#REF!</definedName>
    <definedName name="A2548677X">#REF!,#REF!</definedName>
    <definedName name="A2548677X_Data">#REF!</definedName>
    <definedName name="A2548677X_Latest">#REF!</definedName>
    <definedName name="A2548678A">#REF!,#REF!</definedName>
    <definedName name="A2548678A_Data">#REF!</definedName>
    <definedName name="A2548678A_Latest">#REF!</definedName>
    <definedName name="A2548680L">#REF!,#REF!</definedName>
    <definedName name="A2548680L_Data">#REF!</definedName>
    <definedName name="A2548680L_Latest">#REF!</definedName>
    <definedName name="A2548681R">#REF!,#REF!</definedName>
    <definedName name="A2548681R_Data">#REF!</definedName>
    <definedName name="A2548681R_Latest">#REF!</definedName>
    <definedName name="A2548682T">#REF!,#REF!</definedName>
    <definedName name="A2548682T_Data">#REF!</definedName>
    <definedName name="A2548682T_Latest">#REF!</definedName>
    <definedName name="A2548683V">#REF!,#REF!</definedName>
    <definedName name="A2548683V_Data">#REF!</definedName>
    <definedName name="A2548683V_Latest">#REF!</definedName>
    <definedName name="A2548685X">#REF!,#REF!</definedName>
    <definedName name="A2548685X_Data">#REF!</definedName>
    <definedName name="A2548685X_Latest">#REF!</definedName>
    <definedName name="A2548686A">#REF!,#REF!</definedName>
    <definedName name="A2548686A_Data">#REF!</definedName>
    <definedName name="A2548686A_Latest">#REF!</definedName>
    <definedName name="A2548687C">#REF!,#REF!</definedName>
    <definedName name="A2548687C_Data">#REF!</definedName>
    <definedName name="A2548687C_Latest">#REF!</definedName>
    <definedName name="A2548688F">#REF!,#REF!</definedName>
    <definedName name="A2548688F_Data">#REF!</definedName>
    <definedName name="A2548688F_Latest">#REF!</definedName>
    <definedName name="A2548690T">#REF!,#REF!</definedName>
    <definedName name="A2548690T_Data">#REF!</definedName>
    <definedName name="A2548690T_Latest">#REF!</definedName>
    <definedName name="A2548691V">#REF!,#REF!</definedName>
    <definedName name="A2548691V_Data">#REF!</definedName>
    <definedName name="A2548691V_Latest">#REF!</definedName>
    <definedName name="A2548692W">#REF!,#REF!</definedName>
    <definedName name="A2548692W_Data">#REF!</definedName>
    <definedName name="A2548692W_Latest">#REF!</definedName>
    <definedName name="A2548693X">#REF!,#REF!</definedName>
    <definedName name="A2548693X_Data">#REF!</definedName>
    <definedName name="A2548693X_Latest">#REF!</definedName>
    <definedName name="A2548695C">#REF!,#REF!</definedName>
    <definedName name="A2548695C_Data">#REF!</definedName>
    <definedName name="A2548695C_Latest">#REF!</definedName>
    <definedName name="A2548696F">#REF!,#REF!</definedName>
    <definedName name="A2548696F_Data">#REF!</definedName>
    <definedName name="A2548696F_Latest">#REF!</definedName>
    <definedName name="A2548697J">#REF!,#REF!</definedName>
    <definedName name="A2548697J_Data">#REF!</definedName>
    <definedName name="A2548697J_Latest">#REF!</definedName>
    <definedName name="A2548698K">#REF!,#REF!</definedName>
    <definedName name="A2548698K_Data">#REF!</definedName>
    <definedName name="A2548698K_Latest">#REF!</definedName>
    <definedName name="A2548700K">#REF!,#REF!</definedName>
    <definedName name="A2548700K_Data">#REF!</definedName>
    <definedName name="A2548700K_Latest">#REF!</definedName>
    <definedName name="A2548701L">#REF!,#REF!</definedName>
    <definedName name="A2548701L_Data">#REF!</definedName>
    <definedName name="A2548701L_Latest">#REF!</definedName>
    <definedName name="A2548702R">#REF!,#REF!</definedName>
    <definedName name="A2548702R_Data">#REF!</definedName>
    <definedName name="A2548702R_Latest">#REF!</definedName>
    <definedName name="A2548703T">#REF!,#REF!</definedName>
    <definedName name="A2548703T_Data">#REF!</definedName>
    <definedName name="A2548703T_Latest">#REF!</definedName>
    <definedName name="A2548705W">#REF!,#REF!</definedName>
    <definedName name="A2548705W_Data">#REF!</definedName>
    <definedName name="A2548705W_Latest">#REF!</definedName>
    <definedName name="A2548706X">#REF!,#REF!</definedName>
    <definedName name="A2548706X_Data">#REF!</definedName>
    <definedName name="A2548706X_Latest">#REF!</definedName>
    <definedName name="A2548707A">#REF!,#REF!</definedName>
    <definedName name="A2548707A_Data">#REF!</definedName>
    <definedName name="A2548707A_Latest">#REF!</definedName>
    <definedName name="A2548708C">#REF!,#REF!</definedName>
    <definedName name="A2548708C_Data">#REF!</definedName>
    <definedName name="A2548708C_Latest">#REF!</definedName>
    <definedName name="A2548710R">#REF!,#REF!</definedName>
    <definedName name="A2548710R_Data">#REF!</definedName>
    <definedName name="A2548710R_Latest">#REF!</definedName>
    <definedName name="A2548711T">#REF!,#REF!</definedName>
    <definedName name="A2548711T_Data">#REF!</definedName>
    <definedName name="A2548711T_Latest">#REF!</definedName>
    <definedName name="A2548712V">#REF!,#REF!</definedName>
    <definedName name="A2548712V_Data">#REF!</definedName>
    <definedName name="A2548712V_Latest">#REF!</definedName>
    <definedName name="A2548713W">#REF!,#REF!</definedName>
    <definedName name="A2548713W_Data">#REF!</definedName>
    <definedName name="A2548713W_Latest">#REF!</definedName>
    <definedName name="A2548715A">#REF!,#REF!</definedName>
    <definedName name="A2548715A_Data">#REF!</definedName>
    <definedName name="A2548715A_Latest">#REF!</definedName>
    <definedName name="A2548716C">#REF!,#REF!</definedName>
    <definedName name="A2548716C_Data">#REF!</definedName>
    <definedName name="A2548716C_Latest">#REF!</definedName>
    <definedName name="A2548717F">#REF!,#REF!</definedName>
    <definedName name="A2548717F_Data">#REF!</definedName>
    <definedName name="A2548717F_Latest">#REF!</definedName>
    <definedName name="A2548718J">#REF!,#REF!</definedName>
    <definedName name="A2548718J_Data">#REF!</definedName>
    <definedName name="A2548718J_Latest">#REF!</definedName>
    <definedName name="A2548720V">#REF!,#REF!</definedName>
    <definedName name="A2548720V_Data">#REF!</definedName>
    <definedName name="A2548720V_Latest">#REF!</definedName>
    <definedName name="A2548721W">#REF!,#REF!</definedName>
    <definedName name="A2548721W_Data">#REF!</definedName>
    <definedName name="A2548721W_Latest">#REF!</definedName>
    <definedName name="A2548722X">#REF!,#REF!</definedName>
    <definedName name="A2548722X_Data">#REF!</definedName>
    <definedName name="A2548722X_Latest">#REF!</definedName>
    <definedName name="A2548723A">#REF!,#REF!</definedName>
    <definedName name="A2548723A_Data">#REF!</definedName>
    <definedName name="A2548723A_Latest">#REF!</definedName>
    <definedName name="A2548725F">#REF!,#REF!</definedName>
    <definedName name="A2548725F_Data">#REF!</definedName>
    <definedName name="A2548725F_Latest">#REF!</definedName>
    <definedName name="A2548726J">#REF!,#REF!</definedName>
    <definedName name="A2548726J_Data">#REF!</definedName>
    <definedName name="A2548726J_Latest">#REF!</definedName>
    <definedName name="A2548727K">#REF!,#REF!</definedName>
    <definedName name="A2548727K_Data">#REF!</definedName>
    <definedName name="A2548727K_Latest">#REF!</definedName>
    <definedName name="A2548728L">#REF!,#REF!</definedName>
    <definedName name="A2548728L_Data">#REF!</definedName>
    <definedName name="A2548728L_Latest">#REF!</definedName>
    <definedName name="A2548730X">#REF!,#REF!</definedName>
    <definedName name="A2548730X_Data">#REF!</definedName>
    <definedName name="A2548730X_Latest">#REF!</definedName>
    <definedName name="A2548731A">#REF!,#REF!</definedName>
    <definedName name="A2548731A_Data">#REF!</definedName>
    <definedName name="A2548731A_Latest">#REF!</definedName>
    <definedName name="A2548732C">#REF!,#REF!</definedName>
    <definedName name="A2548732C_Data">#REF!</definedName>
    <definedName name="A2548732C_Latest">#REF!</definedName>
    <definedName name="A2548733F">#REF!,#REF!</definedName>
    <definedName name="A2548733F_Data">#REF!</definedName>
    <definedName name="A2548733F_Latest">#REF!</definedName>
    <definedName name="A2548735K">#REF!,#REF!</definedName>
    <definedName name="A2548735K_Data">#REF!</definedName>
    <definedName name="A2548735K_Latest">#REF!</definedName>
    <definedName name="A2548736L">#REF!,#REF!</definedName>
    <definedName name="A2548736L_Data">#REF!</definedName>
    <definedName name="A2548736L_Latest">#REF!</definedName>
    <definedName name="A2548737R">#REF!,#REF!</definedName>
    <definedName name="A2548737R_Data">#REF!</definedName>
    <definedName name="A2548737R_Latest">#REF!</definedName>
    <definedName name="A2548738T">#REF!,#REF!</definedName>
    <definedName name="A2548738T_Data">#REF!</definedName>
    <definedName name="A2548738T_Latest">#REF!</definedName>
    <definedName name="A2548740C">#REF!,#REF!</definedName>
    <definedName name="A2548740C_Data">#REF!</definedName>
    <definedName name="A2548740C_Latest">#REF!</definedName>
    <definedName name="A2548741F">#REF!,#REF!</definedName>
    <definedName name="A2548741F_Data">#REF!</definedName>
    <definedName name="A2548741F_Latest">#REF!</definedName>
    <definedName name="A2548742J">#REF!,#REF!</definedName>
    <definedName name="A2548742J_Data">#REF!</definedName>
    <definedName name="A2548742J_Latest">#REF!</definedName>
    <definedName name="A2548743K">#REF!,#REF!</definedName>
    <definedName name="A2548743K_Data">#REF!</definedName>
    <definedName name="A2548743K_Latest">#REF!</definedName>
    <definedName name="A2548745R">#REF!,#REF!</definedName>
    <definedName name="A2548745R_Data">#REF!</definedName>
    <definedName name="A2548745R_Latest">#REF!</definedName>
    <definedName name="A2548746T">#REF!,#REF!</definedName>
    <definedName name="A2548746T_Data">#REF!</definedName>
    <definedName name="A2548746T_Latest">#REF!</definedName>
    <definedName name="A2548747V">#REF!,#REF!</definedName>
    <definedName name="A2548747V_Data">#REF!</definedName>
    <definedName name="A2548747V_Latest">#REF!</definedName>
    <definedName name="A2548748W">#REF!,#REF!</definedName>
    <definedName name="A2548748W_Data">#REF!</definedName>
    <definedName name="A2548748W_Latest">#REF!</definedName>
    <definedName name="A2548750J">#REF!,#REF!</definedName>
    <definedName name="A2548750J_Data">#REF!</definedName>
    <definedName name="A2548750J_Latest">#REF!</definedName>
    <definedName name="A2548751K">#REF!,#REF!</definedName>
    <definedName name="A2548751K_Data">#REF!</definedName>
    <definedName name="A2548751K_Latest">#REF!</definedName>
    <definedName name="A2548752L">#REF!,#REF!</definedName>
    <definedName name="A2548752L_Data">#REF!</definedName>
    <definedName name="A2548752L_Latest">#REF!</definedName>
    <definedName name="A2548753R">#REF!,#REF!</definedName>
    <definedName name="A2548753R_Data">#REF!</definedName>
    <definedName name="A2548753R_Latest">#REF!</definedName>
    <definedName name="A2548755V">#REF!,#REF!</definedName>
    <definedName name="A2548755V_Data">#REF!</definedName>
    <definedName name="A2548755V_Latest">#REF!</definedName>
    <definedName name="A2548756W">#REF!,#REF!</definedName>
    <definedName name="A2548756W_Data">#REF!</definedName>
    <definedName name="A2548756W_Latest">#REF!</definedName>
    <definedName name="A2548757X">#REF!,#REF!</definedName>
    <definedName name="A2548757X_Data">#REF!</definedName>
    <definedName name="A2548757X_Latest">#REF!</definedName>
    <definedName name="A2548758A">#REF!,#REF!</definedName>
    <definedName name="A2548758A_Data">#REF!</definedName>
    <definedName name="A2548758A_Latest">#REF!</definedName>
    <definedName name="A2548760L">#REF!,#REF!</definedName>
    <definedName name="A2548760L_Data">#REF!</definedName>
    <definedName name="A2548760L_Latest">#REF!</definedName>
    <definedName name="A2548761R">#REF!,#REF!</definedName>
    <definedName name="A2548761R_Data">#REF!</definedName>
    <definedName name="A2548761R_Latest">#REF!</definedName>
    <definedName name="A2548762T">#REF!,#REF!</definedName>
    <definedName name="A2548762T_Data">#REF!</definedName>
    <definedName name="A2548762T_Latest">#REF!</definedName>
    <definedName name="A2548763V">#REF!,#REF!</definedName>
    <definedName name="A2548763V_Data">#REF!</definedName>
    <definedName name="A2548763V_Latest">#REF!</definedName>
    <definedName name="A2548765X">#REF!,#REF!</definedName>
    <definedName name="A2548765X_Data">#REF!</definedName>
    <definedName name="A2548765X_Latest">#REF!</definedName>
    <definedName name="A2548766A">#REF!,#REF!</definedName>
    <definedName name="A2548766A_Data">#REF!</definedName>
    <definedName name="A2548766A_Latest">#REF!</definedName>
    <definedName name="A2548767C">#REF!,#REF!</definedName>
    <definedName name="A2548767C_Data">#REF!</definedName>
    <definedName name="A2548767C_Latest">#REF!</definedName>
    <definedName name="A2548768F">#REF!,#REF!</definedName>
    <definedName name="A2548768F_Data">#REF!</definedName>
    <definedName name="A2548768F_Latest">#REF!</definedName>
    <definedName name="A2548770T">#REF!,#REF!</definedName>
    <definedName name="A2548770T_Data">#REF!</definedName>
    <definedName name="A2548770T_Latest">#REF!</definedName>
    <definedName name="A2548771V">#REF!,#REF!</definedName>
    <definedName name="A2548771V_Data">#REF!</definedName>
    <definedName name="A2548771V_Latest">#REF!</definedName>
    <definedName name="A2548772W">#REF!,#REF!</definedName>
    <definedName name="A2548772W_Data">#REF!</definedName>
    <definedName name="A2548772W_Latest">#REF!</definedName>
    <definedName name="A2548773X">#REF!,#REF!</definedName>
    <definedName name="A2548773X_Data">#REF!</definedName>
    <definedName name="A2548773X_Latest">#REF!</definedName>
    <definedName name="A2548775C">#REF!,#REF!</definedName>
    <definedName name="A2548775C_Data">#REF!</definedName>
    <definedName name="A2548775C_Latest">#REF!</definedName>
    <definedName name="A2548776F">#REF!,#REF!</definedName>
    <definedName name="A2548776F_Data">#REF!</definedName>
    <definedName name="A2548776F_Latest">#REF!</definedName>
    <definedName name="A2548777J">#REF!,#REF!</definedName>
    <definedName name="A2548777J_Data">#REF!</definedName>
    <definedName name="A2548777J_Latest">#REF!</definedName>
    <definedName name="A2548778K">#REF!,#REF!</definedName>
    <definedName name="A2548778K_Data">#REF!</definedName>
    <definedName name="A2548778K_Latest">#REF!</definedName>
    <definedName name="A2548780W">#REF!,#REF!</definedName>
    <definedName name="A2548780W_Data">#REF!</definedName>
    <definedName name="A2548780W_Latest">#REF!</definedName>
    <definedName name="A2548781X">#REF!,#REF!</definedName>
    <definedName name="A2548781X_Data">#REF!</definedName>
    <definedName name="A2548781X_Latest">#REF!</definedName>
    <definedName name="A2548782A">#REF!,#REF!</definedName>
    <definedName name="A2548782A_Data">#REF!</definedName>
    <definedName name="A2548782A_Latest">#REF!</definedName>
    <definedName name="A2548783C">#REF!,#REF!</definedName>
    <definedName name="A2548783C_Data">#REF!</definedName>
    <definedName name="A2548783C_Latest">#REF!</definedName>
    <definedName name="A2548785J">#REF!,#REF!</definedName>
    <definedName name="A2548785J_Data">#REF!</definedName>
    <definedName name="A2548785J_Latest">#REF!</definedName>
    <definedName name="A2548786K">#REF!,#REF!</definedName>
    <definedName name="A2548786K_Data">#REF!</definedName>
    <definedName name="A2548786K_Latest">#REF!</definedName>
    <definedName name="A2548787L">#REF!,#REF!</definedName>
    <definedName name="A2548787L_Data">#REF!</definedName>
    <definedName name="A2548787L_Latest">#REF!</definedName>
    <definedName name="A2548788R">#REF!,#REF!</definedName>
    <definedName name="A2548788R_Data">#REF!</definedName>
    <definedName name="A2548788R_Latest">#REF!</definedName>
    <definedName name="A2548790A">#REF!,#REF!</definedName>
    <definedName name="A2548790A_Data">#REF!</definedName>
    <definedName name="A2548790A_Latest">#REF!</definedName>
    <definedName name="A2548791C">#REF!,#REF!</definedName>
    <definedName name="A2548791C_Data">#REF!</definedName>
    <definedName name="A2548791C_Latest">#REF!</definedName>
    <definedName name="A2548792F">#REF!,#REF!</definedName>
    <definedName name="A2548792F_Data">#REF!</definedName>
    <definedName name="A2548792F_Latest">#REF!</definedName>
    <definedName name="A2548793J">#REF!,#REF!</definedName>
    <definedName name="A2548793J_Data">#REF!</definedName>
    <definedName name="A2548793J_Latest">#REF!</definedName>
    <definedName name="A2548795L">#REF!,#REF!</definedName>
    <definedName name="A2548795L_Data">#REF!</definedName>
    <definedName name="A2548795L_Latest">#REF!</definedName>
    <definedName name="A2548796R">#REF!,#REF!</definedName>
    <definedName name="A2548796R_Data">#REF!</definedName>
    <definedName name="A2548796R_Latest">#REF!</definedName>
    <definedName name="A2548797T">#REF!,#REF!</definedName>
    <definedName name="A2548797T_Data">#REF!</definedName>
    <definedName name="A2548797T_Latest">#REF!</definedName>
    <definedName name="A2548798V">#REF!,#REF!</definedName>
    <definedName name="A2548798V_Data">#REF!</definedName>
    <definedName name="A2548798V_Latest">#REF!</definedName>
    <definedName name="A2548800V">#REF!,#REF!</definedName>
    <definedName name="A2548800V_Data">#REF!</definedName>
    <definedName name="A2548800V_Latest">#REF!</definedName>
    <definedName name="A2548801W">#REF!,#REF!</definedName>
    <definedName name="A2548801W_Data">#REF!</definedName>
    <definedName name="A2548801W_Latest">#REF!</definedName>
    <definedName name="A2548802X">#REF!,#REF!</definedName>
    <definedName name="A2548802X_Data">#REF!</definedName>
    <definedName name="A2548802X_Latest">#REF!</definedName>
    <definedName name="A2548803A">#REF!,#REF!</definedName>
    <definedName name="A2548803A_Data">#REF!</definedName>
    <definedName name="A2548803A_Latest">#REF!</definedName>
    <definedName name="A2548805F">#REF!,#REF!</definedName>
    <definedName name="A2548805F_Data">#REF!</definedName>
    <definedName name="A2548805F_Latest">#REF!</definedName>
    <definedName name="A2548806J">#REF!,#REF!</definedName>
    <definedName name="A2548806J_Data">#REF!</definedName>
    <definedName name="A2548806J_Latest">#REF!</definedName>
    <definedName name="A2548807K">#REF!,#REF!</definedName>
    <definedName name="A2548807K_Data">#REF!</definedName>
    <definedName name="A2548807K_Latest">#REF!</definedName>
    <definedName name="A2548808L">#REF!,#REF!</definedName>
    <definedName name="A2548808L_Data">#REF!</definedName>
    <definedName name="A2548808L_Latest">#REF!</definedName>
    <definedName name="A2548810X">#REF!,#REF!</definedName>
    <definedName name="A2548810X_Data">#REF!</definedName>
    <definedName name="A2548810X_Latest">#REF!</definedName>
    <definedName name="A2548811A">#REF!,#REF!</definedName>
    <definedName name="A2548811A_Data">#REF!</definedName>
    <definedName name="A2548811A_Latest">#REF!</definedName>
    <definedName name="A2548812C">#REF!,#REF!</definedName>
    <definedName name="A2548812C_Data">#REF!</definedName>
    <definedName name="A2548812C_Latest">#REF!</definedName>
    <definedName name="A2548813F">#REF!,#REF!</definedName>
    <definedName name="A2548813F_Data">#REF!</definedName>
    <definedName name="A2548813F_Latest">#REF!</definedName>
    <definedName name="A2548815K">#REF!,#REF!</definedName>
    <definedName name="A2548815K_Data">#REF!</definedName>
    <definedName name="A2548815K_Latest">#REF!</definedName>
    <definedName name="A2548816L">#REF!,#REF!</definedName>
    <definedName name="A2548816L_Data">#REF!</definedName>
    <definedName name="A2548816L_Latest">#REF!</definedName>
    <definedName name="A2548817R">#REF!,#REF!</definedName>
    <definedName name="A2548817R_Data">#REF!</definedName>
    <definedName name="A2548817R_Latest">#REF!</definedName>
    <definedName name="A2548818T">#REF!,#REF!</definedName>
    <definedName name="A2548818T_Data">#REF!</definedName>
    <definedName name="A2548818T_Latest">#REF!</definedName>
    <definedName name="A2548820C">#REF!,#REF!</definedName>
    <definedName name="A2548820C_Data">#REF!</definedName>
    <definedName name="A2548820C_Latest">#REF!</definedName>
    <definedName name="A2548821F">#REF!,#REF!</definedName>
    <definedName name="A2548821F_Data">#REF!</definedName>
    <definedName name="A2548821F_Latest">#REF!</definedName>
    <definedName name="A2548822J">#REF!,#REF!</definedName>
    <definedName name="A2548822J_Data">#REF!</definedName>
    <definedName name="A2548822J_Latest">#REF!</definedName>
    <definedName name="A2548823K">#REF!,#REF!</definedName>
    <definedName name="A2548823K_Data">#REF!</definedName>
    <definedName name="A2548823K_Latest">#REF!</definedName>
    <definedName name="A2548825R">#REF!,#REF!</definedName>
    <definedName name="A2548825R_Data">#REF!</definedName>
    <definedName name="A2548825R_Latest">#REF!</definedName>
    <definedName name="A2548826T">#REF!,#REF!</definedName>
    <definedName name="A2548826T_Data">#REF!</definedName>
    <definedName name="A2548826T_Latest">#REF!</definedName>
    <definedName name="A2548827V">#REF!,#REF!</definedName>
    <definedName name="A2548827V_Data">#REF!</definedName>
    <definedName name="A2548827V_Latest">#REF!</definedName>
    <definedName name="A2548828W">#REF!,#REF!</definedName>
    <definedName name="A2548828W_Data">#REF!</definedName>
    <definedName name="A2548828W_Latest">#REF!</definedName>
    <definedName name="A2548830J">#REF!,#REF!</definedName>
    <definedName name="A2548830J_Data">#REF!</definedName>
    <definedName name="A2548830J_Latest">#REF!</definedName>
    <definedName name="A2548831K">#REF!,#REF!</definedName>
    <definedName name="A2548831K_Data">#REF!</definedName>
    <definedName name="A2548831K_Latest">#REF!</definedName>
    <definedName name="A2548832L">#REF!,#REF!</definedName>
    <definedName name="A2548832L_Data">#REF!</definedName>
    <definedName name="A2548832L_Latest">#REF!</definedName>
    <definedName name="A2548833R">#REF!,#REF!</definedName>
    <definedName name="A2548833R_Data">#REF!</definedName>
    <definedName name="A2548833R_Latest">#REF!</definedName>
    <definedName name="A2548835V">#REF!,#REF!</definedName>
    <definedName name="A2548835V_Data">#REF!</definedName>
    <definedName name="A2548835V_Latest">#REF!</definedName>
    <definedName name="A2548836W">#REF!,#REF!</definedName>
    <definedName name="A2548836W_Data">#REF!</definedName>
    <definedName name="A2548836W_Latest">#REF!</definedName>
    <definedName name="A2548837X">#REF!,#REF!</definedName>
    <definedName name="A2548837X_Data">#REF!</definedName>
    <definedName name="A2548837X_Latest">#REF!</definedName>
    <definedName name="A2548838A">#REF!,#REF!</definedName>
    <definedName name="A2548838A_Data">#REF!</definedName>
    <definedName name="A2548838A_Latest">#REF!</definedName>
    <definedName name="A2548840L">#REF!,#REF!</definedName>
    <definedName name="A2548840L_Data">#REF!</definedName>
    <definedName name="A2548840L_Latest">#REF!</definedName>
    <definedName name="A2548841R">#REF!,#REF!</definedName>
    <definedName name="A2548841R_Data">#REF!</definedName>
    <definedName name="A2548841R_Latest">#REF!</definedName>
    <definedName name="A2548842T">#REF!,#REF!</definedName>
    <definedName name="A2548842T_Data">#REF!</definedName>
    <definedName name="A2548842T_Latest">#REF!</definedName>
    <definedName name="A2548843V">#REF!,#REF!</definedName>
    <definedName name="A2548843V_Data">#REF!</definedName>
    <definedName name="A2548843V_Latest">#REF!</definedName>
    <definedName name="A2548845X">#REF!,#REF!</definedName>
    <definedName name="A2548845X_Data">#REF!</definedName>
    <definedName name="A2548845X_Latest">#REF!</definedName>
    <definedName name="A2548846A">#REF!,#REF!</definedName>
    <definedName name="A2548846A_Data">#REF!</definedName>
    <definedName name="A2548846A_Latest">#REF!</definedName>
    <definedName name="A2548847C">#REF!,#REF!</definedName>
    <definedName name="A2548847C_Data">#REF!</definedName>
    <definedName name="A2548847C_Latest">#REF!</definedName>
    <definedName name="A2548848F">#REF!,#REF!</definedName>
    <definedName name="A2548848F_Data">#REF!</definedName>
    <definedName name="A2548848F_Latest">#REF!</definedName>
    <definedName name="A2548850T">#REF!,#REF!</definedName>
    <definedName name="A2548850T_Data">#REF!</definedName>
    <definedName name="A2548850T_Latest">#REF!</definedName>
    <definedName name="A2548851V">#REF!,#REF!</definedName>
    <definedName name="A2548851V_Data">#REF!</definedName>
    <definedName name="A2548851V_Latest">#REF!</definedName>
    <definedName name="A2548852W">#REF!,#REF!</definedName>
    <definedName name="A2548852W_Data">#REF!</definedName>
    <definedName name="A2548852W_Latest">#REF!</definedName>
    <definedName name="A2548853X">#REF!,#REF!</definedName>
    <definedName name="A2548853X_Data">#REF!</definedName>
    <definedName name="A2548853X_Latest">#REF!</definedName>
    <definedName name="A2548855C">#REF!,#REF!</definedName>
    <definedName name="A2548855C_Data">#REF!</definedName>
    <definedName name="A2548855C_Latest">#REF!</definedName>
    <definedName name="A2548856F">#REF!,#REF!</definedName>
    <definedName name="A2548856F_Data">#REF!</definedName>
    <definedName name="A2548856F_Latest">#REF!</definedName>
    <definedName name="A2548857J">#REF!,#REF!</definedName>
    <definedName name="A2548857J_Data">#REF!</definedName>
    <definedName name="A2548857J_Latest">#REF!</definedName>
    <definedName name="A2548858K">#REF!,#REF!</definedName>
    <definedName name="A2548858K_Data">#REF!</definedName>
    <definedName name="A2548858K_Latest">#REF!</definedName>
    <definedName name="A2548860W">#REF!,#REF!</definedName>
    <definedName name="A2548860W_Data">#REF!</definedName>
    <definedName name="A2548860W_Latest">#REF!</definedName>
    <definedName name="A2548861X">#REF!,#REF!</definedName>
    <definedName name="A2548861X_Data">#REF!</definedName>
    <definedName name="A2548861X_Latest">#REF!</definedName>
    <definedName name="A2548862A">#REF!,#REF!</definedName>
    <definedName name="A2548862A_Data">#REF!</definedName>
    <definedName name="A2548862A_Latest">#REF!</definedName>
    <definedName name="A2548863C">#REF!,#REF!</definedName>
    <definedName name="A2548863C_Data">#REF!</definedName>
    <definedName name="A2548863C_Latest">#REF!</definedName>
    <definedName name="A2548865J">#REF!,#REF!</definedName>
    <definedName name="A2548865J_Data">#REF!</definedName>
    <definedName name="A2548865J_Latest">#REF!</definedName>
    <definedName name="A2548866K">#REF!,#REF!</definedName>
    <definedName name="A2548866K_Data">#REF!</definedName>
    <definedName name="A2548866K_Latest">#REF!</definedName>
    <definedName name="A2548867L">#REF!,#REF!</definedName>
    <definedName name="A2548867L_Data">#REF!</definedName>
    <definedName name="A2548867L_Latest">#REF!</definedName>
    <definedName name="A2548868R">#REF!,#REF!</definedName>
    <definedName name="A2548868R_Data">#REF!</definedName>
    <definedName name="A2548868R_Latest">#REF!</definedName>
    <definedName name="A2548870A">#REF!,#REF!</definedName>
    <definedName name="A2548870A_Data">#REF!</definedName>
    <definedName name="A2548870A_Latest">#REF!</definedName>
    <definedName name="A2548871C">#REF!,#REF!</definedName>
    <definedName name="A2548871C_Data">#REF!</definedName>
    <definedName name="A2548871C_Latest">#REF!</definedName>
    <definedName name="A2548872F">#REF!,#REF!</definedName>
    <definedName name="A2548872F_Data">#REF!</definedName>
    <definedName name="A2548872F_Latest">#REF!</definedName>
    <definedName name="A2548873J">#REF!,#REF!</definedName>
    <definedName name="A2548873J_Data">#REF!</definedName>
    <definedName name="A2548873J_Latest">#REF!</definedName>
    <definedName name="A2548875L">#REF!,#REF!</definedName>
    <definedName name="A2548875L_Data">#REF!</definedName>
    <definedName name="A2548875L_Latest">#REF!</definedName>
    <definedName name="A2548876R">#REF!,#REF!</definedName>
    <definedName name="A2548876R_Data">#REF!</definedName>
    <definedName name="A2548876R_Latest">#REF!</definedName>
    <definedName name="A2548877T">#REF!,#REF!</definedName>
    <definedName name="A2548877T_Data">#REF!</definedName>
    <definedName name="A2548877T_Latest">#REF!</definedName>
    <definedName name="A2548878V">#REF!,#REF!</definedName>
    <definedName name="A2548878V_Data">#REF!</definedName>
    <definedName name="A2548878V_Latest">#REF!</definedName>
    <definedName name="A2548880F">#REF!,#REF!</definedName>
    <definedName name="A2548880F_Data">#REF!</definedName>
    <definedName name="A2548880F_Latest">#REF!</definedName>
    <definedName name="A2548881J">#REF!,#REF!</definedName>
    <definedName name="A2548881J_Data">#REF!</definedName>
    <definedName name="A2548881J_Latest">#REF!</definedName>
    <definedName name="A2548882K">#REF!,#REF!</definedName>
    <definedName name="A2548882K_Data">#REF!</definedName>
    <definedName name="A2548882K_Latest">#REF!</definedName>
    <definedName name="A2548883L">#REF!,#REF!</definedName>
    <definedName name="A2548883L_Data">#REF!</definedName>
    <definedName name="A2548883L_Latest">#REF!</definedName>
    <definedName name="A2548885T">#REF!,#REF!</definedName>
    <definedName name="A2548885T_Data">#REF!</definedName>
    <definedName name="A2548885T_Latest">#REF!</definedName>
    <definedName name="A2548886V">#REF!,#REF!</definedName>
    <definedName name="A2548886V_Data">#REF!</definedName>
    <definedName name="A2548886V_Latest">#REF!</definedName>
    <definedName name="A2548887W">#REF!,#REF!</definedName>
    <definedName name="A2548887W_Data">#REF!</definedName>
    <definedName name="A2548887W_Latest">#REF!</definedName>
    <definedName name="A2548888X">#REF!,#REF!</definedName>
    <definedName name="A2548888X_Data">#REF!</definedName>
    <definedName name="A2548888X_Latest">#REF!</definedName>
    <definedName name="A2548890K">#REF!,#REF!</definedName>
    <definedName name="A2548890K_Data">#REF!</definedName>
    <definedName name="A2548890K_Latest">#REF!</definedName>
    <definedName name="A2548891L">#REF!,#REF!</definedName>
    <definedName name="A2548891L_Data">#REF!</definedName>
    <definedName name="A2548891L_Latest">#REF!</definedName>
    <definedName name="A2548892R">#REF!,#REF!</definedName>
    <definedName name="A2548892R_Data">#REF!</definedName>
    <definedName name="A2548892R_Latest">#REF!</definedName>
    <definedName name="A2548893T">#REF!,#REF!</definedName>
    <definedName name="A2548893T_Data">#REF!</definedName>
    <definedName name="A2548893T_Latest">#REF!</definedName>
    <definedName name="A2548895W">#REF!,#REF!</definedName>
    <definedName name="A2548895W_Data">#REF!</definedName>
    <definedName name="A2548895W_Latest">#REF!</definedName>
    <definedName name="A2548896X">#REF!,#REF!</definedName>
    <definedName name="A2548896X_Data">#REF!</definedName>
    <definedName name="A2548896X_Latest">#REF!</definedName>
    <definedName name="A2548897A">#REF!,#REF!</definedName>
    <definedName name="A2548897A_Data">#REF!</definedName>
    <definedName name="A2548897A_Latest">#REF!</definedName>
    <definedName name="A2548898C">#REF!,#REF!</definedName>
    <definedName name="A2548898C_Data">#REF!</definedName>
    <definedName name="A2548898C_Latest">#REF!</definedName>
    <definedName name="A2548900C">#REF!,#REF!</definedName>
    <definedName name="A2548900C_Data">#REF!</definedName>
    <definedName name="A2548900C_Latest">#REF!</definedName>
    <definedName name="A2548901F">#REF!,#REF!</definedName>
    <definedName name="A2548901F_Data">#REF!</definedName>
    <definedName name="A2548901F_Latest">#REF!</definedName>
    <definedName name="A2548902J">#REF!,#REF!</definedName>
    <definedName name="A2548902J_Data">#REF!</definedName>
    <definedName name="A2548902J_Latest">#REF!</definedName>
    <definedName name="A2548903K">#REF!,#REF!</definedName>
    <definedName name="A2548903K_Data">#REF!</definedName>
    <definedName name="A2548903K_Latest">#REF!</definedName>
    <definedName name="A2548905R">#REF!,#REF!</definedName>
    <definedName name="A2548905R_Data">#REF!</definedName>
    <definedName name="A2548905R_Latest">#REF!</definedName>
    <definedName name="A2548906T">#REF!,#REF!</definedName>
    <definedName name="A2548906T_Data">#REF!</definedName>
    <definedName name="A2548906T_Latest">#REF!</definedName>
    <definedName name="A2548907V">#REF!,#REF!</definedName>
    <definedName name="A2548907V_Data">#REF!</definedName>
    <definedName name="A2548907V_Latest">#REF!</definedName>
    <definedName name="A2548908W">#REF!,#REF!</definedName>
    <definedName name="A2548908W_Data">#REF!</definedName>
    <definedName name="A2548908W_Latest">#REF!</definedName>
    <definedName name="A2548910J">#REF!,#REF!</definedName>
    <definedName name="A2548910J_Data">#REF!</definedName>
    <definedName name="A2548910J_Latest">#REF!</definedName>
    <definedName name="A2548911K">#REF!,#REF!</definedName>
    <definedName name="A2548911K_Data">#REF!</definedName>
    <definedName name="A2548911K_Latest">#REF!</definedName>
    <definedName name="A2548912L">#REF!,#REF!</definedName>
    <definedName name="A2548912L_Data">#REF!</definedName>
    <definedName name="A2548912L_Latest">#REF!</definedName>
    <definedName name="A2548913R">#REF!,#REF!</definedName>
    <definedName name="A2548913R_Data">#REF!</definedName>
    <definedName name="A2548913R_Latest">#REF!</definedName>
    <definedName name="A2548915V">#REF!,#REF!</definedName>
    <definedName name="A2548915V_Data">#REF!</definedName>
    <definedName name="A2548915V_Latest">#REF!</definedName>
    <definedName name="A2548916W">#REF!,#REF!</definedName>
    <definedName name="A2548916W_Data">#REF!</definedName>
    <definedName name="A2548916W_Latest">#REF!</definedName>
    <definedName name="A2548917X">#REF!,#REF!</definedName>
    <definedName name="A2548917X_Data">#REF!</definedName>
    <definedName name="A2548917X_Latest">#REF!</definedName>
    <definedName name="A2548918A">#REF!,#REF!</definedName>
    <definedName name="A2548918A_Data">#REF!</definedName>
    <definedName name="A2548918A_Latest">#REF!</definedName>
    <definedName name="A2548920L">#REF!,#REF!</definedName>
    <definedName name="A2548920L_Data">#REF!</definedName>
    <definedName name="A2548920L_Latest">#REF!</definedName>
    <definedName name="A2548921R">#REF!,#REF!</definedName>
    <definedName name="A2548921R_Data">#REF!</definedName>
    <definedName name="A2548921R_Latest">#REF!</definedName>
    <definedName name="A2548922T">#REF!,#REF!</definedName>
    <definedName name="A2548922T_Data">#REF!</definedName>
    <definedName name="A2548922T_Latest">#REF!</definedName>
    <definedName name="A2548923V">#REF!,#REF!</definedName>
    <definedName name="A2548923V_Data">#REF!</definedName>
    <definedName name="A2548923V_Latest">#REF!</definedName>
    <definedName name="A2548925X">#REF!,#REF!</definedName>
    <definedName name="A2548925X_Data">#REF!</definedName>
    <definedName name="A2548925X_Latest">#REF!</definedName>
    <definedName name="A2548926A">#REF!,#REF!</definedName>
    <definedName name="A2548926A_Data">#REF!</definedName>
    <definedName name="A2548926A_Latest">#REF!</definedName>
    <definedName name="A2548927C">#REF!,#REF!</definedName>
    <definedName name="A2548927C_Data">#REF!</definedName>
    <definedName name="A2548927C_Latest">#REF!</definedName>
    <definedName name="A2548928F">#REF!,#REF!</definedName>
    <definedName name="A2548928F_Data">#REF!</definedName>
    <definedName name="A2548928F_Latest">#REF!</definedName>
    <definedName name="A2548930T">#REF!,#REF!</definedName>
    <definedName name="A2548930T_Data">#REF!</definedName>
    <definedName name="A2548930T_Latest">#REF!</definedName>
    <definedName name="A2548931V">#REF!,#REF!</definedName>
    <definedName name="A2548931V_Data">#REF!</definedName>
    <definedName name="A2548931V_Latest">#REF!</definedName>
    <definedName name="A2548932W">#REF!,#REF!</definedName>
    <definedName name="A2548932W_Data">#REF!</definedName>
    <definedName name="A2548932W_Latest">#REF!</definedName>
    <definedName name="A2548933X">#REF!,#REF!</definedName>
    <definedName name="A2548933X_Data">#REF!</definedName>
    <definedName name="A2548933X_Latest">#REF!</definedName>
    <definedName name="A2548935C">#REF!,#REF!</definedName>
    <definedName name="A2548935C_Data">#REF!</definedName>
    <definedName name="A2548935C_Latest">#REF!</definedName>
    <definedName name="A2548936F">#REF!,#REF!</definedName>
    <definedName name="A2548936F_Data">#REF!</definedName>
    <definedName name="A2548936F_Latest">#REF!</definedName>
    <definedName name="A2548937J">#REF!,#REF!</definedName>
    <definedName name="A2548937J_Data">#REF!</definedName>
    <definedName name="A2548937J_Latest">#REF!</definedName>
    <definedName name="A2548938K">#REF!,#REF!</definedName>
    <definedName name="A2548938K_Data">#REF!</definedName>
    <definedName name="A2548938K_Latest">#REF!</definedName>
    <definedName name="A2548940W">#REF!,#REF!</definedName>
    <definedName name="A2548940W_Data">#REF!</definedName>
    <definedName name="A2548940W_Latest">#REF!</definedName>
    <definedName name="A2548941X">#REF!,#REF!</definedName>
    <definedName name="A2548941X_Data">#REF!</definedName>
    <definedName name="A2548941X_Latest">#REF!</definedName>
    <definedName name="A2548942A">#REF!,#REF!</definedName>
    <definedName name="A2548942A_Data">#REF!</definedName>
    <definedName name="A2548942A_Latest">#REF!</definedName>
    <definedName name="A2548943C">#REF!,#REF!</definedName>
    <definedName name="A2548943C_Data">#REF!</definedName>
    <definedName name="A2548943C_Latest">#REF!</definedName>
    <definedName name="A2548945J">#REF!,#REF!</definedName>
    <definedName name="A2548945J_Data">#REF!</definedName>
    <definedName name="A2548945J_Latest">#REF!</definedName>
    <definedName name="A2548946K">#REF!,#REF!</definedName>
    <definedName name="A2548946K_Data">#REF!</definedName>
    <definedName name="A2548946K_Latest">#REF!</definedName>
    <definedName name="A2548947L">#REF!,#REF!</definedName>
    <definedName name="A2548947L_Data">#REF!</definedName>
    <definedName name="A2548947L_Latest">#REF!</definedName>
    <definedName name="A2548948R">#REF!,#REF!</definedName>
    <definedName name="A2548948R_Data">#REF!</definedName>
    <definedName name="A2548948R_Latest">#REF!</definedName>
    <definedName name="A2548950A">#REF!,#REF!</definedName>
    <definedName name="A2548950A_Data">#REF!</definedName>
    <definedName name="A2548950A_Latest">#REF!</definedName>
    <definedName name="A2548951C">#REF!,#REF!</definedName>
    <definedName name="A2548951C_Data">#REF!</definedName>
    <definedName name="A2548951C_Latest">#REF!</definedName>
    <definedName name="A2548952F">#REF!,#REF!</definedName>
    <definedName name="A2548952F_Data">#REF!</definedName>
    <definedName name="A2548952F_Latest">#REF!</definedName>
    <definedName name="A2548953J">#REF!,#REF!</definedName>
    <definedName name="A2548953J_Data">#REF!</definedName>
    <definedName name="A2548953J_Latest">#REF!</definedName>
    <definedName name="A2548955L">#REF!,#REF!</definedName>
    <definedName name="A2548955L_Data">#REF!</definedName>
    <definedName name="A2548955L_Latest">#REF!</definedName>
    <definedName name="A2548956R">#REF!,#REF!</definedName>
    <definedName name="A2548956R_Data">#REF!</definedName>
    <definedName name="A2548956R_Latest">#REF!</definedName>
    <definedName name="A2548957T">#REF!,#REF!</definedName>
    <definedName name="A2548957T_Data">#REF!</definedName>
    <definedName name="A2548957T_Latest">#REF!</definedName>
    <definedName name="A2548958V">#REF!,#REF!</definedName>
    <definedName name="A2548958V_Data">#REF!</definedName>
    <definedName name="A2548958V_Latest">#REF!</definedName>
    <definedName name="A2548960F">#REF!,#REF!</definedName>
    <definedName name="A2548960F_Data">#REF!</definedName>
    <definedName name="A2548960F_Latest">#REF!</definedName>
    <definedName name="A2548961J">#REF!,#REF!</definedName>
    <definedName name="A2548961J_Data">#REF!</definedName>
    <definedName name="A2548961J_Latest">#REF!</definedName>
    <definedName name="A2548962K">#REF!,#REF!</definedName>
    <definedName name="A2548962K_Data">#REF!</definedName>
    <definedName name="A2548962K_Latest">#REF!</definedName>
    <definedName name="A2548963L">#REF!,#REF!</definedName>
    <definedName name="A2548963L_Data">#REF!</definedName>
    <definedName name="A2548963L_Latest">#REF!</definedName>
    <definedName name="A2548965T">#REF!,#REF!</definedName>
    <definedName name="A2548965T_Data">#REF!</definedName>
    <definedName name="A2548965T_Latest">#REF!</definedName>
    <definedName name="A2548966V">#REF!,#REF!</definedName>
    <definedName name="A2548966V_Data">#REF!</definedName>
    <definedName name="A2548966V_Latest">#REF!</definedName>
    <definedName name="A2548967W">#REF!,#REF!</definedName>
    <definedName name="A2548967W_Data">#REF!</definedName>
    <definedName name="A2548967W_Latest">#REF!</definedName>
    <definedName name="A2548968X">#REF!,#REF!</definedName>
    <definedName name="A2548968X_Data">#REF!</definedName>
    <definedName name="A2548968X_Latest">#REF!</definedName>
    <definedName name="A2548970K">#REF!,#REF!</definedName>
    <definedName name="A2548970K_Data">#REF!</definedName>
    <definedName name="A2548970K_Latest">#REF!</definedName>
    <definedName name="A2548971L">#REF!,#REF!</definedName>
    <definedName name="A2548971L_Data">#REF!</definedName>
    <definedName name="A2548971L_Latest">#REF!</definedName>
    <definedName name="A2548972R">#REF!,#REF!</definedName>
    <definedName name="A2548972R_Data">#REF!</definedName>
    <definedName name="A2548972R_Latest">#REF!</definedName>
    <definedName name="A2548973T">#REF!,#REF!</definedName>
    <definedName name="A2548973T_Data">#REF!</definedName>
    <definedName name="A2548973T_Latest">#REF!</definedName>
    <definedName name="A2548975W">#REF!,#REF!</definedName>
    <definedName name="A2548975W_Data">#REF!</definedName>
    <definedName name="A2548975W_Latest">#REF!</definedName>
    <definedName name="A2548976X">#REF!,#REF!</definedName>
    <definedName name="A2548976X_Data">#REF!</definedName>
    <definedName name="A2548976X_Latest">#REF!</definedName>
    <definedName name="A2548977A">#REF!,#REF!</definedName>
    <definedName name="A2548977A_Data">#REF!</definedName>
    <definedName name="A2548977A_Latest">#REF!</definedName>
    <definedName name="A2548978C">#REF!,#REF!</definedName>
    <definedName name="A2548978C_Data">#REF!</definedName>
    <definedName name="A2548978C_Latest">#REF!</definedName>
    <definedName name="A2548980R">#REF!,#REF!</definedName>
    <definedName name="A2548980R_Data">#REF!</definedName>
    <definedName name="A2548980R_Latest">#REF!</definedName>
    <definedName name="A2548981T">#REF!,#REF!</definedName>
    <definedName name="A2548981T_Data">#REF!</definedName>
    <definedName name="A2548981T_Latest">#REF!</definedName>
    <definedName name="A2548982V">#REF!,#REF!</definedName>
    <definedName name="A2548982V_Data">#REF!</definedName>
    <definedName name="A2548982V_Latest">#REF!</definedName>
    <definedName name="A2548983W">#REF!,#REF!</definedName>
    <definedName name="A2548983W_Data">#REF!</definedName>
    <definedName name="A2548983W_Latest">#REF!</definedName>
    <definedName name="A2548985A">#REF!,#REF!</definedName>
    <definedName name="A2548985A_Data">#REF!</definedName>
    <definedName name="A2548985A_Latest">#REF!</definedName>
    <definedName name="A2548986C">#REF!,#REF!</definedName>
    <definedName name="A2548986C_Data">#REF!</definedName>
    <definedName name="A2548986C_Latest">#REF!</definedName>
    <definedName name="A2548987F">#REF!,#REF!</definedName>
    <definedName name="A2548987F_Data">#REF!</definedName>
    <definedName name="A2548987F_Latest">#REF!</definedName>
    <definedName name="A2548988J">[2]Data3!$AM$1:$AM$10,[2]Data3!$AM$11:$AM$125</definedName>
    <definedName name="A2548990V">#REF!,#REF!</definedName>
    <definedName name="A2548990V_Data">#REF!</definedName>
    <definedName name="A2548990V_Latest">#REF!</definedName>
    <definedName name="A2548991W">[2]Data10!$AC$1:$AC$10,[2]Data10!$AC$11:$AC$125</definedName>
    <definedName name="A2548992X">#REF!,#REF!</definedName>
    <definedName name="A2548992X_Data">#REF!</definedName>
    <definedName name="A2548992X_Latest">#REF!</definedName>
    <definedName name="A2548993A">#REF!,#REF!</definedName>
    <definedName name="A2548993A_Data">#REF!</definedName>
    <definedName name="A2548993A_Latest">#REF!</definedName>
    <definedName name="A2548995F">#REF!,#REF!</definedName>
    <definedName name="A2548995F_Data">#REF!</definedName>
    <definedName name="A2548995F_Latest">#REF!</definedName>
    <definedName name="A2548996J">#REF!,#REF!</definedName>
    <definedName name="A2548996J_Data">#REF!</definedName>
    <definedName name="A2548996J_Latest">#REF!</definedName>
    <definedName name="A2548997K">#REF!,#REF!</definedName>
    <definedName name="A2548997K_Data">#REF!</definedName>
    <definedName name="A2548997K_Latest">#REF!</definedName>
    <definedName name="A2548998L">#REF!,#REF!</definedName>
    <definedName name="A2548998L_Data">#REF!</definedName>
    <definedName name="A2548998L_Latest">#REF!</definedName>
    <definedName name="A2549000R">#REF!,#REF!</definedName>
    <definedName name="A2549000R_Data">#REF!</definedName>
    <definedName name="A2549000R_Latest">#REF!</definedName>
    <definedName name="A2549001T">#REF!,#REF!</definedName>
    <definedName name="A2549001T_Data">#REF!</definedName>
    <definedName name="A2549001T_Latest">#REF!</definedName>
    <definedName name="A2549002V">#REF!,#REF!</definedName>
    <definedName name="A2549002V_Data">#REF!</definedName>
    <definedName name="A2549002V_Latest">#REF!</definedName>
    <definedName name="A2549003W">#REF!,#REF!</definedName>
    <definedName name="A2549003W_Data">#REF!</definedName>
    <definedName name="A2549003W_Latest">#REF!</definedName>
    <definedName name="A2549005A">#REF!,#REF!</definedName>
    <definedName name="A2549005A_Data">#REF!</definedName>
    <definedName name="A2549005A_Latest">#REF!</definedName>
    <definedName name="A2549006C">#REF!,#REF!</definedName>
    <definedName name="A2549006C_Data">#REF!</definedName>
    <definedName name="A2549006C_Latest">#REF!</definedName>
    <definedName name="A2549007F">#REF!,#REF!</definedName>
    <definedName name="A2549007F_Data">#REF!</definedName>
    <definedName name="A2549007F_Latest">#REF!</definedName>
    <definedName name="A2549008J">#REF!,#REF!</definedName>
    <definedName name="A2549008J_Data">#REF!</definedName>
    <definedName name="A2549008J_Latest">#REF!</definedName>
    <definedName name="A2549010V">#REF!,#REF!</definedName>
    <definedName name="A2549010V_Data">#REF!</definedName>
    <definedName name="A2549010V_Latest">#REF!</definedName>
    <definedName name="A2549011W">#REF!,#REF!</definedName>
    <definedName name="A2549011W_Data">#REF!</definedName>
    <definedName name="A2549011W_Latest">#REF!</definedName>
    <definedName name="A2549012X">#REF!,#REF!</definedName>
    <definedName name="A2549012X_Data">#REF!</definedName>
    <definedName name="A2549012X_Latest">#REF!</definedName>
    <definedName name="A2549013A">#REF!,#REF!</definedName>
    <definedName name="A2549013A_Data">#REF!</definedName>
    <definedName name="A2549013A_Latest">#REF!</definedName>
    <definedName name="A2549015F">#REF!,#REF!</definedName>
    <definedName name="A2549015F_Data">#REF!</definedName>
    <definedName name="A2549015F_Latest">#REF!</definedName>
    <definedName name="A2549016J">#REF!,#REF!</definedName>
    <definedName name="A2549016J_Data">#REF!</definedName>
    <definedName name="A2549016J_Latest">#REF!</definedName>
    <definedName name="A2549017K">#REF!,#REF!</definedName>
    <definedName name="A2549017K_Data">#REF!</definedName>
    <definedName name="A2549017K_Latest">#REF!</definedName>
    <definedName name="A2549018L">#REF!,#REF!</definedName>
    <definedName name="A2549018L_Data">#REF!</definedName>
    <definedName name="A2549018L_Latest">#REF!</definedName>
    <definedName name="A2549020X">#REF!,#REF!</definedName>
    <definedName name="A2549020X_Data">#REF!</definedName>
    <definedName name="A2549020X_Latest">#REF!</definedName>
    <definedName name="A2549021A">#REF!,#REF!</definedName>
    <definedName name="A2549021A_Data">#REF!</definedName>
    <definedName name="A2549021A_Latest">#REF!</definedName>
    <definedName name="A2549022C">#REF!,#REF!</definedName>
    <definedName name="A2549022C_Data">#REF!</definedName>
    <definedName name="A2549022C_Latest">#REF!</definedName>
    <definedName name="A2549023F">#REF!,#REF!</definedName>
    <definedName name="A2549023F_Data">#REF!</definedName>
    <definedName name="A2549023F_Latest">#REF!</definedName>
    <definedName name="A2549025K">#REF!,#REF!</definedName>
    <definedName name="A2549025K_Data">#REF!</definedName>
    <definedName name="A2549025K_Latest">#REF!</definedName>
    <definedName name="A2549026L">#REF!,#REF!</definedName>
    <definedName name="A2549026L_Data">#REF!</definedName>
    <definedName name="A2549026L_Latest">#REF!</definedName>
    <definedName name="A2549027R">#REF!,#REF!</definedName>
    <definedName name="A2549027R_Data">#REF!</definedName>
    <definedName name="A2549027R_Latest">#REF!</definedName>
    <definedName name="A2549028T">[2]Data3!$C$1:$C$10,[2]Data3!$C$11:$C$125</definedName>
    <definedName name="A2549030C">#REF!,#REF!</definedName>
    <definedName name="A2549030C_Data">#REF!</definedName>
    <definedName name="A2549030C_Latest">#REF!</definedName>
    <definedName name="A2549031F">#REF!,#REF!</definedName>
    <definedName name="A2549031F_Data">#REF!</definedName>
    <definedName name="A2549031F_Latest">#REF!</definedName>
    <definedName name="A2549032J">#REF!,#REF!</definedName>
    <definedName name="A2549032J_Data">#REF!</definedName>
    <definedName name="A2549032J_Latest">#REF!</definedName>
    <definedName name="A2549033K">[2]Data3!$F$1:$F$10,[2]Data3!$F$11:$F$125</definedName>
    <definedName name="A2549035R">#REF!,#REF!</definedName>
    <definedName name="A2549035R_Data">#REF!</definedName>
    <definedName name="A2549035R_Latest">#REF!</definedName>
    <definedName name="A2549036T">#REF!,#REF!</definedName>
    <definedName name="A2549036T_Data">#REF!</definedName>
    <definedName name="A2549036T_Latest">#REF!</definedName>
    <definedName name="A2549037V">#REF!,#REF!</definedName>
    <definedName name="A2549037V_Data">#REF!</definedName>
    <definedName name="A2549037V_Latest">#REF!</definedName>
    <definedName name="A2549038W">[2]Data3!$I$1:$I$10,[2]Data3!$I$11:$I$125</definedName>
    <definedName name="A2549040J">#REF!,#REF!</definedName>
    <definedName name="A2549040J_Data">#REF!</definedName>
    <definedName name="A2549040J_Latest">#REF!</definedName>
    <definedName name="A2549041K">#REF!,#REF!</definedName>
    <definedName name="A2549041K_Data">#REF!</definedName>
    <definedName name="A2549041K_Latest">#REF!</definedName>
    <definedName name="A2549042L">#REF!,#REF!</definedName>
    <definedName name="A2549042L_Data">#REF!</definedName>
    <definedName name="A2549042L_Latest">#REF!</definedName>
    <definedName name="A2549043R">[2]Data3!$L$1:$L$10,[2]Data3!$L$11:$L$125</definedName>
    <definedName name="A2549045V">#REF!,#REF!</definedName>
    <definedName name="A2549045V_Data">#REF!</definedName>
    <definedName name="A2549045V_Latest">#REF!</definedName>
    <definedName name="A2549046W">[2]Data10!$B$1:$B$10,[2]Data10!$B$11:$B$125</definedName>
    <definedName name="A2549047X">#REF!,#REF!</definedName>
    <definedName name="A2549047X_Data">#REF!</definedName>
    <definedName name="A2549047X_Latest">#REF!</definedName>
    <definedName name="A2549048A">[2]Data3!$O$1:$O$10,[2]Data3!$O$11:$O$125</definedName>
    <definedName name="A2549050L">#REF!,#REF!</definedName>
    <definedName name="A2549050L_Data">#REF!</definedName>
    <definedName name="A2549050L_Latest">#REF!</definedName>
    <definedName name="A2549051R">[2]Data10!$E$1:$E$10,[2]Data10!$E$11:$E$125</definedName>
    <definedName name="A2549052T">#REF!,#REF!</definedName>
    <definedName name="A2549052T_Data">#REF!</definedName>
    <definedName name="A2549052T_Latest">#REF!</definedName>
    <definedName name="A2549053V">[2]Data3!$R$1:$R$10,[2]Data3!$R$11:$R$125</definedName>
    <definedName name="A2549055X">#REF!,#REF!</definedName>
    <definedName name="A2549055X_Data">#REF!</definedName>
    <definedName name="A2549055X_Latest">#REF!</definedName>
    <definedName name="A2549056A">[2]Data10!$H$1:$H$10,[2]Data10!$H$11:$H$125</definedName>
    <definedName name="A2549057C">#REF!,#REF!</definedName>
    <definedName name="A2549057C_Data">#REF!</definedName>
    <definedName name="A2549057C_Latest">#REF!</definedName>
    <definedName name="A2549058F">[2]Data3!$U$1:$U$10,[2]Data3!$U$11:$U$125</definedName>
    <definedName name="A2549060T">#REF!,#REF!</definedName>
    <definedName name="A2549060T_Data">#REF!</definedName>
    <definedName name="A2549060T_Latest">#REF!</definedName>
    <definedName name="A2549061V">[2]Data10!$K$1:$K$10,[2]Data10!$K$11:$K$125</definedName>
    <definedName name="A2549062W">#REF!,#REF!</definedName>
    <definedName name="A2549062W_Data">#REF!</definedName>
    <definedName name="A2549062W_Latest">#REF!</definedName>
    <definedName name="A2549063X">[2]Data3!$X$1:$X$10,[2]Data3!$X$11:$X$125</definedName>
    <definedName name="A2549065C">#REF!,#REF!</definedName>
    <definedName name="A2549065C_Data">#REF!</definedName>
    <definedName name="A2549065C_Latest">#REF!</definedName>
    <definedName name="A2549066F">[2]Data10!$N$1:$N$10,[2]Data10!$N$11:$N$125</definedName>
    <definedName name="A2549067J">#REF!,#REF!</definedName>
    <definedName name="A2549067J_Data">#REF!</definedName>
    <definedName name="A2549067J_Latest">#REF!</definedName>
    <definedName name="A2549068K">[2]Data3!$AA$1:$AA$10,[2]Data3!$AA$11:$AA$125</definedName>
    <definedName name="A2549070W">#REF!,#REF!</definedName>
    <definedName name="A2549070W_Data">#REF!</definedName>
    <definedName name="A2549070W_Latest">#REF!</definedName>
    <definedName name="A2549071X">[2]Data10!$Q$1:$Q$10,[2]Data10!$Q$11:$Q$125</definedName>
    <definedName name="A2549072A">#REF!,#REF!</definedName>
    <definedName name="A2549072A_Data">#REF!</definedName>
    <definedName name="A2549072A_Latest">#REF!</definedName>
    <definedName name="A2549073C">[2]Data3!$AD$1:$AD$10,[2]Data3!$AD$11:$AD$125</definedName>
    <definedName name="A2549075J">#REF!,#REF!</definedName>
    <definedName name="A2549075J_Data">#REF!</definedName>
    <definedName name="A2549075J_Latest">#REF!</definedName>
    <definedName name="A2549076K">[2]Data10!$T$1:$T$10,[2]Data10!$T$11:$T$125</definedName>
    <definedName name="A2549077L">#REF!,#REF!</definedName>
    <definedName name="A2549077L_Data">#REF!</definedName>
    <definedName name="A2549077L_Latest">#REF!</definedName>
    <definedName name="A2549078R">[2]Data3!$AG$1:$AG$10,[2]Data3!$AG$11:$AG$125</definedName>
    <definedName name="A2549080A">#REF!,#REF!</definedName>
    <definedName name="A2549080A_Data">#REF!</definedName>
    <definedName name="A2549080A_Latest">#REF!</definedName>
    <definedName name="A2549081C">[2]Data10!$W$1:$W$10,[2]Data10!$W$11:$W$125</definedName>
    <definedName name="A2549082F">#REF!,#REF!</definedName>
    <definedName name="A2549082F_Data">#REF!</definedName>
    <definedName name="A2549082F_Latest">#REF!</definedName>
    <definedName name="A2549083J">[2]Data3!$AJ$1:$AJ$10,[2]Data3!$AJ$11:$AJ$125</definedName>
    <definedName name="A2549085L">#REF!,#REF!</definedName>
    <definedName name="A2549085L_Data">#REF!</definedName>
    <definedName name="A2549085L_Latest">#REF!</definedName>
    <definedName name="A2549086R">[2]Data10!$Z$1:$Z$10,[2]Data10!$Z$11:$Z$125</definedName>
    <definedName name="A2549087T">#REF!,#REF!</definedName>
    <definedName name="A2549087T_Data">#REF!</definedName>
    <definedName name="A2549087T_Latest">#REF!</definedName>
    <definedName name="A2549088V">[2]Data3!$CU$1:$CU$10,[2]Data3!$CU$11:$CU$125</definedName>
    <definedName name="A2549090F">#REF!,#REF!</definedName>
    <definedName name="A2549090F_Data">#REF!</definedName>
    <definedName name="A2549090F_Latest">#REF!</definedName>
    <definedName name="A2549091J">[2]Data10!$CK$1:$CK$10,[2]Data10!$CK$11:$CK$125</definedName>
    <definedName name="A2549092K">#REF!,#REF!</definedName>
    <definedName name="A2549092K_Data">#REF!</definedName>
    <definedName name="A2549092K_Latest">#REF!</definedName>
    <definedName name="A2549093L">[2]Data3!$AP$1:$AP$10,[2]Data3!$AP$11:$AP$125</definedName>
    <definedName name="A2549095T">#REF!,#REF!</definedName>
    <definedName name="A2549095T_Data">#REF!</definedName>
    <definedName name="A2549095T_Latest">#REF!</definedName>
    <definedName name="A2549096V">[2]Data10!$AF$1:$AF$10,[2]Data10!$AF$11:$AF$125</definedName>
    <definedName name="A2549097W">#REF!,#REF!</definedName>
    <definedName name="A2549097W_Data">#REF!</definedName>
    <definedName name="A2549097W_Latest">#REF!</definedName>
    <definedName name="A2549098X">[2]Data3!$AS$1:$AS$10,[2]Data3!$AS$11:$AS$125</definedName>
    <definedName name="A2549100X">#REF!,#REF!</definedName>
    <definedName name="A2549100X_Data">#REF!</definedName>
    <definedName name="A2549100X_Latest">#REF!</definedName>
    <definedName name="A2549101A">[2]Data10!$AI$1:$AI$10,[2]Data10!$AI$11:$AI$125</definedName>
    <definedName name="A2549102C">#REF!,#REF!</definedName>
    <definedName name="A2549102C_Data">#REF!</definedName>
    <definedName name="A2549102C_Latest">#REF!</definedName>
    <definedName name="A2549103F">[2]Data3!$AV$1:$AV$10,[2]Data3!$AV$11:$AV$125</definedName>
    <definedName name="A2549105K">#REF!,#REF!</definedName>
    <definedName name="A2549105K_Data">#REF!</definedName>
    <definedName name="A2549105K_Latest">#REF!</definedName>
    <definedName name="A2549106L">[2]Data10!$AL$1:$AL$10,[2]Data10!$AL$11:$AL$125</definedName>
    <definedName name="A2549107R">#REF!,#REF!</definedName>
    <definedName name="A2549107R_Data">#REF!</definedName>
    <definedName name="A2549107R_Latest">#REF!</definedName>
    <definedName name="A2549108T">[2]Data3!$AY$1:$AY$10,[2]Data3!$AY$11:$AY$125</definedName>
    <definedName name="A2549110C">#REF!,#REF!</definedName>
    <definedName name="A2549110C_Data">#REF!</definedName>
    <definedName name="A2549110C_Latest">#REF!</definedName>
    <definedName name="A2549111F">[2]Data10!$AO$1:$AO$10,[2]Data10!$AO$11:$AO$125</definedName>
    <definedName name="A2549112J">#REF!,#REF!</definedName>
    <definedName name="A2549112J_Data">#REF!</definedName>
    <definedName name="A2549112J_Latest">#REF!</definedName>
    <definedName name="A2549113K">[2]Data3!$BB$1:$BB$10,[2]Data3!$BB$11:$BB$125</definedName>
    <definedName name="A2549115R">#REF!,#REF!</definedName>
    <definedName name="A2549115R_Data">#REF!</definedName>
    <definedName name="A2549115R_Latest">#REF!</definedName>
    <definedName name="A2549116T">[2]Data10!$AR$1:$AR$10,[2]Data10!$AR$11:$AR$125</definedName>
    <definedName name="A2549117V">#REF!,#REF!</definedName>
    <definedName name="A2549117V_Data">#REF!</definedName>
    <definedName name="A2549117V_Latest">#REF!</definedName>
    <definedName name="A2549118W">[2]Data3!$BE$1:$BE$10,[2]Data3!$BE$11:$BE$125</definedName>
    <definedName name="A2549120J">#REF!,#REF!</definedName>
    <definedName name="A2549120J_Data">#REF!</definedName>
    <definedName name="A2549120J_Latest">#REF!</definedName>
    <definedName name="A2549121K">[2]Data10!$AU$1:$AU$10,[2]Data10!$AU$11:$AU$125</definedName>
    <definedName name="A2549122L">#REF!,#REF!</definedName>
    <definedName name="A2549122L_Data">#REF!</definedName>
    <definedName name="A2549122L_Latest">#REF!</definedName>
    <definedName name="A2549123R">[2]Data3!$BH$1:$BH$10,[2]Data3!$BH$11:$BH$125</definedName>
    <definedName name="A2549125V">#REF!,#REF!</definedName>
    <definedName name="A2549125V_Data">#REF!</definedName>
    <definedName name="A2549125V_Latest">#REF!</definedName>
    <definedName name="A2549126W">[2]Data10!$AX$1:$AX$10,[2]Data10!$AX$11:$AX$125</definedName>
    <definedName name="A2549127X">#REF!,#REF!</definedName>
    <definedName name="A2549127X_Data">#REF!</definedName>
    <definedName name="A2549127X_Latest">#REF!</definedName>
    <definedName name="A2549128A">[2]Data3!$BK$1:$BK$10,[2]Data3!$BK$11:$BK$125</definedName>
    <definedName name="A2549130L">#REF!,#REF!</definedName>
    <definedName name="A2549130L_Data">#REF!</definedName>
    <definedName name="A2549130L_Latest">#REF!</definedName>
    <definedName name="A2549131R">[2]Data10!$BA$1:$BA$10,[2]Data10!$BA$11:$BA$125</definedName>
    <definedName name="A2549132T">#REF!,#REF!</definedName>
    <definedName name="A2549132T_Data">#REF!</definedName>
    <definedName name="A2549132T_Latest">#REF!</definedName>
    <definedName name="A2549133V">[2]Data3!$BN$1:$BN$10,[2]Data3!$BN$11:$BN$125</definedName>
    <definedName name="A2549135X">#REF!,#REF!</definedName>
    <definedName name="A2549135X_Data">#REF!</definedName>
    <definedName name="A2549135X_Latest">#REF!</definedName>
    <definedName name="A2549136A">[2]Data10!$BD$1:$BD$10,[2]Data10!$BD$11:$BD$125</definedName>
    <definedName name="A2549137C">#REF!,#REF!</definedName>
    <definedName name="A2549137C_Data">#REF!</definedName>
    <definedName name="A2549137C_Latest">#REF!</definedName>
    <definedName name="A2549138F">[2]Data3!$BQ$1:$BQ$10,[2]Data3!$BQ$11:$BQ$125</definedName>
    <definedName name="A2549140T">#REF!,#REF!</definedName>
    <definedName name="A2549140T_Data">#REF!</definedName>
    <definedName name="A2549140T_Latest">#REF!</definedName>
    <definedName name="A2549141V">[2]Data10!$BG$1:$BG$10,[2]Data10!$BG$11:$BG$125</definedName>
    <definedName name="A2549142W">#REF!,#REF!</definedName>
    <definedName name="A2549142W_Data">#REF!</definedName>
    <definedName name="A2549142W_Latest">#REF!</definedName>
    <definedName name="A2549143X">[2]Data3!$BT$1:$BT$10,[2]Data3!$BT$11:$BT$125</definedName>
    <definedName name="A2549145C">#REF!,#REF!</definedName>
    <definedName name="A2549145C_Data">#REF!</definedName>
    <definedName name="A2549145C_Latest">#REF!</definedName>
    <definedName name="A2549146F">[2]Data10!$BJ$1:$BJ$10,[2]Data10!$BJ$11:$BJ$125</definedName>
    <definedName name="A2549147J">#REF!,#REF!</definedName>
    <definedName name="A2549147J_Data">#REF!</definedName>
    <definedName name="A2549147J_Latest">#REF!</definedName>
    <definedName name="A2549148K">[2]Data3!$BW$1:$BW$10,[2]Data3!$BW$11:$BW$125</definedName>
    <definedName name="A2549150W">#REF!,#REF!</definedName>
    <definedName name="A2549150W_Data">#REF!</definedName>
    <definedName name="A2549150W_Latest">#REF!</definedName>
    <definedName name="A2549151X">[2]Data10!$BM$1:$BM$10,[2]Data10!$BM$11:$BM$125</definedName>
    <definedName name="A2549152A">#REF!,#REF!</definedName>
    <definedName name="A2549152A_Data">#REF!</definedName>
    <definedName name="A2549152A_Latest">#REF!</definedName>
    <definedName name="A2549153C">[2]Data3!$BZ$1:$BZ$10,[2]Data3!$BZ$11:$BZ$125</definedName>
    <definedName name="A2549155J">#REF!,#REF!</definedName>
    <definedName name="A2549155J_Data">#REF!</definedName>
    <definedName name="A2549155J_Latest">#REF!</definedName>
    <definedName name="A2549156K">[2]Data10!$BP$1:$BP$10,[2]Data10!$BP$11:$BP$125</definedName>
    <definedName name="A2549157L">#REF!,#REF!</definedName>
    <definedName name="A2549157L_Data">#REF!</definedName>
    <definedName name="A2549157L_Latest">#REF!</definedName>
    <definedName name="A2549158R">[2]Data3!$CC$1:$CC$10,[2]Data3!$CC$11:$CC$125</definedName>
    <definedName name="A2549160A">#REF!,#REF!</definedName>
    <definedName name="A2549160A_Data">#REF!</definedName>
    <definedName name="A2549160A_Latest">#REF!</definedName>
    <definedName name="A2549161C">[2]Data10!$BS$1:$BS$10,[2]Data10!$BS$11:$BS$125</definedName>
    <definedName name="A2549162F">#REF!,#REF!</definedName>
    <definedName name="A2549162F_Data">#REF!</definedName>
    <definedName name="A2549162F_Latest">#REF!</definedName>
    <definedName name="A2549163J">[2]Data3!$CF$1:$CF$10,[2]Data3!$CF$11:$CF$125</definedName>
    <definedName name="A2549165L">#REF!,#REF!</definedName>
    <definedName name="A2549165L_Data">#REF!</definedName>
    <definedName name="A2549165L_Latest">#REF!</definedName>
    <definedName name="A2549166R">[2]Data10!$BV$1:$BV$10,[2]Data10!$BV$11:$BV$125</definedName>
    <definedName name="A2549167T">#REF!,#REF!</definedName>
    <definedName name="A2549167T_Data">#REF!</definedName>
    <definedName name="A2549167T_Latest">#REF!</definedName>
    <definedName name="A2549168V">[2]Data3!$CI$1:$CI$10,[2]Data3!$CI$11:$CI$125</definedName>
    <definedName name="A2549170F">#REF!,#REF!</definedName>
    <definedName name="A2549170F_Data">#REF!</definedName>
    <definedName name="A2549170F_Latest">#REF!</definedName>
    <definedName name="A2549171J">[2]Data10!$BY$1:$BY$10,[2]Data10!$BY$11:$BY$125</definedName>
    <definedName name="A2549172K">#REF!,#REF!</definedName>
    <definedName name="A2549172K_Data">#REF!</definedName>
    <definedName name="A2549172K_Latest">#REF!</definedName>
    <definedName name="A2549173L">[2]Data3!$CL$1:$CL$10,[2]Data3!$CL$11:$CL$125</definedName>
    <definedName name="A2549175T">#REF!,#REF!</definedName>
    <definedName name="A2549175T_Data">#REF!</definedName>
    <definedName name="A2549175T_Latest">#REF!</definedName>
    <definedName name="A2549176V">[2]Data10!$CB$1:$CB$10,[2]Data10!$CB$11:$CB$125</definedName>
    <definedName name="A2549177W">#REF!,#REF!</definedName>
    <definedName name="A2549177W_Data">#REF!</definedName>
    <definedName name="A2549177W_Latest">#REF!</definedName>
    <definedName name="A2549178X">[2]Data3!$CO$1:$CO$10,[2]Data3!$CO$11:$CO$125</definedName>
    <definedName name="A2549180K">#REF!,#REF!</definedName>
    <definedName name="A2549180K_Data">#REF!</definedName>
    <definedName name="A2549180K_Latest">#REF!</definedName>
    <definedName name="A2549181L">[2]Data10!$CE$1:$CE$10,[2]Data10!$CE$11:$CE$125</definedName>
    <definedName name="A2549182R">#REF!,#REF!</definedName>
    <definedName name="A2549182R_Data">#REF!</definedName>
    <definedName name="A2549182R_Latest">#REF!</definedName>
    <definedName name="A2549183T">[2]Data3!$CR$1:$CR$10,[2]Data3!$CR$11:$CR$125</definedName>
    <definedName name="A2549185W">#REF!,#REF!</definedName>
    <definedName name="A2549185W_Data">#REF!</definedName>
    <definedName name="A2549185W_Latest">#REF!</definedName>
    <definedName name="A2549186X">[2]Data10!$CH$1:$CH$10,[2]Data10!$CH$11:$CH$125</definedName>
    <definedName name="A2549187A">#REF!,#REF!</definedName>
    <definedName name="A2549187A_Data">#REF!</definedName>
    <definedName name="A2549187A_Latest">#REF!</definedName>
    <definedName name="A2549188C">[2]Data3!$HK$1:$HK$10,[2]Data3!$HK$11:$HK$125</definedName>
    <definedName name="A2549189F">[2]Data5!$CA$1:$CA$10,[2]Data5!$CA$11:$CA$125</definedName>
    <definedName name="A2549190R">#REF!,#REF!</definedName>
    <definedName name="A2549190R_Data">#REF!</definedName>
    <definedName name="A2549190R_Latest">#REF!</definedName>
    <definedName name="A2549191T">[2]Data10!$HA$1:$HA$10,[2]Data10!$HA$11:$HA$125</definedName>
    <definedName name="A2549192V">#REF!,#REF!</definedName>
    <definedName name="A2549192V_Data">#REF!</definedName>
    <definedName name="A2549192V_Latest">#REF!</definedName>
    <definedName name="A2549193W">[2]Data3!$FF$1:$FF$10,[2]Data3!$FF$11:$FF$125</definedName>
    <definedName name="A2549194X">[2]Data5!$V$1:$V$10,[2]Data5!$V$11:$V$125</definedName>
    <definedName name="A2549195A">#REF!,#REF!</definedName>
    <definedName name="A2549195A_Data">#REF!</definedName>
    <definedName name="A2549195A_Latest">#REF!</definedName>
    <definedName name="A2549196C">[2]Data10!$EV$1:$EV$10,[2]Data10!$EV$11:$EV$125</definedName>
    <definedName name="A2549197F">#REF!,#REF!</definedName>
    <definedName name="A2549197F_Data">#REF!</definedName>
    <definedName name="A2549197F_Latest">#REF!</definedName>
    <definedName name="A2549198J">[2]Data3!$FI$1:$FI$10,[2]Data3!$FI$11:$FI$125</definedName>
    <definedName name="A2549199K">[2]Data5!$Y$1:$Y$10,[2]Data5!$Y$11:$Y$125</definedName>
    <definedName name="A2549200J">#REF!,#REF!</definedName>
    <definedName name="A2549200J_Data">#REF!</definedName>
    <definedName name="A2549200J_Latest">#REF!</definedName>
    <definedName name="A2549201K">[2]Data10!$EY$1:$EY$10,[2]Data10!$EY$11:$EY$125</definedName>
    <definedName name="A2549202L">#REF!,#REF!</definedName>
    <definedName name="A2549202L_Data">#REF!</definedName>
    <definedName name="A2549202L_Latest">#REF!</definedName>
    <definedName name="A2549203R">[2]Data3!$FL$1:$FL$10,[2]Data3!$FL$11:$FL$125</definedName>
    <definedName name="A2549204T">[2]Data5!$AB$1:$AB$10,[2]Data5!$AB$11:$AB$125</definedName>
    <definedName name="A2549205V">#REF!,#REF!</definedName>
    <definedName name="A2549205V_Data">#REF!</definedName>
    <definedName name="A2549205V_Latest">#REF!</definedName>
    <definedName name="A2549206W">[2]Data10!$FB$1:$FB$10,[2]Data10!$FB$11:$FB$125</definedName>
    <definedName name="A2549207X">#REF!,#REF!</definedName>
    <definedName name="A2549207X_Data">#REF!</definedName>
    <definedName name="A2549207X_Latest">#REF!</definedName>
    <definedName name="A2549208A">[2]Data3!$FO$1:$FO$10,[2]Data3!$FO$11:$FO$125</definedName>
    <definedName name="A2549209C">[2]Data5!$AE$1:$AE$10,[2]Data5!$AE$11:$AE$125</definedName>
    <definedName name="A2549210L">#REF!,#REF!</definedName>
    <definedName name="A2549210L_Data">#REF!</definedName>
    <definedName name="A2549210L_Latest">#REF!</definedName>
    <definedName name="A2549211R">[2]Data10!$FE$1:$FE$10,[2]Data10!$FE$11:$FE$125</definedName>
    <definedName name="A2549212T">#REF!,#REF!</definedName>
    <definedName name="A2549212T_Data">#REF!</definedName>
    <definedName name="A2549212T_Latest">#REF!</definedName>
    <definedName name="A2549213V">[2]Data3!$FR$1:$FR$10,[2]Data3!$FR$11:$FR$125</definedName>
    <definedName name="A2549214W">[2]Data5!$AH$1:$AH$10,[2]Data5!$AH$11:$AH$125</definedName>
    <definedName name="A2549215X">#REF!,#REF!</definedName>
    <definedName name="A2549215X_Data">#REF!</definedName>
    <definedName name="A2549215X_Latest">#REF!</definedName>
    <definedName name="A2549216A">[2]Data10!$FH$1:$FH$10,[2]Data10!$FH$11:$FH$125</definedName>
    <definedName name="A2549217C">#REF!,#REF!</definedName>
    <definedName name="A2549217C_Data">#REF!</definedName>
    <definedName name="A2549217C_Latest">#REF!</definedName>
    <definedName name="A2549218F">[2]Data3!$FU$1:$FU$10,[2]Data3!$FU$11:$FU$125</definedName>
    <definedName name="A2549219J">[2]Data5!$AK$1:$AK$10,[2]Data5!$AK$11:$AK$125</definedName>
    <definedName name="A2549220T">#REF!,#REF!</definedName>
    <definedName name="A2549220T_Data">#REF!</definedName>
    <definedName name="A2549220T_Latest">#REF!</definedName>
    <definedName name="A2549221V">[2]Data10!$FK$1:$FK$10,[2]Data10!$FK$11:$FK$125</definedName>
    <definedName name="A2549222W">#REF!,#REF!</definedName>
    <definedName name="A2549222W_Data">#REF!</definedName>
    <definedName name="A2549222W_Latest">#REF!</definedName>
    <definedName name="A2549223X">[2]Data3!$FX$1:$FX$10,[2]Data3!$FX$11:$FX$125</definedName>
    <definedName name="A2549224A">[2]Data5!$AN$1:$AN$10,[2]Data5!$AN$11:$AN$125</definedName>
    <definedName name="A2549225C">#REF!,#REF!</definedName>
    <definedName name="A2549225C_Data">#REF!</definedName>
    <definedName name="A2549225C_Latest">#REF!</definedName>
    <definedName name="A2549226F">[2]Data10!$FN$1:$FN$10,[2]Data10!$FN$11:$FN$125</definedName>
    <definedName name="A2549227J">#REF!,#REF!</definedName>
    <definedName name="A2549227J_Data">#REF!</definedName>
    <definedName name="A2549227J_Latest">#REF!</definedName>
    <definedName name="A2549228K">[2]Data3!$GA$1:$GA$10,[2]Data3!$GA$11:$GA$125</definedName>
    <definedName name="A2549229L">[2]Data5!$AQ$1:$AQ$10,[2]Data5!$AQ$11:$AQ$125</definedName>
    <definedName name="A2549230W">#REF!,#REF!</definedName>
    <definedName name="A2549230W_Data">#REF!</definedName>
    <definedName name="A2549230W_Latest">#REF!</definedName>
    <definedName name="A2549231X">[2]Data10!$FQ$1:$FQ$10,[2]Data10!$FQ$11:$FQ$125</definedName>
    <definedName name="A2549232A">#REF!,#REF!</definedName>
    <definedName name="A2549232A_Data">#REF!</definedName>
    <definedName name="A2549232A_Latest">#REF!</definedName>
    <definedName name="A2549233C">[2]Data3!$GD$1:$GD$10,[2]Data3!$GD$11:$GD$125</definedName>
    <definedName name="A2549234F">[2]Data5!$AT$1:$AT$10,[2]Data5!$AT$11:$AT$125</definedName>
    <definedName name="A2549235J">#REF!,#REF!</definedName>
    <definedName name="A2549235J_Data">#REF!</definedName>
    <definedName name="A2549235J_Latest">#REF!</definedName>
    <definedName name="A2549236K">[2]Data10!$FT$1:$FT$10,[2]Data10!$FT$11:$FT$125</definedName>
    <definedName name="A2549237L">#REF!,#REF!</definedName>
    <definedName name="A2549237L_Data">#REF!</definedName>
    <definedName name="A2549237L_Latest">#REF!</definedName>
    <definedName name="A2549238R">[2]Data3!$GG$1:$GG$10,[2]Data3!$GG$11:$GG$125</definedName>
    <definedName name="A2549239T">[2]Data5!$AW$1:$AW$10,[2]Data5!$AW$11:$AW$125</definedName>
    <definedName name="A2549240A">#REF!,#REF!</definedName>
    <definedName name="A2549240A_Data">#REF!</definedName>
    <definedName name="A2549240A_Latest">#REF!</definedName>
    <definedName name="A2549241C">[2]Data10!$FW$1:$FW$10,[2]Data10!$FW$11:$FW$125</definedName>
    <definedName name="A2549242F">#REF!,#REF!</definedName>
    <definedName name="A2549242F_Data">#REF!</definedName>
    <definedName name="A2549242F_Latest">#REF!</definedName>
    <definedName name="A2549243J">[2]Data3!$GJ$1:$GJ$10,[2]Data3!$GJ$11:$GJ$125</definedName>
    <definedName name="A2549244K">[2]Data5!$AZ$1:$AZ$10,[2]Data5!$AZ$11:$AZ$125</definedName>
    <definedName name="A2549245L">#REF!,#REF!</definedName>
    <definedName name="A2549245L_Data">#REF!</definedName>
    <definedName name="A2549245L_Latest">#REF!</definedName>
    <definedName name="A2549246R">[2]Data10!$FZ$1:$FZ$10,[2]Data10!$FZ$11:$FZ$125</definedName>
    <definedName name="A2549247T">#REF!,#REF!</definedName>
    <definedName name="A2549247T_Data">#REF!</definedName>
    <definedName name="A2549247T_Latest">#REF!</definedName>
    <definedName name="A2549248V">[2]Data3!$GM$1:$GM$10,[2]Data3!$GM$11:$GM$125</definedName>
    <definedName name="A2549249W">[2]Data5!$BC$1:$BC$10,[2]Data5!$BC$11:$BC$125</definedName>
    <definedName name="A2549250F">#REF!,#REF!</definedName>
    <definedName name="A2549250F_Data">#REF!</definedName>
    <definedName name="A2549250F_Latest">#REF!</definedName>
    <definedName name="A2549251J">[2]Data10!$GC$1:$GC$10,[2]Data10!$GC$11:$GC$125</definedName>
    <definedName name="A2549252K">#REF!,#REF!</definedName>
    <definedName name="A2549252K_Data">#REF!</definedName>
    <definedName name="A2549252K_Latest">#REF!</definedName>
    <definedName name="A2549253L">[2]Data3!$GP$1:$GP$10,[2]Data3!$GP$11:$GP$125</definedName>
    <definedName name="A2549254R">[2]Data5!$BF$1:$BF$10,[2]Data5!$BF$11:$BF$125</definedName>
    <definedName name="A2549255T">#REF!,#REF!</definedName>
    <definedName name="A2549255T_Data">#REF!</definedName>
    <definedName name="A2549255T_Latest">#REF!</definedName>
    <definedName name="A2549256V">[2]Data10!$GF$1:$GF$10,[2]Data10!$GF$11:$GF$125</definedName>
    <definedName name="A2549257W">#REF!,#REF!</definedName>
    <definedName name="A2549257W_Data">#REF!</definedName>
    <definedName name="A2549257W_Latest">#REF!</definedName>
    <definedName name="A2549258X">[2]Data3!$GS$1:$GS$10,[2]Data3!$GS$11:$GS$125</definedName>
    <definedName name="A2549259A">[2]Data5!$BI$1:$BI$10,[2]Data5!$BI$11:$BI$125</definedName>
    <definedName name="A2549260K">#REF!,#REF!</definedName>
    <definedName name="A2549260K_Data">#REF!</definedName>
    <definedName name="A2549260K_Latest">#REF!</definedName>
    <definedName name="A2549261L">[2]Data10!$GI$1:$GI$10,[2]Data10!$GI$11:$GI$125</definedName>
    <definedName name="A2549262R">#REF!,#REF!</definedName>
    <definedName name="A2549262R_Data">#REF!</definedName>
    <definedName name="A2549262R_Latest">#REF!</definedName>
    <definedName name="A2549263T">[2]Data3!$GV$1:$GV$10,[2]Data3!$GV$11:$GV$125</definedName>
    <definedName name="A2549264V">[2]Data5!$BL$1:$BL$10,[2]Data5!$BL$11:$BL$125</definedName>
    <definedName name="A2549265W">#REF!,#REF!</definedName>
    <definedName name="A2549265W_Data">#REF!</definedName>
    <definedName name="A2549265W_Latest">#REF!</definedName>
    <definedName name="A2549266X">[2]Data10!$GL$1:$GL$10,[2]Data10!$GL$11:$GL$125</definedName>
    <definedName name="A2549267A">#REF!,#REF!</definedName>
    <definedName name="A2549267A_Data">#REF!</definedName>
    <definedName name="A2549267A_Latest">#REF!</definedName>
    <definedName name="A2549268C">[2]Data3!$GY$1:$GY$10,[2]Data3!$GY$11:$GY$125</definedName>
    <definedName name="A2549269F">[2]Data5!$BO$1:$BO$10,[2]Data5!$BO$11:$BO$125</definedName>
    <definedName name="A2549270R">#REF!,#REF!</definedName>
    <definedName name="A2549270R_Data">#REF!</definedName>
    <definedName name="A2549270R_Latest">#REF!</definedName>
    <definedName name="A2549271T">[2]Data10!$GO$1:$GO$10,[2]Data10!$GO$11:$GO$125</definedName>
    <definedName name="A2549272V">#REF!,#REF!</definedName>
    <definedName name="A2549272V_Data">#REF!</definedName>
    <definedName name="A2549272V_Latest">#REF!</definedName>
    <definedName name="A2549273W">[2]Data3!$HB$1:$HB$10,[2]Data3!$HB$11:$HB$125</definedName>
    <definedName name="A2549274X">[2]Data5!$BR$1:$BR$10,[2]Data5!$BR$11:$BR$125</definedName>
    <definedName name="A2549275A">#REF!,#REF!</definedName>
    <definedName name="A2549275A_Data">#REF!</definedName>
    <definedName name="A2549275A_Latest">#REF!</definedName>
    <definedName name="A2549276C">[2]Data10!$GR$1:$GR$10,[2]Data10!$GR$11:$GR$125</definedName>
    <definedName name="A2549277F">#REF!,#REF!</definedName>
    <definedName name="A2549277F_Data">#REF!</definedName>
    <definedName name="A2549277F_Latest">#REF!</definedName>
    <definedName name="A2549278J">[2]Data3!$HE$1:$HE$10,[2]Data3!$HE$11:$HE$125</definedName>
    <definedName name="A2549279K">[2]Data5!$BU$1:$BU$10,[2]Data5!$BU$11:$BU$125</definedName>
    <definedName name="A2549280V">#REF!,#REF!</definedName>
    <definedName name="A2549280V_Data">#REF!</definedName>
    <definedName name="A2549280V_Latest">#REF!</definedName>
    <definedName name="A2549281W">[2]Data10!$GU$1:$GU$10,[2]Data10!$GU$11:$GU$125</definedName>
    <definedName name="A2549282X">#REF!,#REF!</definedName>
    <definedName name="A2549282X_Data">#REF!</definedName>
    <definedName name="A2549282X_Latest">#REF!</definedName>
    <definedName name="A2549283A">[2]Data3!$HH$1:$HH$10,[2]Data3!$HH$11:$HH$125</definedName>
    <definedName name="A2549284C">[2]Data5!$BX$1:$BX$10,[2]Data5!$BX$11:$BX$125</definedName>
    <definedName name="A2549285F">#REF!,#REF!</definedName>
    <definedName name="A2549285F_Data">#REF!</definedName>
    <definedName name="A2549285F_Latest">#REF!</definedName>
    <definedName name="A2549286J">[2]Data10!$GX$1:$GX$10,[2]Data10!$GX$11:$GX$125</definedName>
    <definedName name="A2549287K">#REF!,#REF!</definedName>
    <definedName name="A2549287K_Data">#REF!</definedName>
    <definedName name="A2549287K_Latest">#REF!</definedName>
    <definedName name="A2549288L">[2]Data3!$FC$1:$FC$10,[2]Data3!$FC$11:$FC$125</definedName>
    <definedName name="A2549289R">[2]Data5!$S$1:$S$10,[2]Data5!$S$11:$S$125</definedName>
    <definedName name="A2549290X">#REF!,#REF!</definedName>
    <definedName name="A2549290X_Data">#REF!</definedName>
    <definedName name="A2549290X_Latest">#REF!</definedName>
    <definedName name="A2549291A">[2]Data10!$ES$1:$ES$10,[2]Data10!$ES$11:$ES$125</definedName>
    <definedName name="A2549292C">#REF!,#REF!</definedName>
    <definedName name="A2549292C_Data">#REF!</definedName>
    <definedName name="A2549292C_Latest">#REF!</definedName>
    <definedName name="A2549293F">[2]Data3!$CX$1:$CX$10,[2]Data3!$CX$11:$CX$125</definedName>
    <definedName name="A2549294J">#REF!,#REF!</definedName>
    <definedName name="A2549294J_Data">#REF!</definedName>
    <definedName name="A2549294J_Latest">#REF!</definedName>
    <definedName name="A2549295K">#REF!,#REF!</definedName>
    <definedName name="A2549295K_Data">#REF!</definedName>
    <definedName name="A2549295K_Latest">#REF!</definedName>
    <definedName name="A2549296L">[2]Data10!$CN$1:$CN$10,[2]Data10!$CN$11:$CN$125</definedName>
    <definedName name="A2549297R">#REF!,#REF!</definedName>
    <definedName name="A2549297R_Data">#REF!</definedName>
    <definedName name="A2549297R_Latest">#REF!</definedName>
    <definedName name="A2549298T">[2]Data3!$DA$1:$DA$10,[2]Data3!$DA$11:$DA$125</definedName>
    <definedName name="A2549299V">#REF!,#REF!</definedName>
    <definedName name="A2549299V_Data">#REF!</definedName>
    <definedName name="A2549299V_Latest">#REF!</definedName>
    <definedName name="A2549300T">#REF!,#REF!</definedName>
    <definedName name="A2549300T_Data">#REF!</definedName>
    <definedName name="A2549300T_Latest">#REF!</definedName>
    <definedName name="A2549301V">[2]Data10!$CQ$1:$CQ$10,[2]Data10!$CQ$11:$CQ$125</definedName>
    <definedName name="A2549302W">#REF!,#REF!</definedName>
    <definedName name="A2549302W_Data">#REF!</definedName>
    <definedName name="A2549302W_Latest">#REF!</definedName>
    <definedName name="A2549303X">[2]Data3!$DD$1:$DD$10,[2]Data3!$DD$11:$DD$125</definedName>
    <definedName name="A2549304A">#REF!,#REF!</definedName>
    <definedName name="A2549304A_Data">#REF!</definedName>
    <definedName name="A2549304A_Latest">#REF!</definedName>
    <definedName name="A2549305C">#REF!,#REF!</definedName>
    <definedName name="A2549305C_Data">#REF!</definedName>
    <definedName name="A2549305C_Latest">#REF!</definedName>
    <definedName name="A2549306F">[2]Data10!$CT$1:$CT$10,[2]Data10!$CT$11:$CT$125</definedName>
    <definedName name="A2549307J">#REF!,#REF!</definedName>
    <definedName name="A2549307J_Data">#REF!</definedName>
    <definedName name="A2549307J_Latest">#REF!</definedName>
    <definedName name="A2549308K">[2]Data3!$DG$1:$DG$10,[2]Data3!$DG$11:$DG$125</definedName>
    <definedName name="A2549309L">#REF!,#REF!</definedName>
    <definedName name="A2549309L_Data">#REF!</definedName>
    <definedName name="A2549309L_Latest">#REF!</definedName>
    <definedName name="A2549310W">#REF!,#REF!</definedName>
    <definedName name="A2549310W_Data">#REF!</definedName>
    <definedName name="A2549310W_Latest">#REF!</definedName>
    <definedName name="A2549311X">[2]Data10!$CW$1:$CW$10,[2]Data10!$CW$11:$CW$125</definedName>
    <definedName name="A2549312A">#REF!,#REF!</definedName>
    <definedName name="A2549312A_Data">#REF!</definedName>
    <definedName name="A2549312A_Latest">#REF!</definedName>
    <definedName name="A2549313C">[2]Data3!$DJ$1:$DJ$10,[2]Data3!$DJ$11:$DJ$125</definedName>
    <definedName name="A2549314F">#REF!,#REF!</definedName>
    <definedName name="A2549314F_Data">#REF!</definedName>
    <definedName name="A2549314F_Latest">#REF!</definedName>
    <definedName name="A2549315J">#REF!,#REF!</definedName>
    <definedName name="A2549315J_Data">#REF!</definedName>
    <definedName name="A2549315J_Latest">#REF!</definedName>
    <definedName name="A2549316K">[2]Data10!$CZ$1:$CZ$10,[2]Data10!$CZ$11:$CZ$125</definedName>
    <definedName name="A2549317L">#REF!,#REF!</definedName>
    <definedName name="A2549317L_Data">#REF!</definedName>
    <definedName name="A2549317L_Latest">#REF!</definedName>
    <definedName name="A2549318R">[2]Data3!$DM$1:$DM$10,[2]Data3!$DM$11:$DM$125</definedName>
    <definedName name="A2549319T">#REF!,#REF!</definedName>
    <definedName name="A2549319T_Data">#REF!</definedName>
    <definedName name="A2549319T_Latest">#REF!</definedName>
    <definedName name="A2549320A">#REF!,#REF!</definedName>
    <definedName name="A2549320A_Data">#REF!</definedName>
    <definedName name="A2549320A_Latest">#REF!</definedName>
    <definedName name="A2549321C">[2]Data10!$DC$1:$DC$10,[2]Data10!$DC$11:$DC$125</definedName>
    <definedName name="A2549322F">#REF!,#REF!</definedName>
    <definedName name="A2549322F_Data">#REF!</definedName>
    <definedName name="A2549322F_Latest">#REF!</definedName>
    <definedName name="A2549323J">[2]Data3!$DP$1:$DP$10,[2]Data3!$DP$11:$DP$125</definedName>
    <definedName name="A2549324K">#REF!,#REF!</definedName>
    <definedName name="A2549324K_Data">#REF!</definedName>
    <definedName name="A2549324K_Latest">#REF!</definedName>
    <definedName name="A2549325L">#REF!,#REF!</definedName>
    <definedName name="A2549325L_Data">#REF!</definedName>
    <definedName name="A2549325L_Latest">#REF!</definedName>
    <definedName name="A2549326R">[2]Data10!$DF$1:$DF$10,[2]Data10!$DF$11:$DF$125</definedName>
    <definedName name="A2549327T">#REF!,#REF!</definedName>
    <definedName name="A2549327T_Data">#REF!</definedName>
    <definedName name="A2549327T_Latest">#REF!</definedName>
    <definedName name="A2549328V">[2]Data3!$DS$1:$DS$10,[2]Data3!$DS$11:$DS$125</definedName>
    <definedName name="A2549329W">#REF!,#REF!</definedName>
    <definedName name="A2549329W_Data">#REF!</definedName>
    <definedName name="A2549329W_Latest">#REF!</definedName>
    <definedName name="A2549330F">#REF!,#REF!</definedName>
    <definedName name="A2549330F_Data">#REF!</definedName>
    <definedName name="A2549330F_Latest">#REF!</definedName>
    <definedName name="A2549331J">[2]Data10!$DI$1:$DI$10,[2]Data10!$DI$11:$DI$125</definedName>
    <definedName name="A2549332K">#REF!,#REF!</definedName>
    <definedName name="A2549332K_Data">#REF!</definedName>
    <definedName name="A2549332K_Latest">#REF!</definedName>
    <definedName name="A2549333L">[2]Data3!$DV$1:$DV$10,[2]Data3!$DV$11:$DV$125</definedName>
    <definedName name="A2549334R">#REF!,#REF!</definedName>
    <definedName name="A2549334R_Data">#REF!</definedName>
    <definedName name="A2549334R_Latest">#REF!</definedName>
    <definedName name="A2549335T">#REF!,#REF!</definedName>
    <definedName name="A2549335T_Data">#REF!</definedName>
    <definedName name="A2549335T_Latest">#REF!</definedName>
    <definedName name="A2549336V">[2]Data10!$DL$1:$DL$10,[2]Data10!$DL$11:$DL$125</definedName>
    <definedName name="A2549337W">#REF!,#REF!</definedName>
    <definedName name="A2549337W_Data">#REF!</definedName>
    <definedName name="A2549337W_Latest">#REF!</definedName>
    <definedName name="A2549338X">[2]Data3!$DY$1:$DY$10,[2]Data3!$DY$11:$DY$125</definedName>
    <definedName name="A2549339A">#REF!,#REF!</definedName>
    <definedName name="A2549339A_Data">#REF!</definedName>
    <definedName name="A2549339A_Latest">#REF!</definedName>
    <definedName name="A2549340K">#REF!,#REF!</definedName>
    <definedName name="A2549340K_Data">#REF!</definedName>
    <definedName name="A2549340K_Latest">#REF!</definedName>
    <definedName name="A2549341L">[2]Data10!$DO$1:$DO$10,[2]Data10!$DO$11:$DO$125</definedName>
    <definedName name="A2549342R">#REF!,#REF!</definedName>
    <definedName name="A2549342R_Data">#REF!</definedName>
    <definedName name="A2549342R_Latest">#REF!</definedName>
    <definedName name="A2549343T">[2]Data3!$EB$1:$EB$10,[2]Data3!$EB$11:$EB$125</definedName>
    <definedName name="A2549344V">#REF!,#REF!</definedName>
    <definedName name="A2549344V_Data">#REF!</definedName>
    <definedName name="A2549344V_Latest">#REF!</definedName>
    <definedName name="A2549345W">#REF!,#REF!</definedName>
    <definedName name="A2549345W_Data">#REF!</definedName>
    <definedName name="A2549345W_Latest">#REF!</definedName>
    <definedName name="A2549346X">[2]Data10!$DR$1:$DR$10,[2]Data10!$DR$11:$DR$125</definedName>
    <definedName name="A2549347A">#REF!,#REF!</definedName>
    <definedName name="A2549347A_Data">#REF!</definedName>
    <definedName name="A2549347A_Latest">#REF!</definedName>
    <definedName name="A2549348C">[2]Data3!$EE$1:$EE$10,[2]Data3!$EE$11:$EE$125</definedName>
    <definedName name="A2549349F">#REF!,#REF!</definedName>
    <definedName name="A2549349F_Data">#REF!</definedName>
    <definedName name="A2549349F_Latest">#REF!</definedName>
    <definedName name="A2549350R">#REF!,#REF!</definedName>
    <definedName name="A2549350R_Data">#REF!</definedName>
    <definedName name="A2549350R_Latest">#REF!</definedName>
    <definedName name="A2549351T">[2]Data10!$DU$1:$DU$10,[2]Data10!$DU$11:$DU$125</definedName>
    <definedName name="A2549352V">#REF!,#REF!</definedName>
    <definedName name="A2549352V_Data">#REF!</definedName>
    <definedName name="A2549352V_Latest">#REF!</definedName>
    <definedName name="A2549353W">[2]Data3!$EH$1:$EH$10,[2]Data3!$EH$11:$EH$125</definedName>
    <definedName name="A2549354X">#REF!,#REF!</definedName>
    <definedName name="A2549354X_Data">#REF!</definedName>
    <definedName name="A2549354X_Latest">#REF!</definedName>
    <definedName name="A2549355A">#REF!,#REF!</definedName>
    <definedName name="A2549355A_Data">#REF!</definedName>
    <definedName name="A2549355A_Latest">#REF!</definedName>
    <definedName name="A2549356C">[2]Data10!$DX$1:$DX$10,[2]Data10!$DX$11:$DX$125</definedName>
    <definedName name="A2549357F">#REF!,#REF!</definedName>
    <definedName name="A2549357F_Data">#REF!</definedName>
    <definedName name="A2549357F_Latest">#REF!</definedName>
    <definedName name="A2549358J">[2]Data3!$EK$1:$EK$10,[2]Data3!$EK$11:$EK$125</definedName>
    <definedName name="A2549359K">#REF!,#REF!</definedName>
    <definedName name="A2549359K_Data">#REF!</definedName>
    <definedName name="A2549359K_Latest">#REF!</definedName>
    <definedName name="A2549360V">#REF!,#REF!</definedName>
    <definedName name="A2549360V_Data">#REF!</definedName>
    <definedName name="A2549360V_Latest">#REF!</definedName>
    <definedName name="A2549361W">[2]Data10!$EA$1:$EA$10,[2]Data10!$EA$11:$EA$125</definedName>
    <definedName name="A2549362X">#REF!,#REF!</definedName>
    <definedName name="A2549362X_Data">#REF!</definedName>
    <definedName name="A2549362X_Latest">#REF!</definedName>
    <definedName name="A2549363A">[2]Data3!$EN$1:$EN$10,[2]Data3!$EN$11:$EN$125</definedName>
    <definedName name="A2549364C">[2]Data5!$D$1:$D$10,[2]Data5!$D$11:$D$125</definedName>
    <definedName name="A2549365F">#REF!,#REF!</definedName>
    <definedName name="A2549365F_Data">#REF!</definedName>
    <definedName name="A2549365F_Latest">#REF!</definedName>
    <definedName name="A2549366J">[2]Data10!$ED$1:$ED$10,[2]Data10!$ED$11:$ED$125</definedName>
    <definedName name="A2549367K">#REF!,#REF!</definedName>
    <definedName name="A2549367K_Data">#REF!</definedName>
    <definedName name="A2549367K_Latest">#REF!</definedName>
    <definedName name="A2549368L">[2]Data3!$EQ$1:$EQ$10,[2]Data3!$EQ$11:$EQ$125</definedName>
    <definedName name="A2549369R">[2]Data5!$G$1:$G$10,[2]Data5!$G$11:$G$125</definedName>
    <definedName name="A2549370X">#REF!,#REF!</definedName>
    <definedName name="A2549370X_Data">#REF!</definedName>
    <definedName name="A2549370X_Latest">#REF!</definedName>
    <definedName name="A2549371A">[2]Data10!$EG$1:$EG$10,[2]Data10!$EG$11:$EG$125</definedName>
    <definedName name="A2549372C">#REF!,#REF!</definedName>
    <definedName name="A2549372C_Data">#REF!</definedName>
    <definedName name="A2549372C_Latest">#REF!</definedName>
    <definedName name="A2549373F">[2]Data3!$ET$1:$ET$10,[2]Data3!$ET$11:$ET$125</definedName>
    <definedName name="A2549374J">[2]Data5!$J$1:$J$10,[2]Data5!$J$11:$J$125</definedName>
    <definedName name="A2549375K">#REF!,#REF!</definedName>
    <definedName name="A2549375K_Data">#REF!</definedName>
    <definedName name="A2549375K_Latest">#REF!</definedName>
    <definedName name="A2549376L">[2]Data10!$EJ$1:$EJ$10,[2]Data10!$EJ$11:$EJ$125</definedName>
    <definedName name="A2549377R">#REF!,#REF!</definedName>
    <definedName name="A2549377R_Data">#REF!</definedName>
    <definedName name="A2549377R_Latest">#REF!</definedName>
    <definedName name="A2549378T">[2]Data3!$EW$1:$EW$10,[2]Data3!$EW$11:$EW$125</definedName>
    <definedName name="A2549379V">[2]Data5!$M$1:$M$10,[2]Data5!$M$11:$M$125</definedName>
    <definedName name="A2549380C">#REF!,#REF!</definedName>
    <definedName name="A2549380C_Data">#REF!</definedName>
    <definedName name="A2549380C_Latest">#REF!</definedName>
    <definedName name="A2549381F">[2]Data10!$EM$1:$EM$10,[2]Data10!$EM$11:$EM$125</definedName>
    <definedName name="A2549382J">#REF!,#REF!</definedName>
    <definedName name="A2549382J_Data">#REF!</definedName>
    <definedName name="A2549382J_Latest">#REF!</definedName>
    <definedName name="A2549383K">[2]Data3!$EZ$1:$EZ$10,[2]Data3!$EZ$11:$EZ$125</definedName>
    <definedName name="A2549384L">[2]Data5!$P$1:$P$10,[2]Data5!$P$11:$P$125</definedName>
    <definedName name="A2549385R">#REF!,#REF!</definedName>
    <definedName name="A2549385R_Data">#REF!</definedName>
    <definedName name="A2549385R_Latest">#REF!</definedName>
    <definedName name="A2549386T">[2]Data10!$EP$1:$EP$10,[2]Data10!$EP$11:$EP$125</definedName>
    <definedName name="A2549387V">#REF!,#REF!</definedName>
    <definedName name="A2549387V_Data">#REF!</definedName>
    <definedName name="A2549387V_Latest">#REF!</definedName>
    <definedName name="A2549388W">#REF!,#REF!</definedName>
    <definedName name="A2549388W_Data">#REF!</definedName>
    <definedName name="A2549388W_Latest">#REF!</definedName>
    <definedName name="A2549389X">#REF!,#REF!</definedName>
    <definedName name="A2549389X_Data">#REF!</definedName>
    <definedName name="A2549389X_Latest">#REF!</definedName>
    <definedName name="A2549390J">[2]Data5!$EJ$1:$EJ$10,[2]Data5!$EJ$11:$EJ$125</definedName>
    <definedName name="A2549393R">#REF!,#REF!</definedName>
    <definedName name="A2549393R_Data">#REF!</definedName>
    <definedName name="A2549393R_Latest">#REF!</definedName>
    <definedName name="A2549394T">[2]Data3!$HO$1:$HO$10,[2]Data3!$HO$11:$HO$125</definedName>
    <definedName name="A2549395V">[2]Data5!$CE$1:$CE$10,[2]Data5!$CE$11:$CE$125</definedName>
    <definedName name="A2549398A">#REF!,#REF!</definedName>
    <definedName name="A2549398A_Data">#REF!</definedName>
    <definedName name="A2549398A_Latest">#REF!</definedName>
    <definedName name="A2549399C">[2]Data3!$HR$1:$HR$10,[2]Data3!$HR$11:$HR$125</definedName>
    <definedName name="A2549400A">[2]Data5!$CH$1:$CH$10,[2]Data5!$CH$11:$CH$125</definedName>
    <definedName name="A2549403J">#REF!,#REF!</definedName>
    <definedName name="A2549403J_Data">#REF!</definedName>
    <definedName name="A2549403J_Latest">#REF!</definedName>
    <definedName name="A2549404K">[2]Data3!$HU$1:$HU$10,[2]Data3!$HU$11:$HU$125</definedName>
    <definedName name="A2549405L">[2]Data5!$CK$1:$CK$10,[2]Data5!$CK$11:$CK$125</definedName>
    <definedName name="A2549408V">#REF!,#REF!</definedName>
    <definedName name="A2549408V_Data">#REF!</definedName>
    <definedName name="A2549408V_Latest">#REF!</definedName>
    <definedName name="A2549409W">[2]Data3!$HX$1:$HX$10,[2]Data3!$HX$11:$HX$125</definedName>
    <definedName name="A2549410F">[2]Data5!$CN$1:$CN$10,[2]Data5!$CN$11:$CN$125</definedName>
    <definedName name="A2549413L">#REF!,#REF!</definedName>
    <definedName name="A2549413L_Data">#REF!</definedName>
    <definedName name="A2549413L_Latest">#REF!</definedName>
    <definedName name="A2549414R">[2]Data3!$IA$1:$IA$10,[2]Data3!$IA$11:$IA$125</definedName>
    <definedName name="A2549415T">[2]Data5!$CQ$1:$CQ$10,[2]Data5!$CQ$11:$CQ$125</definedName>
    <definedName name="A2549418X">#REF!,#REF!</definedName>
    <definedName name="A2549418X_Data">#REF!</definedName>
    <definedName name="A2549418X_Latest">#REF!</definedName>
    <definedName name="A2549419A">[2]Data3!$ID$1:$ID$10,[2]Data3!$ID$11:$ID$125</definedName>
    <definedName name="A2549420K">[2]Data5!$CT$1:$CT$10,[2]Data5!$CT$11:$CT$125</definedName>
    <definedName name="A2549423T">#REF!,#REF!</definedName>
    <definedName name="A2549423T_Data">#REF!</definedName>
    <definedName name="A2549423T_Latest">#REF!</definedName>
    <definedName name="A2549424V">[2]Data3!$IG$1:$IG$10,[2]Data3!$IG$11:$IG$125</definedName>
    <definedName name="A2549425W">[2]Data5!$CW$1:$CW$10,[2]Data5!$CW$11:$CW$125</definedName>
    <definedName name="A2549428C">#REF!,#REF!</definedName>
    <definedName name="A2549428C_Data">#REF!</definedName>
    <definedName name="A2549428C_Latest">#REF!</definedName>
    <definedName name="A2549429F">[2]Data3!$IJ$1:$IJ$10,[2]Data3!$IJ$11:$IJ$125</definedName>
    <definedName name="A2549430R">[2]Data5!$CZ$1:$CZ$10,[2]Data5!$CZ$11:$CZ$125</definedName>
    <definedName name="A2549433W">#REF!,#REF!</definedName>
    <definedName name="A2549433W_Data">#REF!</definedName>
    <definedName name="A2549433W_Latest">#REF!</definedName>
    <definedName name="A2549434X">[2]Data3!$IM$1:$IM$10,[2]Data3!$IM$11:$IM$125</definedName>
    <definedName name="A2549435A">[2]Data5!$DC$1:$DC$10,[2]Data5!$DC$11:$DC$125</definedName>
    <definedName name="A2549438J">#REF!,#REF!</definedName>
    <definedName name="A2549438J_Data">#REF!</definedName>
    <definedName name="A2549438J_Latest">#REF!</definedName>
    <definedName name="A2549439K">[2]Data3!$IP$1:$IP$10,[2]Data3!$IP$11:$IP$125</definedName>
    <definedName name="A2549440V">[2]Data5!$DF$1:$DF$10,[2]Data5!$DF$11:$DF$125</definedName>
    <definedName name="A2549443A">#REF!,#REF!</definedName>
    <definedName name="A2549443A_Data">#REF!</definedName>
    <definedName name="A2549443A_Latest">#REF!</definedName>
    <definedName name="A2549444C">#REF!,#REF!</definedName>
    <definedName name="A2549444C_Data">#REF!</definedName>
    <definedName name="A2549444C_Latest">#REF!</definedName>
    <definedName name="A2549445F">[2]Data5!$DI$1:$DI$10,[2]Data5!$DI$11:$DI$125</definedName>
    <definedName name="A2549448L">#REF!,#REF!</definedName>
    <definedName name="A2549448L_Data">#REF!</definedName>
    <definedName name="A2549448L_Latest">#REF!</definedName>
    <definedName name="A2549449R">#REF!,#REF!</definedName>
    <definedName name="A2549449R_Data">#REF!</definedName>
    <definedName name="A2549449R_Latest">#REF!</definedName>
    <definedName name="A2549450X">[2]Data5!$DL$1:$DL$10,[2]Data5!$DL$11:$DL$125</definedName>
    <definedName name="A2549453F">#REF!,#REF!</definedName>
    <definedName name="A2549453F_Data">#REF!</definedName>
    <definedName name="A2549453F_Latest">#REF!</definedName>
    <definedName name="A2549454J">#REF!,#REF!</definedName>
    <definedName name="A2549454J_Data">#REF!</definedName>
    <definedName name="A2549454J_Latest">#REF!</definedName>
    <definedName name="A2549455K">[2]Data5!$DO$1:$DO$10,[2]Data5!$DO$11:$DO$125</definedName>
    <definedName name="A2549458T">#REF!,#REF!</definedName>
    <definedName name="A2549458T_Data">#REF!</definedName>
    <definedName name="A2549458T_Latest">#REF!</definedName>
    <definedName name="A2549459V">#REF!,#REF!</definedName>
    <definedName name="A2549459V_Data">#REF!</definedName>
    <definedName name="A2549459V_Latest">#REF!</definedName>
    <definedName name="A2549460C">[2]Data5!$DR$1:$DR$10,[2]Data5!$DR$11:$DR$125</definedName>
    <definedName name="A2549463K">#REF!,#REF!</definedName>
    <definedName name="A2549463K_Data">#REF!</definedName>
    <definedName name="A2549463K_Latest">#REF!</definedName>
    <definedName name="A2549464L">#REF!,#REF!</definedName>
    <definedName name="A2549464L_Data">#REF!</definedName>
    <definedName name="A2549464L_Latest">#REF!</definedName>
    <definedName name="A2549465R">[2]Data5!$DU$1:$DU$10,[2]Data5!$DU$11:$DU$125</definedName>
    <definedName name="A2549468W">#REF!,#REF!</definedName>
    <definedName name="A2549468W_Data">#REF!</definedName>
    <definedName name="A2549468W_Latest">#REF!</definedName>
    <definedName name="A2549469X">#REF!,#REF!</definedName>
    <definedName name="A2549469X_Data">#REF!</definedName>
    <definedName name="A2549469X_Latest">#REF!</definedName>
    <definedName name="A2549470J">[2]Data5!$DX$1:$DX$10,[2]Data5!$DX$11:$DX$125</definedName>
    <definedName name="A2549473R">#REF!,#REF!</definedName>
    <definedName name="A2549473R_Data">#REF!</definedName>
    <definedName name="A2549473R_Latest">#REF!</definedName>
    <definedName name="A2549474T">#REF!,#REF!</definedName>
    <definedName name="A2549474T_Data">#REF!</definedName>
    <definedName name="A2549474T_Latest">#REF!</definedName>
    <definedName name="A2549475V">[2]Data5!$EA$1:$EA$10,[2]Data5!$EA$11:$EA$125</definedName>
    <definedName name="A2549478A">#REF!,#REF!</definedName>
    <definedName name="A2549478A_Data">#REF!</definedName>
    <definedName name="A2549478A_Latest">#REF!</definedName>
    <definedName name="A2549479C">#REF!,#REF!</definedName>
    <definedName name="A2549479C_Data">#REF!</definedName>
    <definedName name="A2549479C_Latest">#REF!</definedName>
    <definedName name="A2549480L">[2]Data5!$ED$1:$ED$10,[2]Data5!$ED$11:$ED$125</definedName>
    <definedName name="A2549483V">#REF!,#REF!</definedName>
    <definedName name="A2549483V_Data">#REF!</definedName>
    <definedName name="A2549483V_Latest">#REF!</definedName>
    <definedName name="A2549484W">#REF!,#REF!</definedName>
    <definedName name="A2549484W_Data">#REF!</definedName>
    <definedName name="A2549484W_Latest">#REF!</definedName>
    <definedName name="A2549485X">[2]Data5!$EG$1:$EG$10,[2]Data5!$EG$11:$EG$125</definedName>
    <definedName name="A2549488F">#REF!,#REF!</definedName>
    <definedName name="A2549488F_Data">#REF!</definedName>
    <definedName name="A2549488F_Latest">#REF!</definedName>
    <definedName name="A2549489J">#REF!,#REF!</definedName>
    <definedName name="A2549489J_Data">#REF!</definedName>
    <definedName name="A2549489J_Latest">#REF!</definedName>
    <definedName name="A2549490T">[2]Data5!$GR$1:$GR$10,[2]Data5!$GR$11:$GR$125</definedName>
    <definedName name="A2549491V">#REF!,#REF!</definedName>
    <definedName name="A2549491V_Data">#REF!</definedName>
    <definedName name="A2549491V_Latest">#REF!</definedName>
    <definedName name="A2549492W">#REF!,#REF!</definedName>
    <definedName name="A2549492W_Data">#REF!</definedName>
    <definedName name="A2549492W_Latest">#REF!</definedName>
    <definedName name="A2549493X">#REF!,#REF!</definedName>
    <definedName name="A2549493X_Data">#REF!</definedName>
    <definedName name="A2549493X_Latest">#REF!</definedName>
    <definedName name="A2549494A">#REF!,#REF!</definedName>
    <definedName name="A2549494A_Data">#REF!</definedName>
    <definedName name="A2549494A_Latest">#REF!</definedName>
    <definedName name="A2549495C">[2]Data5!$EM$1:$EM$10,[2]Data5!$EM$11:$EM$125</definedName>
    <definedName name="A2549496F">#REF!,#REF!</definedName>
    <definedName name="A2549496F_Data">#REF!</definedName>
    <definedName name="A2549496F_Latest">#REF!</definedName>
    <definedName name="A2549497J">[2]Data10!$HE$1:$HE$10,[2]Data10!$HE$11:$HE$125</definedName>
    <definedName name="A2549498K">#REF!,#REF!</definedName>
    <definedName name="A2549498K_Data">#REF!</definedName>
    <definedName name="A2549498K_Latest">#REF!</definedName>
    <definedName name="A2549499L">#REF!,#REF!</definedName>
    <definedName name="A2549499L_Data">#REF!</definedName>
    <definedName name="A2549499L_Latest">#REF!</definedName>
    <definedName name="A2549500K">[2]Data5!$EP$1:$EP$10,[2]Data5!$EP$11:$EP$125</definedName>
    <definedName name="A2549501L">#REF!,#REF!</definedName>
    <definedName name="A2549501L_Data">#REF!</definedName>
    <definedName name="A2549501L_Latest">#REF!</definedName>
    <definedName name="A2549502R">[2]Data10!$HH$1:$HH$10,[2]Data10!$HH$11:$HH$125</definedName>
    <definedName name="A2549503T">#REF!,#REF!</definedName>
    <definedName name="A2549503T_Data">#REF!</definedName>
    <definedName name="A2549503T_Latest">#REF!</definedName>
    <definedName name="A2549504V">#REF!,#REF!</definedName>
    <definedName name="A2549504V_Data">#REF!</definedName>
    <definedName name="A2549504V_Latest">#REF!</definedName>
    <definedName name="A2549505W">[2]Data5!$ES$1:$ES$10,[2]Data5!$ES$11:$ES$125</definedName>
    <definedName name="A2549506X">#REF!,#REF!</definedName>
    <definedName name="A2549506X_Data">#REF!</definedName>
    <definedName name="A2549506X_Latest">#REF!</definedName>
    <definedName name="A2549507A">[2]Data10!$HK$1:$HK$10,[2]Data10!$HK$11:$HK$125</definedName>
    <definedName name="A2549508C">#REF!,#REF!</definedName>
    <definedName name="A2549508C_Data">#REF!</definedName>
    <definedName name="A2549508C_Latest">#REF!</definedName>
    <definedName name="A2549509F">#REF!,#REF!</definedName>
    <definedName name="A2549509F_Data">#REF!</definedName>
    <definedName name="A2549509F_Latest">#REF!</definedName>
    <definedName name="A2549510R">[2]Data5!$EV$1:$EV$10,[2]Data5!$EV$11:$EV$125</definedName>
    <definedName name="A2549511T">#REF!,#REF!</definedName>
    <definedName name="A2549511T_Data">#REF!</definedName>
    <definedName name="A2549511T_Latest">#REF!</definedName>
    <definedName name="A2549512V">[2]Data10!$HN$1:$HN$10,[2]Data10!$HN$11:$HN$125</definedName>
    <definedName name="A2549513W">#REF!,#REF!</definedName>
    <definedName name="A2549513W_Data">#REF!</definedName>
    <definedName name="A2549513W_Latest">#REF!</definedName>
    <definedName name="A2549514X">#REF!,#REF!</definedName>
    <definedName name="A2549514X_Data">#REF!</definedName>
    <definedName name="A2549514X_Latest">#REF!</definedName>
    <definedName name="A2549515A">[2]Data5!$EY$1:$EY$10,[2]Data5!$EY$11:$EY$125</definedName>
    <definedName name="A2549516C">#REF!,#REF!</definedName>
    <definedName name="A2549516C_Data">#REF!</definedName>
    <definedName name="A2549516C_Latest">#REF!</definedName>
    <definedName name="A2549517F">[2]Data10!$HQ$1:$HQ$10,[2]Data10!$HQ$11:$HQ$125</definedName>
    <definedName name="A2549518J">#REF!,#REF!</definedName>
    <definedName name="A2549518J_Data">#REF!</definedName>
    <definedName name="A2549518J_Latest">#REF!</definedName>
    <definedName name="A2549519K">#REF!,#REF!</definedName>
    <definedName name="A2549519K_Data">#REF!</definedName>
    <definedName name="A2549519K_Latest">#REF!</definedName>
    <definedName name="A2549520V">[2]Data5!$FB$1:$FB$10,[2]Data5!$FB$11:$FB$125</definedName>
    <definedName name="A2549521W">#REF!,#REF!</definedName>
    <definedName name="A2549521W_Data">#REF!</definedName>
    <definedName name="A2549521W_Latest">#REF!</definedName>
    <definedName name="A2549522X">[2]Data10!$HT$1:$HT$10,[2]Data10!$HT$11:$HT$125</definedName>
    <definedName name="A2549523A">#REF!,#REF!</definedName>
    <definedName name="A2549523A_Data">#REF!</definedName>
    <definedName name="A2549523A_Latest">#REF!</definedName>
    <definedName name="A2549524C">#REF!,#REF!</definedName>
    <definedName name="A2549524C_Data">#REF!</definedName>
    <definedName name="A2549524C_Latest">#REF!</definedName>
    <definedName name="A2549525F">[2]Data5!$FE$1:$FE$10,[2]Data5!$FE$11:$FE$125</definedName>
    <definedName name="A2549526J">#REF!,#REF!</definedName>
    <definedName name="A2549526J_Data">#REF!</definedName>
    <definedName name="A2549526J_Latest">#REF!</definedName>
    <definedName name="A2549527K">[2]Data10!$HW$1:$HW$10,[2]Data10!$HW$11:$HW$125</definedName>
    <definedName name="A2549528L">#REF!,#REF!</definedName>
    <definedName name="A2549528L_Data">#REF!</definedName>
    <definedName name="A2549528L_Latest">#REF!</definedName>
    <definedName name="A2549529R">#REF!,#REF!</definedName>
    <definedName name="A2549529R_Data">#REF!</definedName>
    <definedName name="A2549529R_Latest">#REF!</definedName>
    <definedName name="A2549530X">[2]Data5!$FH$1:$FH$10,[2]Data5!$FH$11:$FH$125</definedName>
    <definedName name="A2549531A">#REF!,#REF!</definedName>
    <definedName name="A2549531A_Data">#REF!</definedName>
    <definedName name="A2549531A_Latest">#REF!</definedName>
    <definedName name="A2549532C">[2]Data10!$HZ$1:$HZ$10,[2]Data10!$HZ$11:$HZ$125</definedName>
    <definedName name="A2549533F">#REF!,#REF!</definedName>
    <definedName name="A2549533F_Data">#REF!</definedName>
    <definedName name="A2549533F_Latest">#REF!</definedName>
    <definedName name="A2549534J">#REF!,#REF!</definedName>
    <definedName name="A2549534J_Data">#REF!</definedName>
    <definedName name="A2549534J_Latest">#REF!</definedName>
    <definedName name="A2549535K">[2]Data5!$FK$1:$FK$10,[2]Data5!$FK$11:$FK$125</definedName>
    <definedName name="A2549536L">#REF!,#REF!</definedName>
    <definedName name="A2549536L_Data">#REF!</definedName>
    <definedName name="A2549536L_Latest">#REF!</definedName>
    <definedName name="A2549537R">[2]Data10!$IC$1:$IC$10,[2]Data10!$IC$11:$IC$125</definedName>
    <definedName name="A2549538T">#REF!,#REF!</definedName>
    <definedName name="A2549538T_Data">#REF!</definedName>
    <definedName name="A2549538T_Latest">#REF!</definedName>
    <definedName name="A2549539V">#REF!,#REF!</definedName>
    <definedName name="A2549539V_Data">#REF!</definedName>
    <definedName name="A2549539V_Latest">#REF!</definedName>
    <definedName name="A2549540C">[2]Data5!$FN$1:$FN$10,[2]Data5!$FN$11:$FN$125</definedName>
    <definedName name="A2549541F">#REF!,#REF!</definedName>
    <definedName name="A2549541F_Data">#REF!</definedName>
    <definedName name="A2549541F_Latest">#REF!</definedName>
    <definedName name="A2549542J">[2]Data10!$IF$1:$IF$10,[2]Data10!$IF$11:$IF$125</definedName>
    <definedName name="A2549543K">#REF!,#REF!</definedName>
    <definedName name="A2549543K_Data">#REF!</definedName>
    <definedName name="A2549543K_Latest">#REF!</definedName>
    <definedName name="A2549544L">#REF!,#REF!</definedName>
    <definedName name="A2549544L_Data">#REF!</definedName>
    <definedName name="A2549544L_Latest">#REF!</definedName>
    <definedName name="A2549545R">[2]Data5!$FQ$1:$FQ$10,[2]Data5!$FQ$11:$FQ$125</definedName>
    <definedName name="A2549546T">#REF!,#REF!</definedName>
    <definedName name="A2549546T_Data">#REF!</definedName>
    <definedName name="A2549546T_Latest">#REF!</definedName>
    <definedName name="A2549547V">[2]Data10!$II$1:$II$10,[2]Data10!$II$11:$II$125</definedName>
    <definedName name="A2549548W">#REF!,#REF!</definedName>
    <definedName name="A2549548W_Data">#REF!</definedName>
    <definedName name="A2549548W_Latest">#REF!</definedName>
    <definedName name="A2549549X">#REF!,#REF!</definedName>
    <definedName name="A2549549X_Data">#REF!</definedName>
    <definedName name="A2549549X_Latest">#REF!</definedName>
    <definedName name="A2549550J">[2]Data5!$FT$1:$FT$10,[2]Data5!$FT$11:$FT$125</definedName>
    <definedName name="A2549551K">#REF!,#REF!</definedName>
    <definedName name="A2549551K_Data">#REF!</definedName>
    <definedName name="A2549551K_Latest">#REF!</definedName>
    <definedName name="A2549552L">[2]Data10!$IL$1:$IL$10,[2]Data10!$IL$11:$IL$125</definedName>
    <definedName name="A2549553R">#REF!,#REF!</definedName>
    <definedName name="A2549553R_Data">#REF!</definedName>
    <definedName name="A2549553R_Latest">#REF!</definedName>
    <definedName name="A2549554T">#REF!,#REF!</definedName>
    <definedName name="A2549554T_Data">#REF!</definedName>
    <definedName name="A2549554T_Latest">#REF!</definedName>
    <definedName name="A2549555V">[2]Data5!$FW$1:$FW$10,[2]Data5!$FW$11:$FW$125</definedName>
    <definedName name="A2549556W">#REF!,#REF!</definedName>
    <definedName name="A2549556W_Data">#REF!</definedName>
    <definedName name="A2549556W_Latest">#REF!</definedName>
    <definedName name="A2549557X">[2]Data10!$IO$1:$IO$10,[2]Data10!$IO$11:$IO$125</definedName>
    <definedName name="A2549558A">#REF!,#REF!</definedName>
    <definedName name="A2549558A_Data">#REF!</definedName>
    <definedName name="A2549558A_Latest">#REF!</definedName>
    <definedName name="A2549559C">#REF!,#REF!</definedName>
    <definedName name="A2549559C_Data">#REF!</definedName>
    <definedName name="A2549559C_Latest">#REF!</definedName>
    <definedName name="A2549560L">[2]Data5!$FZ$1:$FZ$10,[2]Data5!$FZ$11:$FZ$125</definedName>
    <definedName name="A2549561R">#REF!,#REF!</definedName>
    <definedName name="A2549561R_Data">#REF!</definedName>
    <definedName name="A2549561R_Latest">#REF!</definedName>
    <definedName name="A2549562T">#REF!,#REF!</definedName>
    <definedName name="A2549562T_Data">#REF!</definedName>
    <definedName name="A2549562T_Latest">#REF!</definedName>
    <definedName name="A2549563V">#REF!,#REF!</definedName>
    <definedName name="A2549563V_Data">#REF!</definedName>
    <definedName name="A2549563V_Latest">#REF!</definedName>
    <definedName name="A2549564W">#REF!,#REF!</definedName>
    <definedName name="A2549564W_Data">#REF!</definedName>
    <definedName name="A2549564W_Latest">#REF!</definedName>
    <definedName name="A2549565X">[2]Data5!$GC$1:$GC$10,[2]Data5!$GC$11:$GC$125</definedName>
    <definedName name="A2549566A">#REF!,#REF!</definedName>
    <definedName name="A2549566A_Data">#REF!</definedName>
    <definedName name="A2549566A_Latest">#REF!</definedName>
    <definedName name="A2549567C">#REF!,#REF!</definedName>
    <definedName name="A2549567C_Data">#REF!</definedName>
    <definedName name="A2549567C_Latest">#REF!</definedName>
    <definedName name="A2549568F">#REF!,#REF!</definedName>
    <definedName name="A2549568F_Data">#REF!</definedName>
    <definedName name="A2549568F_Latest">#REF!</definedName>
    <definedName name="A2549569J">#REF!,#REF!</definedName>
    <definedName name="A2549569J_Data">#REF!</definedName>
    <definedName name="A2549569J_Latest">#REF!</definedName>
    <definedName name="A2549570T">[2]Data5!$GF$1:$GF$10,[2]Data5!$GF$11:$GF$125</definedName>
    <definedName name="A2549571V">#REF!,#REF!</definedName>
    <definedName name="A2549571V_Data">#REF!</definedName>
    <definedName name="A2549571V_Latest">#REF!</definedName>
    <definedName name="A2549572W">#REF!,#REF!</definedName>
    <definedName name="A2549572W_Data">#REF!</definedName>
    <definedName name="A2549572W_Latest">#REF!</definedName>
    <definedName name="A2549573X">#REF!,#REF!</definedName>
    <definedName name="A2549573X_Data">#REF!</definedName>
    <definedName name="A2549573X_Latest">#REF!</definedName>
    <definedName name="A2549574A">#REF!,#REF!</definedName>
    <definedName name="A2549574A_Data">#REF!</definedName>
    <definedName name="A2549574A_Latest">#REF!</definedName>
    <definedName name="A2549575C">[2]Data5!$GI$1:$GI$10,[2]Data5!$GI$11:$GI$125</definedName>
    <definedName name="A2549576F">#REF!,#REF!</definedName>
    <definedName name="A2549576F_Data">#REF!</definedName>
    <definedName name="A2549576F_Latest">#REF!</definedName>
    <definedName name="A2549577J">#REF!,#REF!</definedName>
    <definedName name="A2549577J_Data">#REF!</definedName>
    <definedName name="A2549577J_Latest">#REF!</definedName>
    <definedName name="A2549578K">#REF!,#REF!</definedName>
    <definedName name="A2549578K_Data">#REF!</definedName>
    <definedName name="A2549578K_Latest">#REF!</definedName>
    <definedName name="A2549579L">#REF!,#REF!</definedName>
    <definedName name="A2549579L_Data">#REF!</definedName>
    <definedName name="A2549579L_Latest">#REF!</definedName>
    <definedName name="A2549580W">[2]Data5!$GL$1:$GL$10,[2]Data5!$GL$11:$GL$125</definedName>
    <definedName name="A2549581X">#REF!,#REF!</definedName>
    <definedName name="A2549581X_Data">#REF!</definedName>
    <definedName name="A2549581X_Latest">#REF!</definedName>
    <definedName name="A2549582A">#REF!,#REF!</definedName>
    <definedName name="A2549582A_Data">#REF!</definedName>
    <definedName name="A2549582A_Latest">#REF!</definedName>
    <definedName name="A2549583C">#REF!,#REF!</definedName>
    <definedName name="A2549583C_Data">#REF!</definedName>
    <definedName name="A2549583C_Latest">#REF!</definedName>
    <definedName name="A2549584F">#REF!,#REF!</definedName>
    <definedName name="A2549584F_Data">#REF!</definedName>
    <definedName name="A2549584F_Latest">#REF!</definedName>
    <definedName name="A2549585J">[2]Data5!$GO$1:$GO$10,[2]Data5!$GO$11:$GO$125</definedName>
    <definedName name="A2549586K">#REF!,#REF!</definedName>
    <definedName name="A2549586K_Data">#REF!</definedName>
    <definedName name="A2549586K_Latest">#REF!</definedName>
    <definedName name="A2549587L">#REF!,#REF!</definedName>
    <definedName name="A2549587L_Data">#REF!</definedName>
    <definedName name="A2549587L_Latest">#REF!</definedName>
    <definedName name="A2549588R">#REF!,#REF!</definedName>
    <definedName name="A2549588R_Data">#REF!</definedName>
    <definedName name="A2549588R_Latest">#REF!</definedName>
    <definedName name="A2549589T">#REF!,#REF!</definedName>
    <definedName name="A2549589T_Data">#REF!</definedName>
    <definedName name="A2549589T_Latest">#REF!</definedName>
    <definedName name="A2549590A">#REF!,#REF!</definedName>
    <definedName name="A2549590A_Data">#REF!</definedName>
    <definedName name="A2549590A_Latest">#REF!</definedName>
    <definedName name="A2549591C">#REF!,#REF!</definedName>
    <definedName name="A2549591C_Data">#REF!</definedName>
    <definedName name="A2549591C_Latest">#REF!</definedName>
    <definedName name="A2549592F">#REF!,#REF!</definedName>
    <definedName name="A2549592F_Data">#REF!</definedName>
    <definedName name="A2549592F_Latest">#REF!</definedName>
    <definedName name="A2549593J">#REF!,#REF!</definedName>
    <definedName name="A2549593J_Data">#REF!</definedName>
    <definedName name="A2549593J_Latest">#REF!</definedName>
    <definedName name="A2549594K">#REF!,#REF!</definedName>
    <definedName name="A2549594K_Data">#REF!</definedName>
    <definedName name="A2549594K_Latest">#REF!</definedName>
    <definedName name="A2549595L">[2]Data5!$GU$1:$GU$10,[2]Data5!$GU$11:$GU$125</definedName>
    <definedName name="A2549596R">#REF!,#REF!</definedName>
    <definedName name="A2549596R_Data">#REF!</definedName>
    <definedName name="A2549596R_Latest">#REF!</definedName>
    <definedName name="A2549597T">#REF!,#REF!</definedName>
    <definedName name="A2549597T_Data">#REF!</definedName>
    <definedName name="A2549597T_Latest">#REF!</definedName>
    <definedName name="A2549598V">#REF!,#REF!</definedName>
    <definedName name="A2549598V_Data">#REF!</definedName>
    <definedName name="A2549598V_Latest">#REF!</definedName>
    <definedName name="A2549599W">#REF!,#REF!</definedName>
    <definedName name="A2549599W_Data">#REF!</definedName>
    <definedName name="A2549599W_Latest">#REF!</definedName>
    <definedName name="A2549600V">[2]Data5!$GX$1:$GX$10,[2]Data5!$GX$11:$GX$125</definedName>
    <definedName name="A2549601W">#REF!,#REF!</definedName>
    <definedName name="A2549601W_Data">#REF!</definedName>
    <definedName name="A2549601W_Latest">#REF!</definedName>
    <definedName name="A2549602X">#REF!,#REF!</definedName>
    <definedName name="A2549602X_Data">#REF!</definedName>
    <definedName name="A2549602X_Latest">#REF!</definedName>
    <definedName name="A2549603A">#REF!,#REF!</definedName>
    <definedName name="A2549603A_Data">#REF!</definedName>
    <definedName name="A2549603A_Latest">#REF!</definedName>
    <definedName name="A2549604C">#REF!,#REF!</definedName>
    <definedName name="A2549604C_Data">#REF!</definedName>
    <definedName name="A2549604C_Latest">#REF!</definedName>
    <definedName name="A2549605F">[2]Data5!$HA$1:$HA$10,[2]Data5!$HA$11:$HA$125</definedName>
    <definedName name="A2549606J">#REF!,#REF!</definedName>
    <definedName name="A2549606J_Data">#REF!</definedName>
    <definedName name="A2549606J_Latest">#REF!</definedName>
    <definedName name="A2549607K">#REF!,#REF!</definedName>
    <definedName name="A2549607K_Data">#REF!</definedName>
    <definedName name="A2549607K_Latest">#REF!</definedName>
    <definedName name="A2549608L">#REF!,#REF!</definedName>
    <definedName name="A2549608L_Data">#REF!</definedName>
    <definedName name="A2549608L_Latest">#REF!</definedName>
    <definedName name="A2549609R">#REF!,#REF!</definedName>
    <definedName name="A2549609R_Data">#REF!</definedName>
    <definedName name="A2549609R_Latest">#REF!</definedName>
    <definedName name="A2549610X">[2]Data5!$HD$1:$HD$10,[2]Data5!$HD$11:$HD$125</definedName>
    <definedName name="A2549611A">#REF!,#REF!</definedName>
    <definedName name="A2549611A_Data">#REF!</definedName>
    <definedName name="A2549611A_Latest">#REF!</definedName>
    <definedName name="A2549612C">#REF!,#REF!</definedName>
    <definedName name="A2549612C_Data">#REF!</definedName>
    <definedName name="A2549612C_Latest">#REF!</definedName>
    <definedName name="A2549613F">#REF!,#REF!</definedName>
    <definedName name="A2549613F_Data">#REF!</definedName>
    <definedName name="A2549613F_Latest">#REF!</definedName>
    <definedName name="A2549614J">#REF!,#REF!</definedName>
    <definedName name="A2549614J_Data">#REF!</definedName>
    <definedName name="A2549614J_Latest">#REF!</definedName>
    <definedName name="A2549615K">[2]Data5!$HG$1:$HG$10,[2]Data5!$HG$11:$HG$125</definedName>
    <definedName name="A2549616L">#REF!,#REF!</definedName>
    <definedName name="A2549616L_Data">#REF!</definedName>
    <definedName name="A2549616L_Latest">#REF!</definedName>
    <definedName name="A2549617R">#REF!,#REF!</definedName>
    <definedName name="A2549617R_Data">#REF!</definedName>
    <definedName name="A2549617R_Latest">#REF!</definedName>
    <definedName name="A2549618T">#REF!,#REF!</definedName>
    <definedName name="A2549618T_Data">#REF!</definedName>
    <definedName name="A2549618T_Latest">#REF!</definedName>
    <definedName name="A2549619V">#REF!,#REF!</definedName>
    <definedName name="A2549619V_Data">#REF!</definedName>
    <definedName name="A2549619V_Latest">#REF!</definedName>
    <definedName name="A2549620C">[2]Data5!$HJ$1:$HJ$10,[2]Data5!$HJ$11:$HJ$125</definedName>
    <definedName name="A2549621F">#REF!,#REF!</definedName>
    <definedName name="A2549621F_Data">#REF!</definedName>
    <definedName name="A2549621F_Latest">#REF!</definedName>
    <definedName name="A2549622J">#REF!,#REF!</definedName>
    <definedName name="A2549622J_Data">#REF!</definedName>
    <definedName name="A2549622J_Latest">#REF!</definedName>
    <definedName name="A2549623K">#REF!,#REF!</definedName>
    <definedName name="A2549623K_Data">#REF!</definedName>
    <definedName name="A2549623K_Latest">#REF!</definedName>
    <definedName name="A2549624L">#REF!,#REF!</definedName>
    <definedName name="A2549624L_Data">#REF!</definedName>
    <definedName name="A2549624L_Latest">#REF!</definedName>
    <definedName name="A2549625R">[2]Data5!$HM$1:$HM$10,[2]Data5!$HM$11:$HM$125</definedName>
    <definedName name="A2549626T">#REF!,#REF!</definedName>
    <definedName name="A2549626T_Data">#REF!</definedName>
    <definedName name="A2549626T_Latest">#REF!</definedName>
    <definedName name="A2549627V">#REF!,#REF!</definedName>
    <definedName name="A2549627V_Data">#REF!</definedName>
    <definedName name="A2549627V_Latest">#REF!</definedName>
    <definedName name="A2549628W">#REF!,#REF!</definedName>
    <definedName name="A2549628W_Data">#REF!</definedName>
    <definedName name="A2549628W_Latest">#REF!</definedName>
    <definedName name="A2549629X">#REF!,#REF!</definedName>
    <definedName name="A2549629X_Data">#REF!</definedName>
    <definedName name="A2549629X_Latest">#REF!</definedName>
    <definedName name="A2549630J">[2]Data5!$HP$1:$HP$10,[2]Data5!$HP$11:$HP$125</definedName>
    <definedName name="A2549631K">#REF!,#REF!</definedName>
    <definedName name="A2549631K_Data">#REF!</definedName>
    <definedName name="A2549631K_Latest">#REF!</definedName>
    <definedName name="A2549632L">#REF!,#REF!</definedName>
    <definedName name="A2549632L_Data">#REF!</definedName>
    <definedName name="A2549632L_Latest">#REF!</definedName>
    <definedName name="A2549633R">#REF!,#REF!</definedName>
    <definedName name="A2549633R_Data">#REF!</definedName>
    <definedName name="A2549633R_Latest">#REF!</definedName>
    <definedName name="A2549634T">#REF!,#REF!</definedName>
    <definedName name="A2549634T_Data">#REF!</definedName>
    <definedName name="A2549634T_Latest">#REF!</definedName>
    <definedName name="A2549635V">[2]Data5!$HS$1:$HS$10,[2]Data5!$HS$11:$HS$125</definedName>
    <definedName name="A2549636W">#REF!,#REF!</definedName>
    <definedName name="A2549636W_Data">#REF!</definedName>
    <definedName name="A2549636W_Latest">#REF!</definedName>
    <definedName name="A2549637X">#REF!,#REF!</definedName>
    <definedName name="A2549637X_Data">#REF!</definedName>
    <definedName name="A2549637X_Latest">#REF!</definedName>
    <definedName name="A2549638A">#REF!,#REF!</definedName>
    <definedName name="A2549638A_Data">#REF!</definedName>
    <definedName name="A2549638A_Latest">#REF!</definedName>
    <definedName name="A2549639C">#REF!,#REF!</definedName>
    <definedName name="A2549639C_Data">#REF!</definedName>
    <definedName name="A2549639C_Latest">#REF!</definedName>
    <definedName name="A2549640L">[2]Data5!$HV$1:$HV$10,[2]Data5!$HV$11:$HV$125</definedName>
    <definedName name="A2549641R">#REF!,#REF!</definedName>
    <definedName name="A2549641R_Data">#REF!</definedName>
    <definedName name="A2549641R_Latest">#REF!</definedName>
    <definedName name="A2549642T">#REF!,#REF!</definedName>
    <definedName name="A2549642T_Data">#REF!</definedName>
    <definedName name="A2549642T_Latest">#REF!</definedName>
    <definedName name="A2549643V">#REF!,#REF!</definedName>
    <definedName name="A2549643V_Data">#REF!</definedName>
    <definedName name="A2549643V_Latest">#REF!</definedName>
    <definedName name="A2549644W">#REF!,#REF!</definedName>
    <definedName name="A2549644W_Data">#REF!</definedName>
    <definedName name="A2549644W_Latest">#REF!</definedName>
    <definedName name="A2549645X">[2]Data5!$HY$1:$HY$10,[2]Data5!$HY$11:$HY$125</definedName>
    <definedName name="A2549646A">#REF!,#REF!</definedName>
    <definedName name="A2549646A_Data">#REF!</definedName>
    <definedName name="A2549646A_Latest">#REF!</definedName>
    <definedName name="A2549647C">#REF!,#REF!</definedName>
    <definedName name="A2549647C_Data">#REF!</definedName>
    <definedName name="A2549647C_Latest">#REF!</definedName>
    <definedName name="A2549648F">#REF!,#REF!</definedName>
    <definedName name="A2549648F_Data">#REF!</definedName>
    <definedName name="A2549648F_Latest">#REF!</definedName>
    <definedName name="A2549649J">#REF!,#REF!</definedName>
    <definedName name="A2549649J_Data">#REF!</definedName>
    <definedName name="A2549649J_Latest">#REF!</definedName>
    <definedName name="A2549650T">[2]Data5!$IB$1:$IB$10,[2]Data5!$IB$11:$IB$125</definedName>
    <definedName name="A2549651V">#REF!,#REF!</definedName>
    <definedName name="A2549651V_Data">#REF!</definedName>
    <definedName name="A2549651V_Latest">#REF!</definedName>
    <definedName name="A2549652W">#REF!,#REF!</definedName>
    <definedName name="A2549652W_Data">#REF!</definedName>
    <definedName name="A2549652W_Latest">#REF!</definedName>
    <definedName name="A2549653X">#REF!,#REF!</definedName>
    <definedName name="A2549653X_Data">#REF!</definedName>
    <definedName name="A2549653X_Latest">#REF!</definedName>
    <definedName name="A2549654A">#REF!,#REF!</definedName>
    <definedName name="A2549654A_Data">#REF!</definedName>
    <definedName name="A2549654A_Latest">#REF!</definedName>
    <definedName name="A2549655C">[2]Data5!$IE$1:$IE$10,[2]Data5!$IE$11:$IE$125</definedName>
    <definedName name="A2549656F">#REF!,#REF!</definedName>
    <definedName name="A2549656F_Data">#REF!</definedName>
    <definedName name="A2549656F_Latest">#REF!</definedName>
    <definedName name="A2549657J">#REF!,#REF!</definedName>
    <definedName name="A2549657J_Data">#REF!</definedName>
    <definedName name="A2549657J_Latest">#REF!</definedName>
    <definedName name="A2549658K">#REF!,#REF!</definedName>
    <definedName name="A2549658K_Data">#REF!</definedName>
    <definedName name="A2549658K_Latest">#REF!</definedName>
    <definedName name="A2549659L">#REF!,#REF!</definedName>
    <definedName name="A2549659L_Data">#REF!</definedName>
    <definedName name="A2549659L_Latest">#REF!</definedName>
    <definedName name="A2549660W">[2]Data5!$IH$1:$IH$10,[2]Data5!$IH$11:$IH$125</definedName>
    <definedName name="A2549661X">#REF!,#REF!</definedName>
    <definedName name="A2549661X_Data">#REF!</definedName>
    <definedName name="A2549661X_Latest">#REF!</definedName>
    <definedName name="A2549662A">#REF!,#REF!</definedName>
    <definedName name="A2549662A_Data">#REF!</definedName>
    <definedName name="A2549662A_Latest">#REF!</definedName>
    <definedName name="A2549663C">#REF!,#REF!</definedName>
    <definedName name="A2549663C_Data">#REF!</definedName>
    <definedName name="A2549663C_Latest">#REF!</definedName>
    <definedName name="A2549664F">#REF!,#REF!</definedName>
    <definedName name="A2549664F_Data">#REF!</definedName>
    <definedName name="A2549664F_Latest">#REF!</definedName>
    <definedName name="A2549665J">[2]Data5!$IK$1:$IK$10,[2]Data5!$IK$11:$IK$125</definedName>
    <definedName name="A2549666K">#REF!,#REF!</definedName>
    <definedName name="A2549666K_Data">#REF!</definedName>
    <definedName name="A2549666K_Latest">#REF!</definedName>
    <definedName name="A2549667L">#REF!,#REF!</definedName>
    <definedName name="A2549667L_Data">#REF!</definedName>
    <definedName name="A2549667L_Latest">#REF!</definedName>
    <definedName name="A2549668R">#REF!,#REF!</definedName>
    <definedName name="A2549668R_Data">#REF!</definedName>
    <definedName name="A2549668R_Latest">#REF!</definedName>
    <definedName name="A2549669T">#REF!,#REF!</definedName>
    <definedName name="A2549669T_Data">#REF!</definedName>
    <definedName name="A2549669T_Latest">#REF!</definedName>
    <definedName name="A2549670A">[2]Data5!$IN$1:$IN$10,[2]Data5!$IN$11:$IN$125</definedName>
    <definedName name="A2549671C">#REF!,#REF!</definedName>
    <definedName name="A2549671C_Data">#REF!</definedName>
    <definedName name="A2549671C_Latest">#REF!</definedName>
    <definedName name="A2549672F">#REF!,#REF!</definedName>
    <definedName name="A2549672F_Data">#REF!</definedName>
    <definedName name="A2549672F_Latest">#REF!</definedName>
    <definedName name="A2549673J">#REF!,#REF!</definedName>
    <definedName name="A2549673J_Data">#REF!</definedName>
    <definedName name="A2549673J_Latest">#REF!</definedName>
    <definedName name="A2549674K">#REF!,#REF!</definedName>
    <definedName name="A2549674K_Data">#REF!</definedName>
    <definedName name="A2549674K_Latest">#REF!</definedName>
    <definedName name="A2549675L">[2]Data5!$IQ$1:$IQ$10,[2]Data5!$IQ$11:$IQ$125</definedName>
    <definedName name="A2549676R">#REF!,#REF!</definedName>
    <definedName name="A2549676R_Data">#REF!</definedName>
    <definedName name="A2549676R_Latest">#REF!</definedName>
    <definedName name="A2549677T">#REF!,#REF!</definedName>
    <definedName name="A2549677T_Data">#REF!</definedName>
    <definedName name="A2549677T_Latest">#REF!</definedName>
    <definedName name="A2549678V">#REF!,#REF!</definedName>
    <definedName name="A2549678V_Data">#REF!</definedName>
    <definedName name="A2549678V_Latest">#REF!</definedName>
    <definedName name="A2549679W">#REF!,#REF!</definedName>
    <definedName name="A2549679W_Data">#REF!</definedName>
    <definedName name="A2549679W_Latest">#REF!</definedName>
    <definedName name="A2549680F">#REF!,#REF!</definedName>
    <definedName name="A2549680F_Data">#REF!</definedName>
    <definedName name="A2549680F_Latest">#REF!</definedName>
    <definedName name="A2549681J">#REF!,#REF!</definedName>
    <definedName name="A2549681J_Data">#REF!</definedName>
    <definedName name="A2549681J_Latest">#REF!</definedName>
    <definedName name="A2549682K">#REF!,#REF!</definedName>
    <definedName name="A2549682K_Data">#REF!</definedName>
    <definedName name="A2549682K_Latest">#REF!</definedName>
    <definedName name="A2549683L">#REF!,#REF!</definedName>
    <definedName name="A2549683L_Data">#REF!</definedName>
    <definedName name="A2549683L_Latest">#REF!</definedName>
    <definedName name="A2549684R">#REF!,#REF!</definedName>
    <definedName name="A2549684R_Data">#REF!</definedName>
    <definedName name="A2549684R_Latest">#REF!</definedName>
    <definedName name="A2549685T">#REF!,#REF!</definedName>
    <definedName name="A2549685T_Data">#REF!</definedName>
    <definedName name="A2549685T_Latest">#REF!</definedName>
    <definedName name="A2549686V">#REF!,#REF!</definedName>
    <definedName name="A2549686V_Data">#REF!</definedName>
    <definedName name="A2549686V_Latest">#REF!</definedName>
    <definedName name="A2549687W">#REF!,#REF!</definedName>
    <definedName name="A2549687W_Data">#REF!</definedName>
    <definedName name="A2549687W_Latest">#REF!</definedName>
    <definedName name="A2549688X">#REF!,#REF!</definedName>
    <definedName name="A2549688X_Data">#REF!</definedName>
    <definedName name="A2549688X_Latest">#REF!</definedName>
    <definedName name="A2549689A">#REF!,#REF!</definedName>
    <definedName name="A2549689A_Data">#REF!</definedName>
    <definedName name="A2549689A_Latest">#REF!</definedName>
    <definedName name="A2549690K">#REF!,#REF!</definedName>
    <definedName name="A2549690K_Data">#REF!</definedName>
    <definedName name="A2549690K_Latest">#REF!</definedName>
    <definedName name="A2549691L">#REF!,#REF!</definedName>
    <definedName name="A2549691L_Data">#REF!</definedName>
    <definedName name="A2549691L_Latest">#REF!</definedName>
    <definedName name="A2549692R">#REF!,#REF!</definedName>
    <definedName name="A2549692R_Data">#REF!</definedName>
    <definedName name="A2549692R_Latest">#REF!</definedName>
    <definedName name="A2549693T">#REF!,#REF!</definedName>
    <definedName name="A2549693T_Data">#REF!</definedName>
    <definedName name="A2549693T_Latest">#REF!</definedName>
    <definedName name="A2549694V">#REF!,#REF!</definedName>
    <definedName name="A2549694V_Data">#REF!</definedName>
    <definedName name="A2549694V_Latest">#REF!</definedName>
    <definedName name="A2549695W">#REF!,#REF!</definedName>
    <definedName name="A2549695W_Data">#REF!</definedName>
    <definedName name="A2549695W_Latest">#REF!</definedName>
    <definedName name="A2549696X">#REF!,#REF!</definedName>
    <definedName name="A2549696X_Data">#REF!</definedName>
    <definedName name="A2549696X_Latest">#REF!</definedName>
    <definedName name="A2549697A">#REF!,#REF!</definedName>
    <definedName name="A2549697A_Data">#REF!</definedName>
    <definedName name="A2549697A_Latest">#REF!</definedName>
    <definedName name="A2549698C">#REF!,#REF!</definedName>
    <definedName name="A2549698C_Data">#REF!</definedName>
    <definedName name="A2549698C_Latest">#REF!</definedName>
    <definedName name="A2549699F">#REF!,#REF!</definedName>
    <definedName name="A2549699F_Data">#REF!</definedName>
    <definedName name="A2549699F_Latest">#REF!</definedName>
    <definedName name="A2549700C">#REF!,#REF!</definedName>
    <definedName name="A2549700C_Data">#REF!</definedName>
    <definedName name="A2549700C_Latest">#REF!</definedName>
    <definedName name="A2549701F">#REF!,#REF!</definedName>
    <definedName name="A2549701F_Data">#REF!</definedName>
    <definedName name="A2549701F_Latest">#REF!</definedName>
    <definedName name="A2549702J">#REF!,#REF!</definedName>
    <definedName name="A2549702J_Data">#REF!</definedName>
    <definedName name="A2549702J_Latest">#REF!</definedName>
    <definedName name="A2549703K">#REF!,#REF!</definedName>
    <definedName name="A2549703K_Data">#REF!</definedName>
    <definedName name="A2549703K_Latest">#REF!</definedName>
    <definedName name="A2549704L">#REF!,#REF!</definedName>
    <definedName name="A2549704L_Data">#REF!</definedName>
    <definedName name="A2549704L_Latest">#REF!</definedName>
    <definedName name="A2549705R">#REF!,#REF!</definedName>
    <definedName name="A2549705R_Data">#REF!</definedName>
    <definedName name="A2549705R_Latest">#REF!</definedName>
    <definedName name="A2549706T">#REF!,#REF!</definedName>
    <definedName name="A2549706T_Data">#REF!</definedName>
    <definedName name="A2549706T_Latest">#REF!</definedName>
    <definedName name="A2549707V">#REF!,#REF!</definedName>
    <definedName name="A2549707V_Data">#REF!</definedName>
    <definedName name="A2549707V_Latest">#REF!</definedName>
    <definedName name="A2549708W">#REF!,#REF!</definedName>
    <definedName name="A2549708W_Data">#REF!</definedName>
    <definedName name="A2549708W_Latest">#REF!</definedName>
    <definedName name="A2549709X">#REF!,#REF!</definedName>
    <definedName name="A2549709X_Data">#REF!</definedName>
    <definedName name="A2549709X_Latest">#REF!</definedName>
    <definedName name="A2549710J">#REF!,#REF!</definedName>
    <definedName name="A2549710J_Data">#REF!</definedName>
    <definedName name="A2549710J_Latest">#REF!</definedName>
    <definedName name="A2549711K">#REF!,#REF!</definedName>
    <definedName name="A2549711K_Data">#REF!</definedName>
    <definedName name="A2549711K_Latest">#REF!</definedName>
    <definedName name="A2549712L">#REF!,#REF!</definedName>
    <definedName name="A2549712L_Data">#REF!</definedName>
    <definedName name="A2549712L_Latest">#REF!</definedName>
    <definedName name="A2549713R">#REF!,#REF!</definedName>
    <definedName name="A2549713R_Data">#REF!</definedName>
    <definedName name="A2549713R_Latest">#REF!</definedName>
    <definedName name="A2549714T">#REF!,#REF!</definedName>
    <definedName name="A2549714T_Data">#REF!</definedName>
    <definedName name="A2549714T_Latest">#REF!</definedName>
    <definedName name="A2549715V">#REF!,#REF!</definedName>
    <definedName name="A2549715V_Data">#REF!</definedName>
    <definedName name="A2549715V_Latest">#REF!</definedName>
    <definedName name="A2549716W">#REF!,#REF!</definedName>
    <definedName name="A2549716W_Data">#REF!</definedName>
    <definedName name="A2549716W_Latest">#REF!</definedName>
    <definedName name="A2549717X">#REF!,#REF!</definedName>
    <definedName name="A2549717X_Data">#REF!</definedName>
    <definedName name="A2549717X_Latest">#REF!</definedName>
    <definedName name="A2549718A">#REF!,#REF!</definedName>
    <definedName name="A2549718A_Data">#REF!</definedName>
    <definedName name="A2549718A_Latest">#REF!</definedName>
    <definedName name="A2549719C">#REF!,#REF!</definedName>
    <definedName name="A2549719C_Data">#REF!</definedName>
    <definedName name="A2549719C_Latest">#REF!</definedName>
    <definedName name="A2549720L">#REF!,#REF!</definedName>
    <definedName name="A2549720L_Data">#REF!</definedName>
    <definedName name="A2549720L_Latest">#REF!</definedName>
    <definedName name="A2549721R">#REF!,#REF!</definedName>
    <definedName name="A2549721R_Data">#REF!</definedName>
    <definedName name="A2549721R_Latest">#REF!</definedName>
    <definedName name="A2549722T">#REF!,#REF!</definedName>
    <definedName name="A2549722T_Data">#REF!</definedName>
    <definedName name="A2549722T_Latest">#REF!</definedName>
    <definedName name="A2549723V">#REF!,#REF!</definedName>
    <definedName name="A2549723V_Data">#REF!</definedName>
    <definedName name="A2549723V_Latest">#REF!</definedName>
    <definedName name="A2549724W">#REF!,#REF!</definedName>
    <definedName name="A2549724W_Data">#REF!</definedName>
    <definedName name="A2549724W_Latest">#REF!</definedName>
    <definedName name="A2549725X">#REF!,#REF!</definedName>
    <definedName name="A2549725X_Data">#REF!</definedName>
    <definedName name="A2549725X_Latest">#REF!</definedName>
    <definedName name="A2549726A">#REF!,#REF!</definedName>
    <definedName name="A2549726A_Data">#REF!</definedName>
    <definedName name="A2549726A_Latest">#REF!</definedName>
    <definedName name="A2549727C">#REF!,#REF!</definedName>
    <definedName name="A2549727C_Data">#REF!</definedName>
    <definedName name="A2549727C_Latest">#REF!</definedName>
    <definedName name="A2549728F">#REF!,#REF!</definedName>
    <definedName name="A2549728F_Data">#REF!</definedName>
    <definedName name="A2549728F_Latest">#REF!</definedName>
    <definedName name="A2549729J">#REF!,#REF!</definedName>
    <definedName name="A2549729J_Data">#REF!</definedName>
    <definedName name="A2549729J_Latest">#REF!</definedName>
    <definedName name="A2549730T">#REF!,#REF!</definedName>
    <definedName name="A2549730T_Data">#REF!</definedName>
    <definedName name="A2549730T_Latest">#REF!</definedName>
    <definedName name="A2549731V">#REF!,#REF!</definedName>
    <definedName name="A2549731V_Data">#REF!</definedName>
    <definedName name="A2549731V_Latest">#REF!</definedName>
    <definedName name="A2549732W">#REF!,#REF!</definedName>
    <definedName name="A2549732W_Data">#REF!</definedName>
    <definedName name="A2549732W_Latest">#REF!</definedName>
    <definedName name="A2549733X">#REF!,#REF!</definedName>
    <definedName name="A2549733X_Data">#REF!</definedName>
    <definedName name="A2549733X_Latest">#REF!</definedName>
    <definedName name="A2549734A">#REF!,#REF!</definedName>
    <definedName name="A2549734A_Data">#REF!</definedName>
    <definedName name="A2549734A_Latest">#REF!</definedName>
    <definedName name="A2549735C">#REF!,#REF!</definedName>
    <definedName name="A2549735C_Data">#REF!</definedName>
    <definedName name="A2549735C_Latest">#REF!</definedName>
    <definedName name="A2549736F">#REF!,#REF!</definedName>
    <definedName name="A2549736F_Data">#REF!</definedName>
    <definedName name="A2549736F_Latest">#REF!</definedName>
    <definedName name="A2549737J">#REF!,#REF!</definedName>
    <definedName name="A2549737J_Data">#REF!</definedName>
    <definedName name="A2549737J_Latest">#REF!</definedName>
    <definedName name="A2549738K">#REF!,#REF!</definedName>
    <definedName name="A2549738K_Data">#REF!</definedName>
    <definedName name="A2549738K_Latest">#REF!</definedName>
    <definedName name="A2549739L">#REF!,#REF!</definedName>
    <definedName name="A2549739L_Data">#REF!</definedName>
    <definedName name="A2549739L_Latest">#REF!</definedName>
    <definedName name="A2549740W">#REF!,#REF!</definedName>
    <definedName name="A2549740W_Data">#REF!</definedName>
    <definedName name="A2549740W_Latest">#REF!</definedName>
    <definedName name="A2549741X">#REF!,#REF!</definedName>
    <definedName name="A2549741X_Data">#REF!</definedName>
    <definedName name="A2549741X_Latest">#REF!</definedName>
    <definedName name="A2549742A">#REF!,#REF!</definedName>
    <definedName name="A2549742A_Data">#REF!</definedName>
    <definedName name="A2549742A_Latest">#REF!</definedName>
    <definedName name="A2549743C">#REF!,#REF!</definedName>
    <definedName name="A2549743C_Data">#REF!</definedName>
    <definedName name="A2549743C_Latest">#REF!</definedName>
    <definedName name="A2549744F">#REF!,#REF!</definedName>
    <definedName name="A2549744F_Data">#REF!</definedName>
    <definedName name="A2549744F_Latest">#REF!</definedName>
    <definedName name="A2549745J">#REF!,#REF!</definedName>
    <definedName name="A2549745J_Data">#REF!</definedName>
    <definedName name="A2549745J_Latest">#REF!</definedName>
    <definedName name="A2549746K">#REF!,#REF!</definedName>
    <definedName name="A2549746K_Data">#REF!</definedName>
    <definedName name="A2549746K_Latest">#REF!</definedName>
    <definedName name="A2549747L">#REF!,#REF!</definedName>
    <definedName name="A2549747L_Data">#REF!</definedName>
    <definedName name="A2549747L_Latest">#REF!</definedName>
    <definedName name="A2549748R">#REF!,#REF!</definedName>
    <definedName name="A2549748R_Data">#REF!</definedName>
    <definedName name="A2549748R_Latest">#REF!</definedName>
    <definedName name="A2549749T">#REF!,#REF!</definedName>
    <definedName name="A2549749T_Data">#REF!</definedName>
    <definedName name="A2549749T_Latest">#REF!</definedName>
    <definedName name="A2549750A">#REF!,#REF!</definedName>
    <definedName name="A2549750A_Data">#REF!</definedName>
    <definedName name="A2549750A_Latest">#REF!</definedName>
    <definedName name="A2549751C">#REF!,#REF!</definedName>
    <definedName name="A2549751C_Data">#REF!</definedName>
    <definedName name="A2549751C_Latest">#REF!</definedName>
    <definedName name="A2549752F">#REF!,#REF!</definedName>
    <definedName name="A2549752F_Data">#REF!</definedName>
    <definedName name="A2549752F_Latest">#REF!</definedName>
    <definedName name="A2549753J">#REF!,#REF!</definedName>
    <definedName name="A2549753J_Data">#REF!</definedName>
    <definedName name="A2549753J_Latest">#REF!</definedName>
    <definedName name="A2549754K">#REF!,#REF!</definedName>
    <definedName name="A2549754K_Data">#REF!</definedName>
    <definedName name="A2549754K_Latest">#REF!</definedName>
    <definedName name="A2549755L">#REF!,#REF!</definedName>
    <definedName name="A2549755L_Data">#REF!</definedName>
    <definedName name="A2549755L_Latest">#REF!</definedName>
    <definedName name="A2549756R">#REF!,#REF!</definedName>
    <definedName name="A2549756R_Data">#REF!</definedName>
    <definedName name="A2549756R_Latest">#REF!</definedName>
    <definedName name="A2549757T">#REF!,#REF!</definedName>
    <definedName name="A2549757T_Data">#REF!</definedName>
    <definedName name="A2549757T_Latest">#REF!</definedName>
    <definedName name="A2549758V">#REF!,#REF!</definedName>
    <definedName name="A2549758V_Data">#REF!</definedName>
    <definedName name="A2549758V_Latest">#REF!</definedName>
    <definedName name="A2549759W">#REF!,#REF!</definedName>
    <definedName name="A2549759W_Data">#REF!</definedName>
    <definedName name="A2549759W_Latest">#REF!</definedName>
    <definedName name="A2549760F">#REF!,#REF!</definedName>
    <definedName name="A2549760F_Data">#REF!</definedName>
    <definedName name="A2549760F_Latest">#REF!</definedName>
    <definedName name="A2549761J">#REF!,#REF!</definedName>
    <definedName name="A2549761J_Data">#REF!</definedName>
    <definedName name="A2549761J_Latest">#REF!</definedName>
    <definedName name="A2549762K">#REF!,#REF!</definedName>
    <definedName name="A2549762K_Data">#REF!</definedName>
    <definedName name="A2549762K_Latest">#REF!</definedName>
    <definedName name="A2549763L">#REF!,#REF!</definedName>
    <definedName name="A2549763L_Data">#REF!</definedName>
    <definedName name="A2549763L_Latest">#REF!</definedName>
    <definedName name="A2549764R">#REF!,#REF!</definedName>
    <definedName name="A2549764R_Data">#REF!</definedName>
    <definedName name="A2549764R_Latest">#REF!</definedName>
    <definedName name="A2549765T">#REF!,#REF!</definedName>
    <definedName name="A2549765T_Data">#REF!</definedName>
    <definedName name="A2549765T_Latest">#REF!</definedName>
    <definedName name="A2549766V">#REF!,#REF!</definedName>
    <definedName name="A2549766V_Data">#REF!</definedName>
    <definedName name="A2549766V_Latest">#REF!</definedName>
    <definedName name="A2549767W">#REF!,#REF!</definedName>
    <definedName name="A2549767W_Data">#REF!</definedName>
    <definedName name="A2549767W_Latest">#REF!</definedName>
    <definedName name="A2549768X">#REF!,#REF!</definedName>
    <definedName name="A2549768X_Data">#REF!</definedName>
    <definedName name="A2549768X_Latest">#REF!</definedName>
    <definedName name="A2549769A">#REF!,#REF!</definedName>
    <definedName name="A2549769A_Data">#REF!</definedName>
    <definedName name="A2549769A_Latest">#REF!</definedName>
    <definedName name="A2549770K">#REF!,#REF!</definedName>
    <definedName name="A2549770K_Data">#REF!</definedName>
    <definedName name="A2549770K_Latest">#REF!</definedName>
    <definedName name="A2549771L">#REF!,#REF!</definedName>
    <definedName name="A2549771L_Data">#REF!</definedName>
    <definedName name="A2549771L_Latest">#REF!</definedName>
    <definedName name="A2549772R">#REF!,#REF!</definedName>
    <definedName name="A2549772R_Data">#REF!</definedName>
    <definedName name="A2549772R_Latest">#REF!</definedName>
    <definedName name="A2549773T">#REF!,#REF!</definedName>
    <definedName name="A2549773T_Data">#REF!</definedName>
    <definedName name="A2549773T_Latest">#REF!</definedName>
    <definedName name="A2549774V">#REF!,#REF!</definedName>
    <definedName name="A2549774V_Data">#REF!</definedName>
    <definedName name="A2549774V_Latest">#REF!</definedName>
    <definedName name="A2549775W">#REF!,#REF!</definedName>
    <definedName name="A2549775W_Data">#REF!</definedName>
    <definedName name="A2549775W_Latest">#REF!</definedName>
    <definedName name="A2549776X">#REF!,#REF!</definedName>
    <definedName name="A2549776X_Data">#REF!</definedName>
    <definedName name="A2549776X_Latest">#REF!</definedName>
    <definedName name="A2549777A">#REF!,#REF!</definedName>
    <definedName name="A2549777A_Data">#REF!</definedName>
    <definedName name="A2549777A_Latest">#REF!</definedName>
    <definedName name="A2549778C">#REF!,#REF!</definedName>
    <definedName name="A2549778C_Data">#REF!</definedName>
    <definedName name="A2549778C_Latest">#REF!</definedName>
    <definedName name="A2549779F">#REF!,#REF!</definedName>
    <definedName name="A2549779F_Data">#REF!</definedName>
    <definedName name="A2549779F_Latest">#REF!</definedName>
    <definedName name="A2549780R">#REF!,#REF!</definedName>
    <definedName name="A2549780R_Data">#REF!</definedName>
    <definedName name="A2549780R_Latest">#REF!</definedName>
    <definedName name="A2549781T">#REF!,#REF!</definedName>
    <definedName name="A2549781T_Data">#REF!</definedName>
    <definedName name="A2549781T_Latest">#REF!</definedName>
    <definedName name="A2549782V">#REF!,#REF!</definedName>
    <definedName name="A2549782V_Data">#REF!</definedName>
    <definedName name="A2549782V_Latest">#REF!</definedName>
    <definedName name="A2549783W">#REF!,#REF!</definedName>
    <definedName name="A2549783W_Data">#REF!</definedName>
    <definedName name="A2549783W_Latest">#REF!</definedName>
    <definedName name="A2549784X">#REF!,#REF!</definedName>
    <definedName name="A2549784X_Data">#REF!</definedName>
    <definedName name="A2549784X_Latest">#REF!</definedName>
    <definedName name="A2549785A">#REF!,#REF!</definedName>
    <definedName name="A2549785A_Data">#REF!</definedName>
    <definedName name="A2549785A_Latest">#REF!</definedName>
    <definedName name="A2549786C">#REF!,#REF!</definedName>
    <definedName name="A2549786C_Data">#REF!</definedName>
    <definedName name="A2549786C_Latest">#REF!</definedName>
    <definedName name="A2549787F">#REF!,#REF!</definedName>
    <definedName name="A2549787F_Data">#REF!</definedName>
    <definedName name="A2549787F_Latest">#REF!</definedName>
    <definedName name="A2549788J">#REF!,#REF!</definedName>
    <definedName name="A2549788J_Data">#REF!</definedName>
    <definedName name="A2549788J_Latest">#REF!</definedName>
    <definedName name="A2549790V">#REF!,#REF!</definedName>
    <definedName name="A2549790V_Data">#REF!</definedName>
    <definedName name="A2549790V_Latest">#REF!</definedName>
    <definedName name="A2549791W">#REF!,#REF!</definedName>
    <definedName name="A2549791W_Data">#REF!</definedName>
    <definedName name="A2549791W_Latest">#REF!</definedName>
    <definedName name="A2549792X">#REF!,#REF!</definedName>
    <definedName name="A2549792X_Data">#REF!</definedName>
    <definedName name="A2549792X_Latest">#REF!</definedName>
    <definedName name="A2549793A">#REF!,#REF!</definedName>
    <definedName name="A2549793A_Data">#REF!</definedName>
    <definedName name="A2549793A_Latest">#REF!</definedName>
    <definedName name="A2549795F">#REF!,#REF!</definedName>
    <definedName name="A2549795F_Data">#REF!</definedName>
    <definedName name="A2549795F_Latest">#REF!</definedName>
    <definedName name="A2549796J">#REF!,#REF!</definedName>
    <definedName name="A2549796J_Data">#REF!</definedName>
    <definedName name="A2549796J_Latest">#REF!</definedName>
    <definedName name="A2549797K">#REF!,#REF!</definedName>
    <definedName name="A2549797K_Data">#REF!</definedName>
    <definedName name="A2549797K_Latest">#REF!</definedName>
    <definedName name="A2549798L">#REF!,#REF!</definedName>
    <definedName name="A2549798L_Data">#REF!</definedName>
    <definedName name="A2549798L_Latest">#REF!</definedName>
    <definedName name="A2549800L">#REF!,#REF!</definedName>
    <definedName name="A2549800L_Data">#REF!</definedName>
    <definedName name="A2549800L_Latest">#REF!</definedName>
    <definedName name="A2549801R">#REF!,#REF!</definedName>
    <definedName name="A2549801R_Data">#REF!</definedName>
    <definedName name="A2549801R_Latest">#REF!</definedName>
    <definedName name="A2549802T">#REF!,#REF!</definedName>
    <definedName name="A2549802T_Data">#REF!</definedName>
    <definedName name="A2549802T_Latest">#REF!</definedName>
    <definedName name="A2549803V">#REF!,#REF!</definedName>
    <definedName name="A2549803V_Data">#REF!</definedName>
    <definedName name="A2549803V_Latest">#REF!</definedName>
    <definedName name="A2549805X">#REF!,#REF!</definedName>
    <definedName name="A2549805X_Data">#REF!</definedName>
    <definedName name="A2549805X_Latest">#REF!</definedName>
    <definedName name="A2549806A">#REF!,#REF!</definedName>
    <definedName name="A2549806A_Data">#REF!</definedName>
    <definedName name="A2549806A_Latest">#REF!</definedName>
    <definedName name="A2549807C">#REF!,#REF!</definedName>
    <definedName name="A2549807C_Data">#REF!</definedName>
    <definedName name="A2549807C_Latest">#REF!</definedName>
    <definedName name="A2549808F">#REF!,#REF!</definedName>
    <definedName name="A2549808F_Data">#REF!</definedName>
    <definedName name="A2549808F_Latest">#REF!</definedName>
    <definedName name="A2549810T">#REF!,#REF!</definedName>
    <definedName name="A2549810T_Data">#REF!</definedName>
    <definedName name="A2549810T_Latest">#REF!</definedName>
    <definedName name="A2549811V">#REF!,#REF!</definedName>
    <definedName name="A2549811V_Data">#REF!</definedName>
    <definedName name="A2549811V_Latest">#REF!</definedName>
    <definedName name="A2549812W">#REF!,#REF!</definedName>
    <definedName name="A2549812W_Data">#REF!</definedName>
    <definedName name="A2549812W_Latest">#REF!</definedName>
    <definedName name="A2549813X">#REF!,#REF!</definedName>
    <definedName name="A2549813X_Data">#REF!</definedName>
    <definedName name="A2549813X_Latest">#REF!</definedName>
    <definedName name="A2549815C">#REF!,#REF!</definedName>
    <definedName name="A2549815C_Data">#REF!</definedName>
    <definedName name="A2549815C_Latest">#REF!</definedName>
    <definedName name="A2549816F">#REF!,#REF!</definedName>
    <definedName name="A2549816F_Data">#REF!</definedName>
    <definedName name="A2549816F_Latest">#REF!</definedName>
    <definedName name="A2549817J">#REF!,#REF!</definedName>
    <definedName name="A2549817J_Data">#REF!</definedName>
    <definedName name="A2549817J_Latest">#REF!</definedName>
    <definedName name="A2549818K">#REF!,#REF!</definedName>
    <definedName name="A2549818K_Data">#REF!</definedName>
    <definedName name="A2549818K_Latest">#REF!</definedName>
    <definedName name="A2549820W">#REF!,#REF!</definedName>
    <definedName name="A2549820W_Data">#REF!</definedName>
    <definedName name="A2549820W_Latest">#REF!</definedName>
    <definedName name="A2549821X">#REF!,#REF!</definedName>
    <definedName name="A2549821X_Data">#REF!</definedName>
    <definedName name="A2549821X_Latest">#REF!</definedName>
    <definedName name="A2549822A">#REF!,#REF!</definedName>
    <definedName name="A2549822A_Data">#REF!</definedName>
    <definedName name="A2549822A_Latest">#REF!</definedName>
    <definedName name="A2549823C">#REF!,#REF!</definedName>
    <definedName name="A2549823C_Data">#REF!</definedName>
    <definedName name="A2549823C_Latest">#REF!</definedName>
    <definedName name="A2549825J">#REF!,#REF!</definedName>
    <definedName name="A2549825J_Data">#REF!</definedName>
    <definedName name="A2549825J_Latest">#REF!</definedName>
    <definedName name="A2549826K">#REF!,#REF!</definedName>
    <definedName name="A2549826K_Data">#REF!</definedName>
    <definedName name="A2549826K_Latest">#REF!</definedName>
    <definedName name="A2549827L">#REF!,#REF!</definedName>
    <definedName name="A2549827L_Data">#REF!</definedName>
    <definedName name="A2549827L_Latest">#REF!</definedName>
    <definedName name="A2549828R">#REF!,#REF!</definedName>
    <definedName name="A2549828R_Data">#REF!</definedName>
    <definedName name="A2549828R_Latest">#REF!</definedName>
    <definedName name="A2549830A">#REF!,#REF!</definedName>
    <definedName name="A2549830A_Data">#REF!</definedName>
    <definedName name="A2549830A_Latest">#REF!</definedName>
    <definedName name="A2549831C">#REF!,#REF!</definedName>
    <definedName name="A2549831C_Data">#REF!</definedName>
    <definedName name="A2549831C_Latest">#REF!</definedName>
    <definedName name="A2549832F">#REF!,#REF!</definedName>
    <definedName name="A2549832F_Data">#REF!</definedName>
    <definedName name="A2549832F_Latest">#REF!</definedName>
    <definedName name="A2549833J">#REF!,#REF!</definedName>
    <definedName name="A2549833J_Data">#REF!</definedName>
    <definedName name="A2549833J_Latest">#REF!</definedName>
    <definedName name="A2549835L">#REF!,#REF!</definedName>
    <definedName name="A2549835L_Data">#REF!</definedName>
    <definedName name="A2549835L_Latest">#REF!</definedName>
    <definedName name="A2549836R">#REF!,#REF!</definedName>
    <definedName name="A2549836R_Data">#REF!</definedName>
    <definedName name="A2549836R_Latest">#REF!</definedName>
    <definedName name="A2549837T">#REF!,#REF!</definedName>
    <definedName name="A2549837T_Data">#REF!</definedName>
    <definedName name="A2549837T_Latest">#REF!</definedName>
    <definedName name="A2549838V">#REF!,#REF!</definedName>
    <definedName name="A2549838V_Data">#REF!</definedName>
    <definedName name="A2549838V_Latest">#REF!</definedName>
    <definedName name="A2549840F">#REF!,#REF!</definedName>
    <definedName name="A2549840F_Data">#REF!</definedName>
    <definedName name="A2549840F_Latest">#REF!</definedName>
    <definedName name="A2549841J">#REF!,#REF!</definedName>
    <definedName name="A2549841J_Data">#REF!</definedName>
    <definedName name="A2549841J_Latest">#REF!</definedName>
    <definedName name="A2549842K">#REF!,#REF!</definedName>
    <definedName name="A2549842K_Data">#REF!</definedName>
    <definedName name="A2549842K_Latest">#REF!</definedName>
    <definedName name="A2549843L">#REF!,#REF!</definedName>
    <definedName name="A2549843L_Data">#REF!</definedName>
    <definedName name="A2549843L_Latest">#REF!</definedName>
    <definedName name="A2549845T">#REF!,#REF!</definedName>
    <definedName name="A2549845T_Data">#REF!</definedName>
    <definedName name="A2549845T_Latest">#REF!</definedName>
    <definedName name="A2549846V">#REF!,#REF!</definedName>
    <definedName name="A2549846V_Data">#REF!</definedName>
    <definedName name="A2549846V_Latest">#REF!</definedName>
    <definedName name="A2549847W">#REF!,#REF!</definedName>
    <definedName name="A2549847W_Data">#REF!</definedName>
    <definedName name="A2549847W_Latest">#REF!</definedName>
    <definedName name="A2549848X">#REF!,#REF!</definedName>
    <definedName name="A2549848X_Data">#REF!</definedName>
    <definedName name="A2549848X_Latest">#REF!</definedName>
    <definedName name="A2549850K">#REF!,#REF!</definedName>
    <definedName name="A2549850K_Data">#REF!</definedName>
    <definedName name="A2549850K_Latest">#REF!</definedName>
    <definedName name="A2549851L">#REF!,#REF!</definedName>
    <definedName name="A2549851L_Data">#REF!</definedName>
    <definedName name="A2549851L_Latest">#REF!</definedName>
    <definedName name="A2549852R">#REF!,#REF!</definedName>
    <definedName name="A2549852R_Data">#REF!</definedName>
    <definedName name="A2549852R_Latest">#REF!</definedName>
    <definedName name="A2549853T">#REF!,#REF!</definedName>
    <definedName name="A2549853T_Data">#REF!</definedName>
    <definedName name="A2549853T_Latest">#REF!</definedName>
    <definedName name="A2549855W">#REF!,#REF!</definedName>
    <definedName name="A2549855W_Data">#REF!</definedName>
    <definedName name="A2549855W_Latest">#REF!</definedName>
    <definedName name="A2549856X">#REF!,#REF!</definedName>
    <definedName name="A2549856X_Data">#REF!</definedName>
    <definedName name="A2549856X_Latest">#REF!</definedName>
    <definedName name="A2549857A">#REF!,#REF!</definedName>
    <definedName name="A2549857A_Data">#REF!</definedName>
    <definedName name="A2549857A_Latest">#REF!</definedName>
    <definedName name="A2549858C">#REF!,#REF!</definedName>
    <definedName name="A2549858C_Data">#REF!</definedName>
    <definedName name="A2549858C_Latest">#REF!</definedName>
    <definedName name="A2549860R">#REF!,#REF!</definedName>
    <definedName name="A2549860R_Data">#REF!</definedName>
    <definedName name="A2549860R_Latest">#REF!</definedName>
    <definedName name="A2549861T">#REF!,#REF!</definedName>
    <definedName name="A2549861T_Data">#REF!</definedName>
    <definedName name="A2549861T_Latest">#REF!</definedName>
    <definedName name="A2549862V">#REF!,#REF!</definedName>
    <definedName name="A2549862V_Data">#REF!</definedName>
    <definedName name="A2549862V_Latest">#REF!</definedName>
    <definedName name="A2549863W">#REF!,#REF!</definedName>
    <definedName name="A2549863W_Data">#REF!</definedName>
    <definedName name="A2549863W_Latest">#REF!</definedName>
    <definedName name="A2549865A">#REF!,#REF!</definedName>
    <definedName name="A2549865A_Data">#REF!</definedName>
    <definedName name="A2549865A_Latest">#REF!</definedName>
    <definedName name="A2549866C">#REF!,#REF!</definedName>
    <definedName name="A2549866C_Data">#REF!</definedName>
    <definedName name="A2549866C_Latest">#REF!</definedName>
    <definedName name="A2549867F">#REF!,#REF!</definedName>
    <definedName name="A2549867F_Data">#REF!</definedName>
    <definedName name="A2549867F_Latest">#REF!</definedName>
    <definedName name="A2549868J">#REF!,#REF!</definedName>
    <definedName name="A2549868J_Data">#REF!</definedName>
    <definedName name="A2549868J_Latest">#REF!</definedName>
    <definedName name="A2549870V">#REF!,#REF!</definedName>
    <definedName name="A2549870V_Data">#REF!</definedName>
    <definedName name="A2549870V_Latest">#REF!</definedName>
    <definedName name="A2549871W">#REF!,#REF!</definedName>
    <definedName name="A2549871W_Data">#REF!</definedName>
    <definedName name="A2549871W_Latest">#REF!</definedName>
    <definedName name="A2549872X">#REF!,#REF!</definedName>
    <definedName name="A2549872X_Data">#REF!</definedName>
    <definedName name="A2549872X_Latest">#REF!</definedName>
    <definedName name="A2549873A">#REF!,#REF!</definedName>
    <definedName name="A2549873A_Data">#REF!</definedName>
    <definedName name="A2549873A_Latest">#REF!</definedName>
    <definedName name="A2549875F">#REF!,#REF!</definedName>
    <definedName name="A2549875F_Data">#REF!</definedName>
    <definedName name="A2549875F_Latest">#REF!</definedName>
    <definedName name="A2549876J">#REF!,#REF!</definedName>
    <definedName name="A2549876J_Data">#REF!</definedName>
    <definedName name="A2549876J_Latest">#REF!</definedName>
    <definedName name="A2549877K">#REF!,#REF!</definedName>
    <definedName name="A2549877K_Data">#REF!</definedName>
    <definedName name="A2549877K_Latest">#REF!</definedName>
    <definedName name="A2549878L">#REF!,#REF!</definedName>
    <definedName name="A2549878L_Data">#REF!</definedName>
    <definedName name="A2549878L_Latest">#REF!</definedName>
    <definedName name="A2549880X">#REF!,#REF!</definedName>
    <definedName name="A2549880X_Data">#REF!</definedName>
    <definedName name="A2549880X_Latest">#REF!</definedName>
    <definedName name="A2549881A">#REF!,#REF!</definedName>
    <definedName name="A2549881A_Data">#REF!</definedName>
    <definedName name="A2549881A_Latest">#REF!</definedName>
    <definedName name="A2549882C">#REF!,#REF!</definedName>
    <definedName name="A2549882C_Data">#REF!</definedName>
    <definedName name="A2549882C_Latest">#REF!</definedName>
    <definedName name="A2549883F">#REF!,#REF!</definedName>
    <definedName name="A2549883F_Data">#REF!</definedName>
    <definedName name="A2549883F_Latest">#REF!</definedName>
    <definedName name="A2549885K">#REF!,#REF!</definedName>
    <definedName name="A2549885K_Data">#REF!</definedName>
    <definedName name="A2549885K_Latest">#REF!</definedName>
    <definedName name="A2549886L">#REF!,#REF!</definedName>
    <definedName name="A2549886L_Data">#REF!</definedName>
    <definedName name="A2549886L_Latest">#REF!</definedName>
    <definedName name="A2549887R">#REF!,#REF!</definedName>
    <definedName name="A2549887R_Data">#REF!</definedName>
    <definedName name="A2549887R_Latest">#REF!</definedName>
    <definedName name="A2549888T">#REF!,#REF!</definedName>
    <definedName name="A2549888T_Data">#REF!</definedName>
    <definedName name="A2549888T_Latest">#REF!</definedName>
    <definedName name="A2549890C">#REF!,#REF!</definedName>
    <definedName name="A2549890C_Data">#REF!</definedName>
    <definedName name="A2549890C_Latest">#REF!</definedName>
    <definedName name="A2549891F">#REF!,#REF!</definedName>
    <definedName name="A2549891F_Data">#REF!</definedName>
    <definedName name="A2549891F_Latest">#REF!</definedName>
    <definedName name="A2549892J">#REF!,#REF!</definedName>
    <definedName name="A2549892J_Data">#REF!</definedName>
    <definedName name="A2549892J_Latest">#REF!</definedName>
    <definedName name="A2549893K">#REF!,#REF!</definedName>
    <definedName name="A2549893K_Data">#REF!</definedName>
    <definedName name="A2549893K_Latest">#REF!</definedName>
    <definedName name="A2549895R">#REF!,#REF!</definedName>
    <definedName name="A2549895R_Data">#REF!</definedName>
    <definedName name="A2549895R_Latest">#REF!</definedName>
    <definedName name="A2549896T">#REF!,#REF!</definedName>
    <definedName name="A2549896T_Data">#REF!</definedName>
    <definedName name="A2549896T_Latest">#REF!</definedName>
    <definedName name="A2549897V">#REF!,#REF!</definedName>
    <definedName name="A2549897V_Data">#REF!</definedName>
    <definedName name="A2549897V_Latest">#REF!</definedName>
    <definedName name="A2549898W">#REF!,#REF!</definedName>
    <definedName name="A2549898W_Data">#REF!</definedName>
    <definedName name="A2549898W_Latest">#REF!</definedName>
    <definedName name="A2549900W">#REF!,#REF!</definedName>
    <definedName name="A2549900W_Data">#REF!</definedName>
    <definedName name="A2549900W_Latest">#REF!</definedName>
    <definedName name="A2549901X">#REF!,#REF!</definedName>
    <definedName name="A2549901X_Data">#REF!</definedName>
    <definedName name="A2549901X_Latest">#REF!</definedName>
    <definedName name="A2549902A">#REF!,#REF!</definedName>
    <definedName name="A2549902A_Data">#REF!</definedName>
    <definedName name="A2549902A_Latest">#REF!</definedName>
    <definedName name="A2549903C">#REF!,#REF!</definedName>
    <definedName name="A2549903C_Data">#REF!</definedName>
    <definedName name="A2549903C_Latest">#REF!</definedName>
    <definedName name="A2549905J">#REF!,#REF!</definedName>
    <definedName name="A2549905J_Data">#REF!</definedName>
    <definedName name="A2549905J_Latest">#REF!</definedName>
    <definedName name="A2549906K">#REF!,#REF!</definedName>
    <definedName name="A2549906K_Data">#REF!</definedName>
    <definedName name="A2549906K_Latest">#REF!</definedName>
    <definedName name="A2549907L">#REF!,#REF!</definedName>
    <definedName name="A2549907L_Data">#REF!</definedName>
    <definedName name="A2549907L_Latest">#REF!</definedName>
    <definedName name="A2549908R">#REF!,#REF!</definedName>
    <definedName name="A2549908R_Data">#REF!</definedName>
    <definedName name="A2549908R_Latest">#REF!</definedName>
    <definedName name="A2549910A">#REF!,#REF!</definedName>
    <definedName name="A2549910A_Data">#REF!</definedName>
    <definedName name="A2549910A_Latest">#REF!</definedName>
    <definedName name="A2549911C">#REF!,#REF!</definedName>
    <definedName name="A2549911C_Data">#REF!</definedName>
    <definedName name="A2549911C_Latest">#REF!</definedName>
    <definedName name="A2549912F">#REF!,#REF!</definedName>
    <definedName name="A2549912F_Data">#REF!</definedName>
    <definedName name="A2549912F_Latest">#REF!</definedName>
    <definedName name="A2549913J">#REF!,#REF!</definedName>
    <definedName name="A2549913J_Data">#REF!</definedName>
    <definedName name="A2549913J_Latest">#REF!</definedName>
    <definedName name="A2549915L">#REF!,#REF!</definedName>
    <definedName name="A2549915L_Data">#REF!</definedName>
    <definedName name="A2549915L_Latest">#REF!</definedName>
    <definedName name="A2549916R">#REF!,#REF!</definedName>
    <definedName name="A2549916R_Data">#REF!</definedName>
    <definedName name="A2549916R_Latest">#REF!</definedName>
    <definedName name="A2549917T">#REF!,#REF!</definedName>
    <definedName name="A2549917T_Data">#REF!</definedName>
    <definedName name="A2549917T_Latest">#REF!</definedName>
    <definedName name="A2549918V">#REF!,#REF!</definedName>
    <definedName name="A2549918V_Data">#REF!</definedName>
    <definedName name="A2549918V_Latest">#REF!</definedName>
    <definedName name="A2549920F">#REF!,#REF!</definedName>
    <definedName name="A2549920F_Data">#REF!</definedName>
    <definedName name="A2549920F_Latest">#REF!</definedName>
    <definedName name="A2549921J">#REF!,#REF!</definedName>
    <definedName name="A2549921J_Data">#REF!</definedName>
    <definedName name="A2549921J_Latest">#REF!</definedName>
    <definedName name="A2549922K">#REF!,#REF!</definedName>
    <definedName name="A2549922K_Data">#REF!</definedName>
    <definedName name="A2549922K_Latest">#REF!</definedName>
    <definedName name="A2549923L">#REF!,#REF!</definedName>
    <definedName name="A2549923L_Data">#REF!</definedName>
    <definedName name="A2549923L_Latest">#REF!</definedName>
    <definedName name="A2549925T">#REF!,#REF!</definedName>
    <definedName name="A2549925T_Data">#REF!</definedName>
    <definedName name="A2549925T_Latest">#REF!</definedName>
    <definedName name="A2549926V">#REF!,#REF!</definedName>
    <definedName name="A2549926V_Data">#REF!</definedName>
    <definedName name="A2549926V_Latest">#REF!</definedName>
    <definedName name="A2549927W">#REF!,#REF!</definedName>
    <definedName name="A2549927W_Data">#REF!</definedName>
    <definedName name="A2549927W_Latest">#REF!</definedName>
    <definedName name="A2549928X">#REF!,#REF!</definedName>
    <definedName name="A2549928X_Data">#REF!</definedName>
    <definedName name="A2549928X_Latest">#REF!</definedName>
    <definedName name="A2549930K">#REF!,#REF!</definedName>
    <definedName name="A2549930K_Data">#REF!</definedName>
    <definedName name="A2549930K_Latest">#REF!</definedName>
    <definedName name="A2549931L">#REF!,#REF!</definedName>
    <definedName name="A2549931L_Data">#REF!</definedName>
    <definedName name="A2549931L_Latest">#REF!</definedName>
    <definedName name="A2549932R">#REF!,#REF!</definedName>
    <definedName name="A2549932R_Data">#REF!</definedName>
    <definedName name="A2549932R_Latest">#REF!</definedName>
    <definedName name="A2549933T">#REF!,#REF!</definedName>
    <definedName name="A2549933T_Data">#REF!</definedName>
    <definedName name="A2549933T_Latest">#REF!</definedName>
    <definedName name="A2549935W">#REF!,#REF!</definedName>
    <definedName name="A2549935W_Data">#REF!</definedName>
    <definedName name="A2549935W_Latest">#REF!</definedName>
    <definedName name="A2549936X">#REF!,#REF!</definedName>
    <definedName name="A2549936X_Data">#REF!</definedName>
    <definedName name="A2549936X_Latest">#REF!</definedName>
    <definedName name="A2549937A">#REF!,#REF!</definedName>
    <definedName name="A2549937A_Data">#REF!</definedName>
    <definedName name="A2549937A_Latest">#REF!</definedName>
    <definedName name="A2549938C">#REF!,#REF!</definedName>
    <definedName name="A2549938C_Data">#REF!</definedName>
    <definedName name="A2549938C_Latest">#REF!</definedName>
    <definedName name="A2549940R">#REF!,#REF!</definedName>
    <definedName name="A2549940R_Data">#REF!</definedName>
    <definedName name="A2549940R_Latest">#REF!</definedName>
    <definedName name="A2549941T">#REF!,#REF!</definedName>
    <definedName name="A2549941T_Data">#REF!</definedName>
    <definedName name="A2549941T_Latest">#REF!</definedName>
    <definedName name="A2549942V">#REF!,#REF!</definedName>
    <definedName name="A2549942V_Data">#REF!</definedName>
    <definedName name="A2549942V_Latest">#REF!</definedName>
    <definedName name="A2549943W">#REF!,#REF!</definedName>
    <definedName name="A2549943W_Data">#REF!</definedName>
    <definedName name="A2549943W_Latest">#REF!</definedName>
    <definedName name="A2549945A">#REF!,#REF!</definedName>
    <definedName name="A2549945A_Data">#REF!</definedName>
    <definedName name="A2549945A_Latest">#REF!</definedName>
    <definedName name="A2549946C">#REF!,#REF!</definedName>
    <definedName name="A2549946C_Data">#REF!</definedName>
    <definedName name="A2549946C_Latest">#REF!</definedName>
    <definedName name="A2549947F">#REF!,#REF!</definedName>
    <definedName name="A2549947F_Data">#REF!</definedName>
    <definedName name="A2549947F_Latest">#REF!</definedName>
    <definedName name="A2549948J">#REF!,#REF!</definedName>
    <definedName name="A2549948J_Data">#REF!</definedName>
    <definedName name="A2549948J_Latest">#REF!</definedName>
    <definedName name="A2549950V">#REF!,#REF!</definedName>
    <definedName name="A2549950V_Data">#REF!</definedName>
    <definedName name="A2549950V_Latest">#REF!</definedName>
    <definedName name="A2549951W">#REF!,#REF!</definedName>
    <definedName name="A2549951W_Data">#REF!</definedName>
    <definedName name="A2549951W_Latest">#REF!</definedName>
    <definedName name="A2549952X">#REF!,#REF!</definedName>
    <definedName name="A2549952X_Data">#REF!</definedName>
    <definedName name="A2549952X_Latest">#REF!</definedName>
    <definedName name="A2549953A">#REF!,#REF!</definedName>
    <definedName name="A2549953A_Data">#REF!</definedName>
    <definedName name="A2549953A_Latest">#REF!</definedName>
    <definedName name="A2549955F">#REF!,#REF!</definedName>
    <definedName name="A2549955F_Data">#REF!</definedName>
    <definedName name="A2549955F_Latest">#REF!</definedName>
    <definedName name="A2549956J">#REF!,#REF!</definedName>
    <definedName name="A2549956J_Data">#REF!</definedName>
    <definedName name="A2549956J_Latest">#REF!</definedName>
    <definedName name="A2549957K">#REF!,#REF!</definedName>
    <definedName name="A2549957K_Data">#REF!</definedName>
    <definedName name="A2549957K_Latest">#REF!</definedName>
    <definedName name="A2716003C">[1]Data2!$AE$1:$AE$10,[1]Data2!$AE$72:$AE$225</definedName>
    <definedName name="A2716004F">[1]Data2!$AF$1:$AF$10,[1]Data2!$AF$72:$AF$225</definedName>
    <definedName name="A2716005J">[1]Data2!$AG$1:$AG$10,[1]Data2!$AG$72:$AG$225</definedName>
    <definedName name="A2716006K">[1]Data2!$AH$1:$AH$10,[1]Data2!$AH$72:$AH$225</definedName>
    <definedName name="A2716007L">[1]Data2!$AI$1:$AI$10,[1]Data2!$AI$72:$AI$225</definedName>
    <definedName name="A2716008R">[1]Data2!$AJ$1:$AJ$10,[1]Data2!$AJ$72:$AJ$225</definedName>
    <definedName name="A2716009T">[1]Data2!$AK$1:$AK$10,[1]Data2!$AK$72:$AK$225</definedName>
    <definedName name="A2716010A">[1]Data2!$AL$1:$AL$10,[1]Data2!$AL$72:$AL$225</definedName>
    <definedName name="A2716011C">[1]Data2!$AM$1:$AM$10,[1]Data2!$AM$72:$AM$225</definedName>
    <definedName name="A2716012F">[1]Data2!$AN$1:$AN$10,[1]Data2!$AN$72:$AN$225</definedName>
    <definedName name="A2716013J">[1]Data2!$AO$1:$AO$10,[1]Data2!$AO$72:$AO$225</definedName>
    <definedName name="A2716014K">[1]Data2!$AP$1:$AP$10,[1]Data2!$AP$72:$AP$225</definedName>
    <definedName name="A2716015L">[1]Data2!$AQ$1:$AQ$10,[1]Data2!$AQ$72:$AQ$225</definedName>
    <definedName name="A2716016R">[1]Data2!$AR$1:$AR$10,[1]Data2!$AR$72:$AR$225</definedName>
    <definedName name="A2716017T">[1]Data2!$AS$1:$AS$10,[1]Data2!$AS$72:$AS$225</definedName>
    <definedName name="A2716018V">[1]Data2!$AT$1:$AT$10,[1]Data2!$AT$72:$AT$225</definedName>
    <definedName name="A2716019W">[1]Data2!$AU$1:$AU$10,[1]Data2!$AU$72:$AU$225</definedName>
    <definedName name="A2716020F">[1]Data2!$AV$1:$AV$10,[1]Data2!$AV$72:$AV$225</definedName>
    <definedName name="A2716021J">[1]Data2!$AW$1:$AW$10,[1]Data2!$AW$72:$AW$225</definedName>
    <definedName name="A2716040R">#REF!,#REF!</definedName>
    <definedName name="A2716040R_Data">#REF!</definedName>
    <definedName name="A2716040R_Latest">#REF!</definedName>
    <definedName name="A2716041T">#REF!,#REF!</definedName>
    <definedName name="A2716041T_Data">#REF!</definedName>
    <definedName name="A2716041T_Latest">#REF!</definedName>
    <definedName name="A2716042V">#REF!,#REF!</definedName>
    <definedName name="A2716042V_Data">#REF!</definedName>
    <definedName name="A2716042V_Latest">#REF!</definedName>
    <definedName name="A2716043W">#REF!,#REF!</definedName>
    <definedName name="A2716043W_Data">#REF!</definedName>
    <definedName name="A2716043W_Latest">#REF!</definedName>
    <definedName name="A2716044X">#REF!,#REF!</definedName>
    <definedName name="A2716044X_Data">#REF!</definedName>
    <definedName name="A2716044X_Latest">#REF!</definedName>
    <definedName name="A2716045A">#REF!,#REF!</definedName>
    <definedName name="A2716045A_Data">#REF!</definedName>
    <definedName name="A2716045A_Latest">#REF!</definedName>
    <definedName name="A2716046C">#REF!,#REF!</definedName>
    <definedName name="A2716046C_Data">#REF!</definedName>
    <definedName name="A2716046C_Latest">#REF!</definedName>
    <definedName name="A2716047F">#REF!,#REF!</definedName>
    <definedName name="A2716047F_Data">#REF!</definedName>
    <definedName name="A2716047F_Latest">#REF!</definedName>
    <definedName name="A2716048J">#REF!,#REF!</definedName>
    <definedName name="A2716048J_Data">#REF!</definedName>
    <definedName name="A2716048J_Latest">#REF!</definedName>
    <definedName name="A2716049K">#REF!,#REF!</definedName>
    <definedName name="A2716049K_Data">#REF!</definedName>
    <definedName name="A2716049K_Latest">#REF!</definedName>
    <definedName name="A2716050V">#REF!,#REF!</definedName>
    <definedName name="A2716050V_Data">#REF!</definedName>
    <definedName name="A2716050V_Latest">#REF!</definedName>
    <definedName name="A2716051W">#REF!,#REF!</definedName>
    <definedName name="A2716051W_Data">#REF!</definedName>
    <definedName name="A2716051W_Latest">#REF!</definedName>
    <definedName name="A2716052X">#REF!,#REF!</definedName>
    <definedName name="A2716052X_Data">#REF!</definedName>
    <definedName name="A2716052X_Latest">#REF!</definedName>
    <definedName name="A2716053A">#REF!,#REF!</definedName>
    <definedName name="A2716053A_Data">#REF!</definedName>
    <definedName name="A2716053A_Latest">#REF!</definedName>
    <definedName name="A2716054C">#REF!,#REF!</definedName>
    <definedName name="A2716054C_Data">#REF!</definedName>
    <definedName name="A2716054C_Latest">#REF!</definedName>
    <definedName name="A2716055F">#REF!,#REF!</definedName>
    <definedName name="A2716055F_Data">#REF!</definedName>
    <definedName name="A2716055F_Latest">#REF!</definedName>
    <definedName name="A2716056J">#REF!,#REF!</definedName>
    <definedName name="A2716056J_Data">#REF!</definedName>
    <definedName name="A2716056J_Latest">#REF!</definedName>
    <definedName name="A2716057K">#REF!,#REF!</definedName>
    <definedName name="A2716057K_Data">#REF!</definedName>
    <definedName name="A2716057K_Latest">#REF!</definedName>
    <definedName name="A2716058L">#REF!,#REF!</definedName>
    <definedName name="A2716058L_Data">#REF!</definedName>
    <definedName name="A2716058L_Latest">#REF!</definedName>
    <definedName name="A2716059R">#REF!,#REF!</definedName>
    <definedName name="A2716059R_Data">#REF!</definedName>
    <definedName name="A2716059R_Latest">#REF!</definedName>
    <definedName name="A2716060X">#REF!,#REF!</definedName>
    <definedName name="A2716060X_Data">#REF!</definedName>
    <definedName name="A2716060X_Latest">#REF!</definedName>
    <definedName name="A2716061A">#REF!,#REF!</definedName>
    <definedName name="A2716061A_Data">#REF!</definedName>
    <definedName name="A2716061A_Latest">#REF!</definedName>
    <definedName name="A2716062C">#REF!,#REF!</definedName>
    <definedName name="A2716062C_Data">#REF!</definedName>
    <definedName name="A2716062C_Latest">#REF!</definedName>
    <definedName name="A2716063F">#REF!,#REF!</definedName>
    <definedName name="A2716063F_Data">#REF!</definedName>
    <definedName name="A2716063F_Latest">#REF!</definedName>
    <definedName name="A2716064J">#REF!,#REF!</definedName>
    <definedName name="A2716064J_Data">#REF!</definedName>
    <definedName name="A2716064J_Latest">#REF!</definedName>
    <definedName name="A2716067R">#REF!,#REF!</definedName>
    <definedName name="A2716067R_Data">#REF!</definedName>
    <definedName name="A2716067R_Latest">#REF!</definedName>
    <definedName name="A2716068T">#REF!,#REF!</definedName>
    <definedName name="A2716068T_Data">#REF!</definedName>
    <definedName name="A2716068T_Latest">#REF!</definedName>
    <definedName name="A2716069V">#REF!,#REF!</definedName>
    <definedName name="A2716069V_Data">#REF!</definedName>
    <definedName name="A2716069V_Latest">#REF!</definedName>
    <definedName name="A2716070C">#REF!,#REF!</definedName>
    <definedName name="A2716070C_Data">#REF!</definedName>
    <definedName name="A2716070C_Latest">#REF!</definedName>
    <definedName name="A2716071F">#REF!,#REF!</definedName>
    <definedName name="A2716071F_Data">#REF!</definedName>
    <definedName name="A2716071F_Latest">#REF!</definedName>
    <definedName name="A2716072J">#REF!,#REF!</definedName>
    <definedName name="A2716072J_Data">#REF!</definedName>
    <definedName name="A2716072J_Latest">#REF!</definedName>
    <definedName name="A2716073K">#REF!,#REF!</definedName>
    <definedName name="A2716073K_Data">#REF!</definedName>
    <definedName name="A2716073K_Latest">#REF!</definedName>
    <definedName name="A2716074L">#REF!,#REF!</definedName>
    <definedName name="A2716074L_Data">#REF!</definedName>
    <definedName name="A2716074L_Latest">#REF!</definedName>
    <definedName name="A2716075R">#REF!,#REF!</definedName>
    <definedName name="A2716075R_Data">#REF!</definedName>
    <definedName name="A2716075R_Latest">#REF!</definedName>
    <definedName name="A2716076T">#REF!,#REF!</definedName>
    <definedName name="A2716076T_Data">#REF!</definedName>
    <definedName name="A2716076T_Latest">#REF!</definedName>
    <definedName name="A2716077V">#REF!,#REF!</definedName>
    <definedName name="A2716077V_Data">#REF!</definedName>
    <definedName name="A2716077V_Latest">#REF!</definedName>
    <definedName name="A2716120R">#REF!,#REF!</definedName>
    <definedName name="A2716120R_Data">#REF!</definedName>
    <definedName name="A2716120R_Latest">#REF!</definedName>
    <definedName name="A2716121T">#REF!,#REF!</definedName>
    <definedName name="A2716121T_Data">#REF!</definedName>
    <definedName name="A2716121T_Latest">#REF!</definedName>
    <definedName name="A2716122V">#REF!,#REF!</definedName>
    <definedName name="A2716122V_Data">#REF!</definedName>
    <definedName name="A2716122V_Latest">#REF!</definedName>
    <definedName name="A2716123W">#REF!,#REF!</definedName>
    <definedName name="A2716123W_Data">#REF!</definedName>
    <definedName name="A2716123W_Latest">#REF!</definedName>
    <definedName name="A2716124X">#REF!,#REF!</definedName>
    <definedName name="A2716124X_Data">#REF!</definedName>
    <definedName name="A2716124X_Latest">#REF!</definedName>
    <definedName name="A2716125A">#REF!,#REF!</definedName>
    <definedName name="A2716125A_Data">#REF!</definedName>
    <definedName name="A2716125A_Latest">#REF!</definedName>
    <definedName name="A2716126C">[1]Data2!$C$1:$C$10,[1]Data2!$C$72:$C$226</definedName>
    <definedName name="A2716127F">#REF!,#REF!</definedName>
    <definedName name="A2716127F_Data">#REF!</definedName>
    <definedName name="A2716127F_Latest">#REF!</definedName>
    <definedName name="A2716128J">#REF!,#REF!</definedName>
    <definedName name="A2716128J_Data">#REF!</definedName>
    <definedName name="A2716128J_Latest">#REF!</definedName>
    <definedName name="A2716129K">[1]Data2!$B$1:$B$10,[1]Data2!$B$84:$B$226</definedName>
    <definedName name="A2716130V">#REF!,#REF!</definedName>
    <definedName name="A2716130V_Data">#REF!</definedName>
    <definedName name="A2716130V_Latest">#REF!</definedName>
    <definedName name="A2716131W">#REF!,#REF!</definedName>
    <definedName name="A2716131W_Data">#REF!</definedName>
    <definedName name="A2716131W_Latest">#REF!</definedName>
    <definedName name="A2716132X">#REF!,#REF!</definedName>
    <definedName name="A2716132X_Data">#REF!</definedName>
    <definedName name="A2716132X_Latest">#REF!</definedName>
    <definedName name="A2716133A">#REF!,#REF!</definedName>
    <definedName name="A2716133A_Data">#REF!</definedName>
    <definedName name="A2716133A_Latest">#REF!</definedName>
    <definedName name="A2716134C">#REF!,#REF!</definedName>
    <definedName name="A2716134C_Data">#REF!</definedName>
    <definedName name="A2716134C_Latest">#REF!</definedName>
    <definedName name="A2716135F">[1]Data2!$G$1:$G$10,[1]Data2!$G$72:$G$226</definedName>
    <definedName name="A2716136J">[1]Data2!$D$1:$D$10,[1]Data2!$D$72:$D$226</definedName>
    <definedName name="A2716137K">[1]Data2!$E$1:$E$10,[1]Data2!$E$72:$E$226</definedName>
    <definedName name="A2716138L">[1]Data2!$F$1:$F$10,[1]Data2!$F$72:$F$226</definedName>
    <definedName name="A2716139R">[1]Data2!$H$1:$H$10,[1]Data2!$H$72:$H$226</definedName>
    <definedName name="A2716140X">[1]Data2!$I$1:$I$10,[1]Data2!$I$72:$I$226</definedName>
    <definedName name="A2716141A">[1]Data2!$J$1:$J$10,[1]Data2!$J$72:$J$226</definedName>
    <definedName name="A2716142C">[1]Data2!$K$1:$K$10,[1]Data2!$K$72:$K$226</definedName>
    <definedName name="A2716143F">[1]Data2!$P$1:$P$10,[1]Data2!$P$72:$P$226</definedName>
    <definedName name="A2716144J">[1]Data2!$M$1:$M$10,[1]Data2!$M$72:$M$226</definedName>
    <definedName name="A2716147R">[1]Data2!$O$1:$O$10,[1]Data2!$O$72:$O$226</definedName>
    <definedName name="A2716148T">[1]Data2!$Q$1:$Q$10,[1]Data2!$Q$72:$Q$226</definedName>
    <definedName name="A2716149V">[1]Data2!$R$1:$R$10,[1]Data2!$R$72:$R$226</definedName>
    <definedName name="A2716150C">[1]Data2!$S$1:$S$10,[1]Data2!$S$72:$S$226</definedName>
    <definedName name="A2716151F">[1]Data2!$T$1:$T$10,[1]Data2!$T$72:$T$226</definedName>
    <definedName name="A2716152J">[1]Data2!$U$1:$U$10,[1]Data2!$U$72:$U$226</definedName>
    <definedName name="A2716153K">[1]Data2!$W$1:$W$10,[1]Data2!$W$72:$W$226</definedName>
    <definedName name="A2716154L">[1]Data2!$X$1:$X$10,[1]Data2!$X$72:$X$226</definedName>
    <definedName name="A2716155R">[1]Data2!$Y$1:$Y$10,[1]Data2!$Y$72:$Y$226</definedName>
    <definedName name="A2716156T">[1]Data2!$Z$1:$Z$10,[1]Data2!$Z$72:$Z$226</definedName>
    <definedName name="A2716160J">#REF!,#REF!</definedName>
    <definedName name="A2716160J_Data">#REF!</definedName>
    <definedName name="A2716160J_Latest">#REF!</definedName>
    <definedName name="A2716161K">#REF!,#REF!</definedName>
    <definedName name="A2716161K_Data">#REF!</definedName>
    <definedName name="A2716161K_Latest">#REF!</definedName>
    <definedName name="A2716162L">#REF!,#REF!</definedName>
    <definedName name="A2716162L_Data">#REF!</definedName>
    <definedName name="A2716162L_Latest">#REF!</definedName>
    <definedName name="A2716163R">#REF!,#REF!</definedName>
    <definedName name="A2716163R_Data">#REF!</definedName>
    <definedName name="A2716163R_Latest">#REF!</definedName>
    <definedName name="A2716164T">#REF!,#REF!</definedName>
    <definedName name="A2716164T_Data">#REF!</definedName>
    <definedName name="A2716164T_Latest">#REF!</definedName>
    <definedName name="A2716165V">#REF!,#REF!</definedName>
    <definedName name="A2716165V_Data">#REF!</definedName>
    <definedName name="A2716165V_Latest">#REF!</definedName>
    <definedName name="A2716166W">#REF!,#REF!</definedName>
    <definedName name="A2716166W_Data">#REF!</definedName>
    <definedName name="A2716166W_Latest">#REF!</definedName>
    <definedName name="A2716167X">#REF!,#REF!</definedName>
    <definedName name="A2716167X_Data">#REF!</definedName>
    <definedName name="A2716167X_Latest">#REF!</definedName>
    <definedName name="A2716168A">#REF!,#REF!</definedName>
    <definedName name="A2716168A_Data">#REF!</definedName>
    <definedName name="A2716168A_Latest">#REF!</definedName>
    <definedName name="A2716169C">#REF!,#REF!</definedName>
    <definedName name="A2716169C_Data">#REF!</definedName>
    <definedName name="A2716169C_Latest">#REF!</definedName>
    <definedName name="A2716170L">#REF!,#REF!</definedName>
    <definedName name="A2716170L_Data">#REF!</definedName>
    <definedName name="A2716170L_Latest">#REF!</definedName>
    <definedName name="A2716171R">#REF!,#REF!</definedName>
    <definedName name="A2716171R_Data">#REF!</definedName>
    <definedName name="A2716171R_Latest">#REF!</definedName>
    <definedName name="A2716172T">#REF!,#REF!</definedName>
    <definedName name="A2716172T_Data">#REF!</definedName>
    <definedName name="A2716172T_Latest">#REF!</definedName>
    <definedName name="A2716173V">#REF!,#REF!</definedName>
    <definedName name="A2716173V_Data">#REF!</definedName>
    <definedName name="A2716173V_Latest">#REF!</definedName>
    <definedName name="A2716174W">#REF!,#REF!</definedName>
    <definedName name="A2716174W_Data">#REF!</definedName>
    <definedName name="A2716174W_Latest">#REF!</definedName>
    <definedName name="A2716175X">#REF!,#REF!</definedName>
    <definedName name="A2716175X_Data">#REF!</definedName>
    <definedName name="A2716175X_Latest">#REF!</definedName>
    <definedName name="A2716176A">#REF!,#REF!</definedName>
    <definedName name="A2716176A_Data">#REF!</definedName>
    <definedName name="A2716176A_Latest">#REF!</definedName>
    <definedName name="A2716177C">#REF!,#REF!</definedName>
    <definedName name="A2716177C_Data">#REF!</definedName>
    <definedName name="A2716177C_Latest">#REF!</definedName>
    <definedName name="A2716178F">#REF!,#REF!</definedName>
    <definedName name="A2716178F_Data">#REF!</definedName>
    <definedName name="A2716178F_Latest">#REF!</definedName>
    <definedName name="A2716179J">#REF!,#REF!</definedName>
    <definedName name="A2716179J_Data">#REF!</definedName>
    <definedName name="A2716179J_Latest">#REF!</definedName>
    <definedName name="A2716180T">#REF!,#REF!</definedName>
    <definedName name="A2716180T_Data">#REF!</definedName>
    <definedName name="A2716180T_Latest">#REF!</definedName>
    <definedName name="A2716181V">#REF!,#REF!</definedName>
    <definedName name="A2716181V_Data">#REF!</definedName>
    <definedName name="A2716181V_Latest">#REF!</definedName>
    <definedName name="A2716182W">#REF!,#REF!</definedName>
    <definedName name="A2716182W_Data">#REF!</definedName>
    <definedName name="A2716182W_Latest">#REF!</definedName>
    <definedName name="A2716183X">#REF!,#REF!</definedName>
    <definedName name="A2716183X_Data">#REF!</definedName>
    <definedName name="A2716183X_Latest">#REF!</definedName>
    <definedName name="A2716184A">#REF!,#REF!</definedName>
    <definedName name="A2716184A_Data">#REF!</definedName>
    <definedName name="A2716184A_Latest">#REF!</definedName>
    <definedName name="A2716187J">#REF!,#REF!</definedName>
    <definedName name="A2716187J_Data">#REF!</definedName>
    <definedName name="A2716187J_Latest">#REF!</definedName>
    <definedName name="A2716188K">#REF!,#REF!</definedName>
    <definedName name="A2716188K_Data">#REF!</definedName>
    <definedName name="A2716188K_Latest">#REF!</definedName>
    <definedName name="A2716189L">#REF!,#REF!</definedName>
    <definedName name="A2716189L_Data">#REF!</definedName>
    <definedName name="A2716189L_Latest">#REF!</definedName>
    <definedName name="A2716190W">#REF!,#REF!</definedName>
    <definedName name="A2716190W_Data">#REF!</definedName>
    <definedName name="A2716190W_Latest">#REF!</definedName>
    <definedName name="A2716191X">#REF!,#REF!</definedName>
    <definedName name="A2716191X_Data">#REF!</definedName>
    <definedName name="A2716191X_Latest">#REF!</definedName>
    <definedName name="A2716192A">#REF!,#REF!</definedName>
    <definedName name="A2716192A_Data">#REF!</definedName>
    <definedName name="A2716192A_Latest">#REF!</definedName>
    <definedName name="A2716193C">#REF!,#REF!</definedName>
    <definedName name="A2716193C_Data">#REF!</definedName>
    <definedName name="A2716193C_Latest">#REF!</definedName>
    <definedName name="A2716194F">#REF!,#REF!</definedName>
    <definedName name="A2716194F_Data">#REF!</definedName>
    <definedName name="A2716194F_Latest">#REF!</definedName>
    <definedName name="A2716195J">#REF!,#REF!</definedName>
    <definedName name="A2716195J_Data">#REF!</definedName>
    <definedName name="A2716195J_Latest">#REF!</definedName>
    <definedName name="A2716196K">#REF!,#REF!</definedName>
    <definedName name="A2716196K_Data">#REF!</definedName>
    <definedName name="A2716196K_Latest">#REF!</definedName>
    <definedName name="A2716241K">#REF!,#REF!</definedName>
    <definedName name="A2716241K_Data">#REF!</definedName>
    <definedName name="A2716241K_Latest">#REF!</definedName>
    <definedName name="A2716242L">#REF!,#REF!</definedName>
    <definedName name="A2716242L_Data">#REF!</definedName>
    <definedName name="A2716242L_Latest">#REF!</definedName>
    <definedName name="A2716243R">#REF!,#REF!</definedName>
    <definedName name="A2716243R_Data">#REF!</definedName>
    <definedName name="A2716243R_Latest">#REF!</definedName>
    <definedName name="A2716244T">#REF!,#REF!</definedName>
    <definedName name="A2716244T_Data">#REF!</definedName>
    <definedName name="A2716244T_Latest">#REF!</definedName>
    <definedName name="A2716245V">#REF!,#REF!</definedName>
    <definedName name="A2716245V_Data">#REF!</definedName>
    <definedName name="A2716245V_Latest">#REF!</definedName>
    <definedName name="A2716246W">#REF!,#REF!</definedName>
    <definedName name="A2716246W_Data">#REF!</definedName>
    <definedName name="A2716246W_Latest">#REF!</definedName>
    <definedName name="A2716247X">#REF!,#REF!</definedName>
    <definedName name="A2716247X_Data">#REF!</definedName>
    <definedName name="A2716247X_Latest">#REF!</definedName>
    <definedName name="A2716248A">#REF!,#REF!</definedName>
    <definedName name="A2716248A_Data">#REF!</definedName>
    <definedName name="A2716248A_Latest">#REF!</definedName>
    <definedName name="A2716249C">#REF!,#REF!</definedName>
    <definedName name="A2716249C_Data">#REF!</definedName>
    <definedName name="A2716249C_Latest">#REF!</definedName>
    <definedName name="A2716250L">#REF!,#REF!</definedName>
    <definedName name="A2716250L_Data">#REF!</definedName>
    <definedName name="A2716250L_Latest">#REF!</definedName>
    <definedName name="A2716251R">#REF!,#REF!</definedName>
    <definedName name="A2716251R_Data">#REF!</definedName>
    <definedName name="A2716251R_Latest">#REF!</definedName>
    <definedName name="A2716252T">#REF!,#REF!</definedName>
    <definedName name="A2716252T_Data">#REF!</definedName>
    <definedName name="A2716252T_Latest">#REF!</definedName>
    <definedName name="A2716253V">#REF!,#REF!</definedName>
    <definedName name="A2716253V_Data">#REF!</definedName>
    <definedName name="A2716253V_Latest">#REF!</definedName>
    <definedName name="A2716254W">#REF!,#REF!</definedName>
    <definedName name="A2716254W_Data">#REF!</definedName>
    <definedName name="A2716254W_Latest">#REF!</definedName>
    <definedName name="A2716255X">#REF!,#REF!</definedName>
    <definedName name="A2716255X_Data">#REF!</definedName>
    <definedName name="A2716255X_Latest">#REF!</definedName>
    <definedName name="A2716256A">#REF!,#REF!</definedName>
    <definedName name="A2716256A_Data">#REF!</definedName>
    <definedName name="A2716256A_Latest">#REF!</definedName>
    <definedName name="A2716257C">#REF!,#REF!</definedName>
    <definedName name="A2716257C_Data">#REF!</definedName>
    <definedName name="A2716257C_Latest">#REF!</definedName>
    <definedName name="A2716258F">#REF!,#REF!</definedName>
    <definedName name="A2716258F_Data">#REF!</definedName>
    <definedName name="A2716258F_Latest">#REF!</definedName>
    <definedName name="A2716259J">#REF!,#REF!</definedName>
    <definedName name="A2716259J_Data">#REF!</definedName>
    <definedName name="A2716259J_Latest">#REF!</definedName>
    <definedName name="A2716260T">#REF!,#REF!</definedName>
    <definedName name="A2716260T_Data">#REF!</definedName>
    <definedName name="A2716260T_Latest">#REF!</definedName>
    <definedName name="A2716261V">#REF!,#REF!</definedName>
    <definedName name="A2716261V_Data">#REF!</definedName>
    <definedName name="A2716261V_Latest">#REF!</definedName>
    <definedName name="A2716262W">#REF!,#REF!</definedName>
    <definedName name="A2716262W_Data">#REF!</definedName>
    <definedName name="A2716262W_Latest">#REF!</definedName>
    <definedName name="A2716263X">#REF!,#REF!</definedName>
    <definedName name="A2716263X_Data">#REF!</definedName>
    <definedName name="A2716263X_Latest">#REF!</definedName>
    <definedName name="A2716264A">#REF!,#REF!</definedName>
    <definedName name="A2716264A_Data">#REF!</definedName>
    <definedName name="A2716264A_Latest">#REF!</definedName>
    <definedName name="A2716265C">#REF!,#REF!</definedName>
    <definedName name="A2716265C_Data">#REF!</definedName>
    <definedName name="A2716265C_Latest">#REF!</definedName>
    <definedName name="A2716268K">#REF!,#REF!</definedName>
    <definedName name="A2716268K_Data">#REF!</definedName>
    <definedName name="A2716268K_Latest">#REF!</definedName>
    <definedName name="A2716269L">#REF!,#REF!</definedName>
    <definedName name="A2716269L_Data">#REF!</definedName>
    <definedName name="A2716269L_Latest">#REF!</definedName>
    <definedName name="A2716270W">#REF!,#REF!</definedName>
    <definedName name="A2716270W_Data">#REF!</definedName>
    <definedName name="A2716270W_Latest">#REF!</definedName>
    <definedName name="A2716271X">#REF!,#REF!</definedName>
    <definedName name="A2716271X_Data">#REF!</definedName>
    <definedName name="A2716271X_Latest">#REF!</definedName>
    <definedName name="A2716272A">#REF!,#REF!</definedName>
    <definedName name="A2716272A_Data">#REF!</definedName>
    <definedName name="A2716272A_Latest">#REF!</definedName>
    <definedName name="A2716273C">#REF!,#REF!</definedName>
    <definedName name="A2716273C_Data">#REF!</definedName>
    <definedName name="A2716273C_Latest">#REF!</definedName>
    <definedName name="A2716274F">#REF!,#REF!</definedName>
    <definedName name="A2716274F_Data">#REF!</definedName>
    <definedName name="A2716274F_Latest">#REF!</definedName>
    <definedName name="A2716275J">#REF!,#REF!</definedName>
    <definedName name="A2716275J_Data">#REF!</definedName>
    <definedName name="A2716275J_Latest">#REF!</definedName>
    <definedName name="A2716276K">#REF!,#REF!</definedName>
    <definedName name="A2716276K_Data">#REF!</definedName>
    <definedName name="A2716276K_Latest">#REF!</definedName>
    <definedName name="A2716277L">#REF!,#REF!</definedName>
    <definedName name="A2716277L_Data">#REF!</definedName>
    <definedName name="A2716277L_Latest">#REF!</definedName>
    <definedName name="A2716278R">#REF!,#REF!</definedName>
    <definedName name="A2716278R_Data">#REF!</definedName>
    <definedName name="A2716278R_Latest">#REF!</definedName>
    <definedName name="A2716298X">#REF!,#REF!</definedName>
    <definedName name="A2716298X_Data">#REF!</definedName>
    <definedName name="A2716298X_Latest">#REF!</definedName>
    <definedName name="A2716299A">#REF!,#REF!</definedName>
    <definedName name="A2716299A_Data">#REF!</definedName>
    <definedName name="A2716299A_Latest">#REF!</definedName>
    <definedName name="A2716300X">#REF!,#REF!</definedName>
    <definedName name="A2716300X_Data">#REF!</definedName>
    <definedName name="A2716300X_Latest">#REF!</definedName>
    <definedName name="A2716301A">#REF!,#REF!</definedName>
    <definedName name="A2716301A_Data">#REF!</definedName>
    <definedName name="A2716301A_Latest">#REF!</definedName>
    <definedName name="A2716302C">#REF!,#REF!</definedName>
    <definedName name="A2716302C_Data">#REF!</definedName>
    <definedName name="A2716302C_Latest">#REF!</definedName>
    <definedName name="A2716303F">#REF!,#REF!</definedName>
    <definedName name="A2716303F_Data">#REF!</definedName>
    <definedName name="A2716303F_Latest">#REF!</definedName>
    <definedName name="A2716304J">#REF!,#REF!</definedName>
    <definedName name="A2716304J_Data">#REF!</definedName>
    <definedName name="A2716304J_Latest">#REF!</definedName>
    <definedName name="A2716305K">#REF!,#REF!</definedName>
    <definedName name="A2716305K_Data">#REF!</definedName>
    <definedName name="A2716305K_Latest">#REF!</definedName>
    <definedName name="A2716306L">#REF!,#REF!</definedName>
    <definedName name="A2716306L_Data">#REF!</definedName>
    <definedName name="A2716306L_Latest">#REF!</definedName>
    <definedName name="A2716307R">#REF!,#REF!</definedName>
    <definedName name="A2716307R_Data">#REF!</definedName>
    <definedName name="A2716307R_Latest">#REF!</definedName>
    <definedName name="A2716308T">#REF!,#REF!</definedName>
    <definedName name="A2716308T_Data">#REF!</definedName>
    <definedName name="A2716308T_Latest">#REF!</definedName>
    <definedName name="A2716309V">#REF!,#REF!</definedName>
    <definedName name="A2716309V_Data">#REF!</definedName>
    <definedName name="A2716309V_Latest">#REF!</definedName>
    <definedName name="A2716310C">#REF!,#REF!</definedName>
    <definedName name="A2716310C_Data">#REF!</definedName>
    <definedName name="A2716310C_Latest">#REF!</definedName>
    <definedName name="A2716311F">#REF!,#REF!</definedName>
    <definedName name="A2716311F_Data">#REF!</definedName>
    <definedName name="A2716311F_Latest">#REF!</definedName>
    <definedName name="A2716312J">#REF!,#REF!</definedName>
    <definedName name="A2716312J_Data">#REF!</definedName>
    <definedName name="A2716312J_Latest">#REF!</definedName>
    <definedName name="A2716313K">#REF!,#REF!</definedName>
    <definedName name="A2716313K_Data">#REF!</definedName>
    <definedName name="A2716313K_Latest">#REF!</definedName>
    <definedName name="A2716314L">#REF!,#REF!</definedName>
    <definedName name="A2716314L_Data">#REF!</definedName>
    <definedName name="A2716314L_Latest">#REF!</definedName>
    <definedName name="A2716315R">#REF!,#REF!</definedName>
    <definedName name="A2716315R_Data">#REF!</definedName>
    <definedName name="A2716315R_Latest">#REF!</definedName>
    <definedName name="A2716316T">#REF!,#REF!</definedName>
    <definedName name="A2716316T_Data">#REF!</definedName>
    <definedName name="A2716316T_Latest">#REF!</definedName>
    <definedName name="A2716317V">#REF!,#REF!</definedName>
    <definedName name="A2716317V_Data">#REF!</definedName>
    <definedName name="A2716317V_Latest">#REF!</definedName>
    <definedName name="A2716318W">#REF!,#REF!</definedName>
    <definedName name="A2716318W_Data">#REF!</definedName>
    <definedName name="A2716318W_Latest">#REF!</definedName>
    <definedName name="A2716319X">#REF!,#REF!</definedName>
    <definedName name="A2716319X_Data">#REF!</definedName>
    <definedName name="A2716319X_Latest">#REF!</definedName>
    <definedName name="A2716320J">#REF!,#REF!</definedName>
    <definedName name="A2716320J_Data">#REF!</definedName>
    <definedName name="A2716320J_Latest">#REF!</definedName>
    <definedName name="A2716321K">#REF!,#REF!</definedName>
    <definedName name="A2716321K_Data">#REF!</definedName>
    <definedName name="A2716321K_Latest">#REF!</definedName>
    <definedName name="A2716322L">#REF!,#REF!</definedName>
    <definedName name="A2716322L_Data">#REF!</definedName>
    <definedName name="A2716322L_Latest">#REF!</definedName>
    <definedName name="A2716325V">#REF!,#REF!</definedName>
    <definedName name="A2716325V_Data">#REF!</definedName>
    <definedName name="A2716325V_Latest">#REF!</definedName>
    <definedName name="A2716326W">#REF!,#REF!</definedName>
    <definedName name="A2716326W_Data">#REF!</definedName>
    <definedName name="A2716326W_Latest">#REF!</definedName>
    <definedName name="A2716327X">#REF!,#REF!</definedName>
    <definedName name="A2716327X_Data">#REF!</definedName>
    <definedName name="A2716327X_Latest">#REF!</definedName>
    <definedName name="A2716328A">#REF!,#REF!</definedName>
    <definedName name="A2716328A_Data">#REF!</definedName>
    <definedName name="A2716328A_Latest">#REF!</definedName>
    <definedName name="A2716329C">#REF!,#REF!</definedName>
    <definedName name="A2716329C_Data">#REF!</definedName>
    <definedName name="A2716329C_Latest">#REF!</definedName>
    <definedName name="A2716330L">#REF!,#REF!</definedName>
    <definedName name="A2716330L_Data">#REF!</definedName>
    <definedName name="A2716330L_Latest">#REF!</definedName>
    <definedName name="A2716331R">#REF!,#REF!</definedName>
    <definedName name="A2716331R_Data">#REF!</definedName>
    <definedName name="A2716331R_Latest">#REF!</definedName>
    <definedName name="A2716332T">#REF!,#REF!</definedName>
    <definedName name="A2716332T_Data">#REF!</definedName>
    <definedName name="A2716332T_Latest">#REF!</definedName>
    <definedName name="A2716333V">#REF!,#REF!</definedName>
    <definedName name="A2716333V_Data">#REF!</definedName>
    <definedName name="A2716333V_Latest">#REF!</definedName>
    <definedName name="A2716334W">#REF!,#REF!</definedName>
    <definedName name="A2716334W_Data">#REF!</definedName>
    <definedName name="A2716334W_Latest">#REF!</definedName>
    <definedName name="A2716335X">#REF!,#REF!</definedName>
    <definedName name="A2716335X_Data">#REF!</definedName>
    <definedName name="A2716335X_Latest">#REF!</definedName>
    <definedName name="A2716378X">#REF!,#REF!</definedName>
    <definedName name="A2716378X_Data">#REF!</definedName>
    <definedName name="A2716378X_Latest">#REF!</definedName>
    <definedName name="A2716379A">#REF!,#REF!</definedName>
    <definedName name="A2716379A_Data">#REF!</definedName>
    <definedName name="A2716379A_Latest">#REF!</definedName>
    <definedName name="A2716380K">#REF!,#REF!</definedName>
    <definedName name="A2716380K_Data">#REF!</definedName>
    <definedName name="A2716380K_Latest">#REF!</definedName>
    <definedName name="A2716381L">#REF!,#REF!</definedName>
    <definedName name="A2716381L_Data">#REF!</definedName>
    <definedName name="A2716381L_Latest">#REF!</definedName>
    <definedName name="A2716382R">#REF!,#REF!</definedName>
    <definedName name="A2716382R_Data">#REF!</definedName>
    <definedName name="A2716382R_Latest">#REF!</definedName>
    <definedName name="A2716383T">#REF!,#REF!</definedName>
    <definedName name="A2716383T_Data">#REF!</definedName>
    <definedName name="A2716383T_Latest">#REF!</definedName>
    <definedName name="A2716384V">#REF!,#REF!</definedName>
    <definedName name="A2716384V_Data">#REF!</definedName>
    <definedName name="A2716384V_Latest">#REF!</definedName>
    <definedName name="A2716385W">#REF!,#REF!</definedName>
    <definedName name="A2716385W_Data">#REF!</definedName>
    <definedName name="A2716385W_Latest">#REF!</definedName>
    <definedName name="A2716386X">#REF!,#REF!</definedName>
    <definedName name="A2716386X_Data">#REF!</definedName>
    <definedName name="A2716386X_Latest">#REF!</definedName>
    <definedName name="A2716387A">#REF!,#REF!</definedName>
    <definedName name="A2716387A_Data">#REF!</definedName>
    <definedName name="A2716387A_Latest">#REF!</definedName>
    <definedName name="A2716388C">#REF!,#REF!</definedName>
    <definedName name="A2716388C_Data">#REF!</definedName>
    <definedName name="A2716388C_Latest">#REF!</definedName>
    <definedName name="A2716389F">#REF!,#REF!</definedName>
    <definedName name="A2716389F_Data">#REF!</definedName>
    <definedName name="A2716389F_Latest">#REF!</definedName>
    <definedName name="A2716390R">#REF!,#REF!</definedName>
    <definedName name="A2716390R_Data">#REF!</definedName>
    <definedName name="A2716390R_Latest">#REF!</definedName>
    <definedName name="A2716391T">#REF!,#REF!</definedName>
    <definedName name="A2716391T_Data">#REF!</definedName>
    <definedName name="A2716391T_Latest">#REF!</definedName>
    <definedName name="A2716392V">#REF!,#REF!</definedName>
    <definedName name="A2716392V_Data">#REF!</definedName>
    <definedName name="A2716392V_Latest">#REF!</definedName>
    <definedName name="A2716393W">#REF!,#REF!</definedName>
    <definedName name="A2716393W_Data">#REF!</definedName>
    <definedName name="A2716393W_Latest">#REF!</definedName>
    <definedName name="A2716394X">#REF!,#REF!</definedName>
    <definedName name="A2716394X_Data">#REF!</definedName>
    <definedName name="A2716394X_Latest">#REF!</definedName>
    <definedName name="A2716395A">#REF!,#REF!</definedName>
    <definedName name="A2716395A_Data">#REF!</definedName>
    <definedName name="A2716395A_Latest">#REF!</definedName>
    <definedName name="A2716396C">#REF!,#REF!</definedName>
    <definedName name="A2716396C_Data">#REF!</definedName>
    <definedName name="A2716396C_Latest">#REF!</definedName>
    <definedName name="A2716397F">#REF!,#REF!</definedName>
    <definedName name="A2716397F_Data">#REF!</definedName>
    <definedName name="A2716397F_Latest">#REF!</definedName>
    <definedName name="A2716398J">#REF!,#REF!</definedName>
    <definedName name="A2716398J_Data">#REF!</definedName>
    <definedName name="A2716398J_Latest">#REF!</definedName>
    <definedName name="A2716399K">#REF!,#REF!</definedName>
    <definedName name="A2716399K_Data">#REF!</definedName>
    <definedName name="A2716399K_Latest">#REF!</definedName>
    <definedName name="A2716400J">#REF!,#REF!</definedName>
    <definedName name="A2716400J_Data">#REF!</definedName>
    <definedName name="A2716400J_Latest">#REF!</definedName>
    <definedName name="A2716401K">#REF!,#REF!</definedName>
    <definedName name="A2716401K_Data">#REF!</definedName>
    <definedName name="A2716401K_Latest">#REF!</definedName>
    <definedName name="A2716404T">#REF!,#REF!</definedName>
    <definedName name="A2716404T_Data">#REF!</definedName>
    <definedName name="A2716404T_Latest">#REF!</definedName>
    <definedName name="A2716405V">#REF!,#REF!</definedName>
    <definedName name="A2716405V_Data">#REF!</definedName>
    <definedName name="A2716405V_Latest">#REF!</definedName>
    <definedName name="A2716406W">#REF!,#REF!</definedName>
    <definedName name="A2716406W_Data">#REF!</definedName>
    <definedName name="A2716406W_Latest">#REF!</definedName>
    <definedName name="A2716407X">#REF!,#REF!</definedName>
    <definedName name="A2716407X_Data">#REF!</definedName>
    <definedName name="A2716407X_Latest">#REF!</definedName>
    <definedName name="A2716408A">#REF!,#REF!</definedName>
    <definedName name="A2716408A_Data">#REF!</definedName>
    <definedName name="A2716408A_Latest">#REF!</definedName>
    <definedName name="A2716409C">#REF!,#REF!</definedName>
    <definedName name="A2716409C_Data">#REF!</definedName>
    <definedName name="A2716409C_Latest">#REF!</definedName>
    <definedName name="A2716410L">#REF!,#REF!</definedName>
    <definedName name="A2716410L_Data">#REF!</definedName>
    <definedName name="A2716410L_Latest">#REF!</definedName>
    <definedName name="A2716411R">#REF!,#REF!</definedName>
    <definedName name="A2716411R_Data">#REF!</definedName>
    <definedName name="A2716411R_Latest">#REF!</definedName>
    <definedName name="A2716412T">#REF!,#REF!</definedName>
    <definedName name="A2716412T_Data">#REF!</definedName>
    <definedName name="A2716412T_Latest">#REF!</definedName>
    <definedName name="A2716413V">#REF!,#REF!</definedName>
    <definedName name="A2716413V_Data">#REF!</definedName>
    <definedName name="A2716413V_Latest">#REF!</definedName>
    <definedName name="A2716414W">#REF!,#REF!</definedName>
    <definedName name="A2716414W_Data">#REF!</definedName>
    <definedName name="A2716414W_Latest">#REF!</definedName>
    <definedName name="A2716584L">[1]Data2!$V$1:$V$10,[1]Data2!$V$72:$V$226</definedName>
    <definedName name="A2716585R">#REF!,#REF!</definedName>
    <definedName name="A2716585R_Data">#REF!</definedName>
    <definedName name="A2716585R_Latest">#REF!</definedName>
    <definedName name="A2716587V">#REF!,#REF!</definedName>
    <definedName name="A2716587V_Data">#REF!</definedName>
    <definedName name="A2716587V_Latest">#REF!</definedName>
    <definedName name="A3347082V" localSheetId="0">'Key calculations'!$B$3:$B$3,'Key calculations'!$B$11:$B$38</definedName>
    <definedName name="A3347082V">#REF!,#REF!</definedName>
    <definedName name="A3347082V_Data" localSheetId="0">'Key calculations'!$B$11:$B$38</definedName>
    <definedName name="A3347082V_Data">#REF!</definedName>
    <definedName name="A3347082V_Latest" localSheetId="0">'Key calculations'!$B$38</definedName>
    <definedName name="A3347082V_Latest">#REF!</definedName>
    <definedName name="A3347083W" localSheetId="0">'Key calculations'!$B$42:$B$42,'Key calculations'!$B$59:$B$77</definedName>
    <definedName name="A3347083W">#REF!,#REF!</definedName>
    <definedName name="A3347083W_Data" localSheetId="0">'Key calculations'!$B$59:$B$77</definedName>
    <definedName name="A3347083W_Data">#REF!</definedName>
    <definedName name="A3347083W_Latest" localSheetId="0">'Key calculations'!$B$77</definedName>
    <definedName name="A3347083W_Latest">#REF!</definedName>
    <definedName name="A3347085A" localSheetId="0">'Key calculations'!$C$3:$C$3,'Key calculations'!$C$11:$C$38</definedName>
    <definedName name="A3347085A">#REF!,#REF!</definedName>
    <definedName name="A3347085A_Data" localSheetId="0">'Key calculations'!$C$11:$C$38</definedName>
    <definedName name="A3347085A_Data">#REF!</definedName>
    <definedName name="A3347085A_Latest" localSheetId="0">'Key calculations'!$C$38</definedName>
    <definedName name="A3347085A_Latest">#REF!</definedName>
    <definedName name="A3347086C" localSheetId="0">'Key calculations'!$C$42:$C$42,'Key calculations'!$C$59:$C$77</definedName>
    <definedName name="A3347086C">#REF!,#REF!</definedName>
    <definedName name="A3347086C_Data" localSheetId="0">'Key calculations'!$C$59:$C$77</definedName>
    <definedName name="A3347086C_Data">#REF!</definedName>
    <definedName name="A3347086C_Latest" localSheetId="0">'Key calculations'!$C$77</definedName>
    <definedName name="A3347086C_Latest">#REF!</definedName>
    <definedName name="A3347088J" localSheetId="0">'Key calculations'!$D$3:$D$3,'Key calculations'!$D$11:$D$38</definedName>
    <definedName name="A3347088J">#REF!,#REF!</definedName>
    <definedName name="A3347088J_Data" localSheetId="0">'Key calculations'!$D$11:$D$38</definedName>
    <definedName name="A3347088J_Data">#REF!</definedName>
    <definedName name="A3347088J_Latest" localSheetId="0">'Key calculations'!$D$38</definedName>
    <definedName name="A3347088J_Latest">#REF!</definedName>
    <definedName name="A3347089K" localSheetId="0">'Key calculations'!$D$42:$D$42,'Key calculations'!$D$59:$D$77</definedName>
    <definedName name="A3347089K">#REF!,#REF!</definedName>
    <definedName name="A3347089K_Data" localSheetId="0">'Key calculations'!$D$59:$D$77</definedName>
    <definedName name="A3347089K_Data">#REF!</definedName>
    <definedName name="A3347089K_Latest" localSheetId="0">'Key calculations'!$D$77</definedName>
    <definedName name="A3347089K_Latest">#REF!</definedName>
    <definedName name="A3347091W" localSheetId="0">'Key calculations'!$E$3:$E$3,'Key calculations'!$E$11:$E$38</definedName>
    <definedName name="A3347091W">#REF!,#REF!</definedName>
    <definedName name="A3347091W_Data" localSheetId="0">'Key calculations'!$E$11:$E$38</definedName>
    <definedName name="A3347091W_Data">#REF!</definedName>
    <definedName name="A3347091W_Latest" localSheetId="0">'Key calculations'!$E$38</definedName>
    <definedName name="A3347091W_Latest">#REF!</definedName>
    <definedName name="A3347092X" localSheetId="0">'Key calculations'!$E$42:$E$42,'Key calculations'!$E$59:$E$77</definedName>
    <definedName name="A3347092X">#REF!,#REF!</definedName>
    <definedName name="A3347092X_Data" localSheetId="0">'Key calculations'!$E$59:$E$77</definedName>
    <definedName name="A3347092X_Data">#REF!</definedName>
    <definedName name="A3347092X_Latest" localSheetId="0">'Key calculations'!$E$77</definedName>
    <definedName name="A3347092X_Latest">#REF!</definedName>
    <definedName name="A3347094C" localSheetId="0">'Key calculations'!$F$3:$F$3,'Key calculations'!$F$11:$F$38</definedName>
    <definedName name="A3347094C">#REF!,#REF!</definedName>
    <definedName name="A3347094C_Data" localSheetId="0">'Key calculations'!$F$11:$F$38</definedName>
    <definedName name="A3347094C_Data">#REF!</definedName>
    <definedName name="A3347094C_Latest" localSheetId="0">'Key calculations'!$F$38</definedName>
    <definedName name="A3347094C_Latest">#REF!</definedName>
    <definedName name="A3347095F" localSheetId="0">'Key calculations'!$F$42:$F$42,'Key calculations'!$F$59:$F$77</definedName>
    <definedName name="A3347095F">#REF!,#REF!</definedName>
    <definedName name="A3347095F_Data" localSheetId="0">'Key calculations'!$F$59:$F$77</definedName>
    <definedName name="A3347095F_Data">#REF!</definedName>
    <definedName name="A3347095F_Latest" localSheetId="0">'Key calculations'!$F$77</definedName>
    <definedName name="A3347095F_Latest">#REF!</definedName>
    <definedName name="A3347097K" localSheetId="0">'Key calculations'!$G$3:$G$3,'Key calculations'!$G$11:$G$38</definedName>
    <definedName name="A3347097K">#REF!,#REF!</definedName>
    <definedName name="A3347097K_Data" localSheetId="0">'Key calculations'!$G$11:$G$38</definedName>
    <definedName name="A3347097K_Data">#REF!</definedName>
    <definedName name="A3347097K_Latest" localSheetId="0">'Key calculations'!$G$38</definedName>
    <definedName name="A3347097K_Latest">#REF!</definedName>
    <definedName name="A3347098L" localSheetId="0">'Key calculations'!$G$42:$G$42,'Key calculations'!$G$59:$G$77</definedName>
    <definedName name="A3347098L">#REF!,#REF!</definedName>
    <definedName name="A3347098L_Data" localSheetId="0">'Key calculations'!$G$59:$G$77</definedName>
    <definedName name="A3347098L_Data">#REF!</definedName>
    <definedName name="A3347098L_Latest" localSheetId="0">'Key calculations'!$G$77</definedName>
    <definedName name="A3347098L_Latest">#REF!</definedName>
    <definedName name="A3347100L" localSheetId="0">'Key calculations'!$H$3:$H$3,'Key calculations'!$H$11:$H$38</definedName>
    <definedName name="A3347100L">#REF!,#REF!</definedName>
    <definedName name="A3347100L_Data" localSheetId="0">'Key calculations'!$H$11:$H$38</definedName>
    <definedName name="A3347100L_Data">#REF!</definedName>
    <definedName name="A3347100L_Latest" localSheetId="0">'Key calculations'!$H$38</definedName>
    <definedName name="A3347100L_Latest">#REF!</definedName>
    <definedName name="A3347101R" localSheetId="0">'Key calculations'!$H$42:$H$42,'Key calculations'!$H$59:$H$77</definedName>
    <definedName name="A3347101R">#REF!,#REF!</definedName>
    <definedName name="A3347101R_Data" localSheetId="0">'Key calculations'!$H$59:$H$77</definedName>
    <definedName name="A3347101R_Data">#REF!</definedName>
    <definedName name="A3347101R_Latest" localSheetId="0">'Key calculations'!$H$77</definedName>
    <definedName name="A3347101R_Latest">#REF!</definedName>
    <definedName name="A3347103V" localSheetId="0">'Key calculations'!$I$3:$I$3,'Key calculations'!$I$11:$I$38</definedName>
    <definedName name="A3347103V">#REF!,#REF!</definedName>
    <definedName name="A3347103V_Data" localSheetId="0">'Key calculations'!$I$11:$I$38</definedName>
    <definedName name="A3347103V_Data">#REF!</definedName>
    <definedName name="A3347103V_Latest" localSheetId="0">'Key calculations'!$I$38</definedName>
    <definedName name="A3347103V_Latest">#REF!</definedName>
    <definedName name="A3347104W" localSheetId="0">'Key calculations'!$I$42:$I$42,'Key calculations'!$I$59:$I$77</definedName>
    <definedName name="A3347104W">#REF!,#REF!</definedName>
    <definedName name="A3347104W_Data" localSheetId="0">'Key calculations'!$I$59:$I$77</definedName>
    <definedName name="A3347104W_Data">#REF!</definedName>
    <definedName name="A3347104W_Latest" localSheetId="0">'Key calculations'!$I$77</definedName>
    <definedName name="A3347104W_Latest">#REF!</definedName>
    <definedName name="A3347106A" localSheetId="0">'Key calculations'!$J$3:$J$3,'Key calculations'!$J$11:$J$38</definedName>
    <definedName name="A3347106A">#REF!,#REF!</definedName>
    <definedName name="A3347106A_Data" localSheetId="0">'Key calculations'!$J$11:$J$38</definedName>
    <definedName name="A3347106A_Data">#REF!</definedName>
    <definedName name="A3347106A_Latest" localSheetId="0">'Key calculations'!$J$38</definedName>
    <definedName name="A3347106A_Latest">#REF!</definedName>
    <definedName name="A3347107C" localSheetId="0">'Key calculations'!$J$42:$J$42,'Key calculations'!$J$59:$J$77</definedName>
    <definedName name="A3347107C">#REF!,#REF!</definedName>
    <definedName name="A3347107C_Data" localSheetId="0">'Key calculations'!$J$59:$J$77</definedName>
    <definedName name="A3347107C_Data">#REF!</definedName>
    <definedName name="A3347107C_Latest" localSheetId="0">'Key calculations'!$J$77</definedName>
    <definedName name="A3347107C_Latest">#REF!</definedName>
    <definedName name="A3347109J" localSheetId="0">'Key calculations'!$K$3:$K$3,'Key calculations'!$K$11:$K$38</definedName>
    <definedName name="A3347109J">#REF!,#REF!</definedName>
    <definedName name="A3347109J_Data" localSheetId="0">'Key calculations'!$K$11:$K$38</definedName>
    <definedName name="A3347109J_Data">#REF!</definedName>
    <definedName name="A3347109J_Latest" localSheetId="0">'Key calculations'!$K$38</definedName>
    <definedName name="A3347109J_Latest">#REF!</definedName>
    <definedName name="A3347110T" localSheetId="0">'Key calculations'!$K$42:$K$42,'Key calculations'!$K$59:$K$77</definedName>
    <definedName name="A3347110T">#REF!,#REF!</definedName>
    <definedName name="A3347110T_Data" localSheetId="0">'Key calculations'!$K$59:$K$77</definedName>
    <definedName name="A3347110T_Data">#REF!</definedName>
    <definedName name="A3347110T_Latest" localSheetId="0">'Key calculations'!$K$77</definedName>
    <definedName name="A3347110T_Latest">#REF!</definedName>
    <definedName name="A3347112W" localSheetId="0">'Key calculations'!$L$3:$L$3,'Key calculations'!$L$11:$L$38</definedName>
    <definedName name="A3347112W">#REF!,#REF!</definedName>
    <definedName name="A3347112W_Data" localSheetId="0">'Key calculations'!$L$11:$L$38</definedName>
    <definedName name="A3347112W_Data">#REF!</definedName>
    <definedName name="A3347112W_Latest" localSheetId="0">'Key calculations'!$L$38</definedName>
    <definedName name="A3347112W_Latest">#REF!</definedName>
    <definedName name="A3347113X" localSheetId="0">'Key calculations'!$L$42:$L$42,'Key calculations'!$L$59:$L$77</definedName>
    <definedName name="A3347113X">#REF!,#REF!</definedName>
    <definedName name="A3347113X_Data" localSheetId="0">'Key calculations'!$L$59:$L$77</definedName>
    <definedName name="A3347113X_Data">#REF!</definedName>
    <definedName name="A3347113X_Latest" localSheetId="0">'Key calculations'!$L$77</definedName>
    <definedName name="A3347113X_Latest">#REF!</definedName>
    <definedName name="A3347115C" localSheetId="0">'Key calculations'!$M$3:$M$3,'Key calculations'!$M$11:$M$38</definedName>
    <definedName name="A3347115C">#REF!,#REF!</definedName>
    <definedName name="A3347115C_Data" localSheetId="0">'Key calculations'!$M$11:$M$38</definedName>
    <definedName name="A3347115C_Data">#REF!</definedName>
    <definedName name="A3347115C_Latest" localSheetId="0">'Key calculations'!$M$38</definedName>
    <definedName name="A3347115C_Latest">#REF!</definedName>
    <definedName name="A3347116F" localSheetId="0">'Key calculations'!$M$42:$M$42,'Key calculations'!$M$59:$M$77</definedName>
    <definedName name="A3347116F">#REF!,#REF!</definedName>
    <definedName name="A3347116F_Data" localSheetId="0">'Key calculations'!$M$59:$M$77</definedName>
    <definedName name="A3347116F_Data">#REF!</definedName>
    <definedName name="A3347116F_Latest" localSheetId="0">'Key calculations'!$M$77</definedName>
    <definedName name="A3347116F_Latest">#REF!</definedName>
    <definedName name="A3347118K" localSheetId="0">'Key calculations'!$N$3:$N$3,'Key calculations'!$N$11:$N$38</definedName>
    <definedName name="A3347118K">#REF!,#REF!</definedName>
    <definedName name="A3347118K_Data" localSheetId="0">'Key calculations'!$N$11:$N$38</definedName>
    <definedName name="A3347118K_Data">#REF!</definedName>
    <definedName name="A3347118K_Latest" localSheetId="0">'Key calculations'!$N$38</definedName>
    <definedName name="A3347118K_Latest">#REF!</definedName>
    <definedName name="A3347119L" localSheetId="0">'Key calculations'!$N$42:$N$42,'Key calculations'!$N$59:$N$77</definedName>
    <definedName name="A3347119L">#REF!,#REF!</definedName>
    <definedName name="A3347119L_Data" localSheetId="0">'Key calculations'!$N$59:$N$77</definedName>
    <definedName name="A3347119L_Data">#REF!</definedName>
    <definedName name="A3347119L_Latest" localSheetId="0">'Key calculations'!$N$77</definedName>
    <definedName name="A3347119L_Latest">#REF!</definedName>
    <definedName name="A3347121X" localSheetId="0">'Key calculations'!$O$3:$O$3,'Key calculations'!$O$11:$O$38</definedName>
    <definedName name="A3347121X">#REF!,#REF!</definedName>
    <definedName name="A3347121X_Data" localSheetId="0">'Key calculations'!$O$11:$O$38</definedName>
    <definedName name="A3347121X_Data">#REF!</definedName>
    <definedName name="A3347121X_Latest" localSheetId="0">'Key calculations'!$O$38</definedName>
    <definedName name="A3347121X_Latest">#REF!</definedName>
    <definedName name="A3347122A" localSheetId="0">'Key calculations'!$O$42:$O$42,'Key calculations'!$O$59:$O$77</definedName>
    <definedName name="A3347122A">#REF!,#REF!</definedName>
    <definedName name="A3347122A_Data" localSheetId="0">'Key calculations'!$O$59:$O$77</definedName>
    <definedName name="A3347122A_Data">#REF!</definedName>
    <definedName name="A3347122A_Latest" localSheetId="0">'Key calculations'!$O$77</definedName>
    <definedName name="A3347122A_Latest">#REF!</definedName>
    <definedName name="A3347124F" localSheetId="0">'Key calculations'!$P$3:$P$3,'Key calculations'!$P$11:$P$38</definedName>
    <definedName name="A3347124F">#REF!,#REF!</definedName>
    <definedName name="A3347124F_Data" localSheetId="0">'Key calculations'!$P$11:$P$38</definedName>
    <definedName name="A3347124F_Data">#REF!</definedName>
    <definedName name="A3347124F_Latest" localSheetId="0">'Key calculations'!$P$38</definedName>
    <definedName name="A3347124F_Latest">#REF!</definedName>
    <definedName name="A3347125J" localSheetId="0">'Key calculations'!$P$42:$P$42,'Key calculations'!$P$59:$P$77</definedName>
    <definedName name="A3347125J">#REF!,#REF!</definedName>
    <definedName name="A3347125J_Data" localSheetId="0">'Key calculations'!$P$59:$P$77</definedName>
    <definedName name="A3347125J_Data">#REF!</definedName>
    <definedName name="A3347125J_Latest" localSheetId="0">'Key calculations'!$P$77</definedName>
    <definedName name="A3347125J_Latest">#REF!</definedName>
    <definedName name="A3347127L" localSheetId="0">'Key calculations'!$Q$3:$Q$3,'Key calculations'!$Q$11:$Q$38</definedName>
    <definedName name="A3347127L">#REF!,#REF!</definedName>
    <definedName name="A3347127L_Data" localSheetId="0">'Key calculations'!$Q$11:$Q$38</definedName>
    <definedName name="A3347127L_Data">#REF!</definedName>
    <definedName name="A3347127L_Latest" localSheetId="0">'Key calculations'!$Q$38</definedName>
    <definedName name="A3347127L_Latest">#REF!</definedName>
    <definedName name="A3347128R" localSheetId="0">'Key calculations'!$Q$42:$Q$42,'Key calculations'!$Q$59:$Q$77</definedName>
    <definedName name="A3347128R">#REF!,#REF!</definedName>
    <definedName name="A3347128R_Data" localSheetId="0">'Key calculations'!$Q$59:$Q$77</definedName>
    <definedName name="A3347128R_Data">#REF!</definedName>
    <definedName name="A3347128R_Latest" localSheetId="0">'Key calculations'!$Q$77</definedName>
    <definedName name="A3347128R_Latest">#REF!</definedName>
    <definedName name="A3347130A" localSheetId="0">'Key calculations'!$R$3:$R$3,'Key calculations'!$R$11:$R$38</definedName>
    <definedName name="A3347130A">#REF!,#REF!</definedName>
    <definedName name="A3347130A_Data" localSheetId="0">'Key calculations'!$R$11:$R$38</definedName>
    <definedName name="A3347130A_Data">#REF!</definedName>
    <definedName name="A3347130A_Latest" localSheetId="0">'Key calculations'!$R$38</definedName>
    <definedName name="A3347130A_Latest">#REF!</definedName>
    <definedName name="A3347131C" localSheetId="0">'Key calculations'!$R$42:$R$42,'Key calculations'!$R$59:$R$77</definedName>
    <definedName name="A3347131C">#REF!,#REF!</definedName>
    <definedName name="A3347131C_Data" localSheetId="0">'Key calculations'!$R$59:$R$77</definedName>
    <definedName name="A3347131C_Data">#REF!</definedName>
    <definedName name="A3347131C_Latest" localSheetId="0">'Key calculations'!$R$77</definedName>
    <definedName name="A3347131C_Latest">#REF!</definedName>
    <definedName name="A3347133J" localSheetId="0">'Key calculations'!$S$3:$S$3,'Key calculations'!$S$11:$S$38</definedName>
    <definedName name="A3347133J">#REF!,#REF!</definedName>
    <definedName name="A3347133J_Data" localSheetId="0">'Key calculations'!$S$11:$S$38</definedName>
    <definedName name="A3347133J_Data">#REF!</definedName>
    <definedName name="A3347133J_Latest" localSheetId="0">'Key calculations'!$S$38</definedName>
    <definedName name="A3347133J_Latest">#REF!</definedName>
    <definedName name="A3347134K" localSheetId="0">'Key calculations'!$S$42:$S$42,'Key calculations'!$S$59:$S$77</definedName>
    <definedName name="A3347134K">#REF!,#REF!</definedName>
    <definedName name="A3347134K_Data" localSheetId="0">'Key calculations'!$S$59:$S$77</definedName>
    <definedName name="A3347134K_Data">#REF!</definedName>
    <definedName name="A3347134K_Latest" localSheetId="0">'Key calculations'!$S$77</definedName>
    <definedName name="A3347134K_Latest">#REF!</definedName>
    <definedName name="A3347136R" localSheetId="0">'Key calculations'!$T$3:$T$3,'Key calculations'!$T$11:$T$38</definedName>
    <definedName name="A3347136R">#REF!,#REF!</definedName>
    <definedName name="A3347136R_Data" localSheetId="0">'Key calculations'!$T$11:$T$38</definedName>
    <definedName name="A3347136R_Data">#REF!</definedName>
    <definedName name="A3347136R_Latest" localSheetId="0">'Key calculations'!$T$38</definedName>
    <definedName name="A3347136R_Latest">#REF!</definedName>
    <definedName name="A3347137T" localSheetId="0">'Key calculations'!$T$42:$T$42,'Key calculations'!$T$59:$T$77</definedName>
    <definedName name="A3347137T">#REF!,#REF!</definedName>
    <definedName name="A3347137T_Data" localSheetId="0">'Key calculations'!$T$59:$T$77</definedName>
    <definedName name="A3347137T_Data">#REF!</definedName>
    <definedName name="A3347137T_Latest" localSheetId="0">'Key calculations'!$T$77</definedName>
    <definedName name="A3347137T_Latest">#REF!</definedName>
    <definedName name="A3348484C">#REF!,#REF!</definedName>
    <definedName name="A3348484C_Data">#REF!</definedName>
    <definedName name="A3348484C_Latest">#REF!</definedName>
    <definedName name="A3348485F">#REF!,#REF!</definedName>
    <definedName name="A3348485F_Data">#REF!</definedName>
    <definedName name="A3348485F_Latest">#REF!</definedName>
    <definedName name="A3348486J">#REF!,#REF!</definedName>
    <definedName name="A3348486J_Data">#REF!</definedName>
    <definedName name="A3348486J_Latest">#REF!</definedName>
    <definedName name="A3348487K">#REF!,#REF!</definedName>
    <definedName name="A3348487K_Data">#REF!</definedName>
    <definedName name="A3348487K_Latest">#REF!</definedName>
    <definedName name="A3348488L">#REF!,#REF!</definedName>
    <definedName name="A3348488L_Data">#REF!</definedName>
    <definedName name="A3348488L_Latest">#REF!</definedName>
    <definedName name="A3348489R">#REF!,#REF!</definedName>
    <definedName name="A3348489R_Data">#REF!</definedName>
    <definedName name="A3348489R_Latest">#REF!</definedName>
    <definedName name="A3348490X">#REF!,#REF!</definedName>
    <definedName name="A3348490X_Data">#REF!</definedName>
    <definedName name="A3348490X_Latest">#REF!</definedName>
    <definedName name="A3348491A">#REF!,#REF!</definedName>
    <definedName name="A3348491A_Data">#REF!</definedName>
    <definedName name="A3348491A_Latest">#REF!</definedName>
    <definedName name="A3348492C">#REF!,#REF!</definedName>
    <definedName name="A3348492C_Data">#REF!</definedName>
    <definedName name="A3348492C_Latest">#REF!</definedName>
    <definedName name="A3348493F">#REF!,#REF!</definedName>
    <definedName name="A3348493F_Data">#REF!</definedName>
    <definedName name="A3348493F_Latest">#REF!</definedName>
    <definedName name="A3348494J">[1]Data2!$L$1:$L$10,[1]Data2!$L$72:$L$226</definedName>
    <definedName name="A3348495K">[1]Data2!$N$1:$N$10,[1]Data2!$N$72:$N$226</definedName>
    <definedName name="A3605670A">#REF!,#REF!</definedName>
    <definedName name="A3605670A_Data">#REF!</definedName>
    <definedName name="A3605670A_Latest">#REF!</definedName>
    <definedName name="A3605672F">#REF!,#REF!</definedName>
    <definedName name="A3605672F_Data">#REF!</definedName>
    <definedName name="A3605672F_Latest">#REF!</definedName>
    <definedName name="A3605673J">#REF!,#REF!</definedName>
    <definedName name="A3605673J_Data">#REF!</definedName>
    <definedName name="A3605673J_Latest">#REF!</definedName>
    <definedName name="A3605674K">#REF!,#REF!</definedName>
    <definedName name="A3605674K_Data">#REF!</definedName>
    <definedName name="A3605674K_Latest">#REF!</definedName>
    <definedName name="A3605676R">#REF!,#REF!</definedName>
    <definedName name="A3605676R_Data">#REF!</definedName>
    <definedName name="A3605676R_Latest">#REF!</definedName>
    <definedName name="A3605677T">#REF!,#REF!</definedName>
    <definedName name="A3605677T_Data">#REF!</definedName>
    <definedName name="A3605677T_Latest">#REF!</definedName>
    <definedName name="A3606066X">#REF!,#REF!</definedName>
    <definedName name="A3606066X_Data">#REF!</definedName>
    <definedName name="A3606066X_Latest">#REF!</definedName>
    <definedName name="A3606067A">#REF!,#REF!</definedName>
    <definedName name="A3606067A_Data">#REF!</definedName>
    <definedName name="A3606067A_Latest">#REF!</definedName>
    <definedName name="A3606069F">#REF!,#REF!</definedName>
    <definedName name="A3606069F_Data">#REF!</definedName>
    <definedName name="A3606069F_Latest">#REF!</definedName>
    <definedName name="A3606070R">#REF!,#REF!</definedName>
    <definedName name="A3606070R_Data">#REF!</definedName>
    <definedName name="A3606070R_Latest">#REF!</definedName>
    <definedName name="A3606072V">#REF!,#REF!</definedName>
    <definedName name="A3606072V_Data">#REF!</definedName>
    <definedName name="A3606072V_Latest">#REF!</definedName>
    <definedName name="A3606073W">#REF!,#REF!</definedName>
    <definedName name="A3606073W_Data">#REF!</definedName>
    <definedName name="A3606073W_Latest">#REF!</definedName>
    <definedName name="A83722605X">#REF!,#REF!</definedName>
    <definedName name="A83722605X_Data">#REF!</definedName>
    <definedName name="A83722605X_Latest">#REF!</definedName>
    <definedName name="A83722606A">#REF!,#REF!</definedName>
    <definedName name="A83722606A_Data">#REF!</definedName>
    <definedName name="A83722606A_Latest">#REF!</definedName>
    <definedName name="A83722607C">#REF!,#REF!</definedName>
    <definedName name="A83722607C_Data">#REF!</definedName>
    <definedName name="A83722607C_Latest">#REF!</definedName>
    <definedName name="A83722608F">#REF!,#REF!</definedName>
    <definedName name="A83722608F_Data">#REF!</definedName>
    <definedName name="A83722608F_Latest">#REF!</definedName>
    <definedName name="A83722609J">#REF!,#REF!</definedName>
    <definedName name="A83722609J_Data">#REF!</definedName>
    <definedName name="A83722609J_Latest">#REF!</definedName>
    <definedName name="A83722610T">#REF!,#REF!</definedName>
    <definedName name="A83722610T_Data">#REF!</definedName>
    <definedName name="A83722610T_Latest">#REF!</definedName>
    <definedName name="A83722611V">#REF!,#REF!</definedName>
    <definedName name="A83722611V_Data">#REF!</definedName>
    <definedName name="A83722611V_Latest">#REF!</definedName>
    <definedName name="A83722612W">#REF!,#REF!</definedName>
    <definedName name="A83722612W_Data">#REF!</definedName>
    <definedName name="A83722612W_Latest">#REF!</definedName>
    <definedName name="A83722613X">#REF!,#REF!</definedName>
    <definedName name="A83722613X_Data">#REF!</definedName>
    <definedName name="A83722613X_Latest">#REF!</definedName>
    <definedName name="A83722620W">#REF!,#REF!</definedName>
    <definedName name="A83722620W_Data">#REF!</definedName>
    <definedName name="A83722620W_Latest">#REF!</definedName>
    <definedName name="A83722621X">#REF!,#REF!</definedName>
    <definedName name="A83722621X_Data">#REF!</definedName>
    <definedName name="A83722621X_Latest">#REF!</definedName>
    <definedName name="A83722622A">#REF!,#REF!</definedName>
    <definedName name="A83722622A_Data">#REF!</definedName>
    <definedName name="A83722622A_Latest">#REF!</definedName>
    <definedName name="abc">#REF!</definedName>
    <definedName name="d">#REF!</definedName>
    <definedName name="Date_Range" localSheetId="0">'Key calculations'!#REF!,'Key calculations'!$A$4:$A$38</definedName>
    <definedName name="Date_Range">#REF!,#REF!</definedName>
    <definedName name="Date_Range_Data" localSheetId="0">'Key calculations'!$A$4:$A$38</definedName>
    <definedName name="Date_Range_Data">#REF!</definedName>
    <definedName name="dwelling_grow">'Key calculations'!$B$499</definedName>
    <definedName name="Full">#REF!</definedName>
    <definedName name="Full1">#REF!</definedName>
    <definedName name="Glossary">#REF!</definedName>
    <definedName name="Glossary1">#REF!</definedName>
    <definedName name="Introduction">#REF!</definedName>
    <definedName name="Introduction1">#REF!</definedName>
    <definedName name="scope">#REF!</definedName>
    <definedName name="scope1">#REF!</definedName>
    <definedName name="table1">[3]Contents!#REF!</definedName>
    <definedName name="table1.1">[3]Contents!#REF!</definedName>
  </definedNames>
  <calcPr calcId="145621"/>
</workbook>
</file>

<file path=xl/calcChain.xml><?xml version="1.0" encoding="utf-8"?>
<calcChain xmlns="http://schemas.openxmlformats.org/spreadsheetml/2006/main">
  <c r="D52" i="27" l="1" a="1"/>
  <c r="D52" i="27"/>
  <c r="E52" i="27" a="1"/>
  <c r="E52" i="27" s="1"/>
  <c r="F52" i="27" a="1"/>
  <c r="F52" i="27" s="1"/>
  <c r="F74" i="27" s="1"/>
  <c r="G52" i="27" a="1"/>
  <c r="G52" i="27" s="1"/>
  <c r="H52" i="27" a="1"/>
  <c r="H52" i="27" s="1"/>
  <c r="I52" i="27" a="1"/>
  <c r="I52" i="27" s="1"/>
  <c r="J52" i="27" a="1"/>
  <c r="J52" i="27" s="1"/>
  <c r="J74" i="27" s="1"/>
  <c r="K52" i="27" a="1"/>
  <c r="K52" i="27" s="1"/>
  <c r="L52" i="27" a="1"/>
  <c r="L52" i="27"/>
  <c r="L74" i="27" s="1"/>
  <c r="M52" i="27" a="1"/>
  <c r="M52" i="27" s="1"/>
  <c r="N52" i="27" a="1"/>
  <c r="N52" i="27" s="1"/>
  <c r="O52" i="27" a="1"/>
  <c r="O52" i="27" s="1"/>
  <c r="P52" i="27" a="1"/>
  <c r="P52" i="27" s="1"/>
  <c r="P74" i="27" s="1"/>
  <c r="Q52" i="27" a="1"/>
  <c r="Q52" i="27" s="1"/>
  <c r="R52" i="27" a="1"/>
  <c r="R52" i="27"/>
  <c r="S52" i="27" a="1"/>
  <c r="S52" i="27" s="1"/>
  <c r="T52" i="27" a="1"/>
  <c r="T52" i="27"/>
  <c r="U52" i="27" a="1"/>
  <c r="U52" i="27" s="1"/>
  <c r="U74" i="27" s="1"/>
  <c r="U95" i="27" s="1"/>
  <c r="D53" i="27" a="1"/>
  <c r="D53" i="27" s="1"/>
  <c r="E53" i="27" a="1"/>
  <c r="E53" i="27" s="1"/>
  <c r="F53" i="27" a="1"/>
  <c r="F53" i="27" s="1"/>
  <c r="G53" i="27" a="1"/>
  <c r="G53" i="27" s="1"/>
  <c r="H53" i="27" a="1"/>
  <c r="H53" i="27" s="1"/>
  <c r="H75" i="27" s="1"/>
  <c r="I53" i="27" a="1"/>
  <c r="I53" i="27" s="1"/>
  <c r="J53" i="27" a="1"/>
  <c r="J53" i="27"/>
  <c r="J75" i="27" s="1"/>
  <c r="K53" i="27" a="1"/>
  <c r="K53" i="27" s="1"/>
  <c r="L53" i="27" a="1"/>
  <c r="L53" i="27" s="1"/>
  <c r="M53" i="27" a="1"/>
  <c r="M53" i="27" s="1"/>
  <c r="N53" i="27" a="1"/>
  <c r="N53" i="27" s="1"/>
  <c r="N75" i="27" s="1"/>
  <c r="O53" i="27" a="1"/>
  <c r="O53" i="27" s="1"/>
  <c r="P53" i="27" a="1"/>
  <c r="P53" i="27"/>
  <c r="P75" i="27" s="1"/>
  <c r="Q53" i="27" a="1"/>
  <c r="Q53" i="27" s="1"/>
  <c r="R53" i="27" a="1"/>
  <c r="R53" i="27"/>
  <c r="S53" i="27" a="1"/>
  <c r="S53" i="27" s="1"/>
  <c r="S75" i="27" s="1"/>
  <c r="T53" i="27" a="1"/>
  <c r="T53" i="27" s="1"/>
  <c r="T75" i="27" s="1"/>
  <c r="U53" i="27" a="1"/>
  <c r="U53" i="27" s="1"/>
  <c r="D54" i="27" a="1"/>
  <c r="D54" i="27" s="1"/>
  <c r="E54" i="27" a="1"/>
  <c r="E54" i="27" s="1"/>
  <c r="F54" i="27" a="1"/>
  <c r="F54" i="27" s="1"/>
  <c r="F76" i="27" s="1"/>
  <c r="G54" i="27" a="1"/>
  <c r="G54" i="27" s="1"/>
  <c r="H54" i="27" a="1"/>
  <c r="H54" i="27"/>
  <c r="I54" i="27" a="1"/>
  <c r="I54" i="27" s="1"/>
  <c r="J54" i="27" a="1"/>
  <c r="J54" i="27" s="1"/>
  <c r="K54" i="27" a="1"/>
  <c r="K54" i="27" s="1"/>
  <c r="K76" i="27" s="1"/>
  <c r="L54" i="27" a="1"/>
  <c r="L54" i="27" s="1"/>
  <c r="M54" i="27" a="1"/>
  <c r="M54" i="27" s="1"/>
  <c r="N54" i="27" a="1"/>
  <c r="N54" i="27"/>
  <c r="N76" i="27" s="1"/>
  <c r="O54" i="27" a="1"/>
  <c r="O54" i="27" s="1"/>
  <c r="P54" i="27" a="1"/>
  <c r="P54" i="27"/>
  <c r="Q54" i="27" a="1"/>
  <c r="Q54" i="27" s="1"/>
  <c r="R54" i="27" a="1"/>
  <c r="R54" i="27" s="1"/>
  <c r="R76" i="27" s="1"/>
  <c r="S54" i="27" a="1"/>
  <c r="S54" i="27" s="1"/>
  <c r="T54" i="27" a="1"/>
  <c r="T54" i="27" s="1"/>
  <c r="U54" i="27" a="1"/>
  <c r="U54" i="27" s="1"/>
  <c r="D55" i="27" a="1"/>
  <c r="D55" i="27" s="1"/>
  <c r="D77" i="27" s="1"/>
  <c r="E55" i="27" a="1"/>
  <c r="E55" i="27" s="1"/>
  <c r="F55" i="27" a="1"/>
  <c r="F55" i="27"/>
  <c r="F77" i="27" s="1"/>
  <c r="G55" i="27" a="1"/>
  <c r="G55" i="27" s="1"/>
  <c r="H55" i="27" a="1"/>
  <c r="H55" i="27" s="1"/>
  <c r="I55" i="27" a="1"/>
  <c r="I55" i="27" s="1"/>
  <c r="I77" i="27" s="1"/>
  <c r="J55" i="27" a="1"/>
  <c r="J55" i="27" s="1"/>
  <c r="J77" i="27" s="1"/>
  <c r="K55" i="27" a="1"/>
  <c r="K55" i="27" s="1"/>
  <c r="L55" i="27" a="1"/>
  <c r="L55" i="27"/>
  <c r="M55" i="27" a="1"/>
  <c r="M55" i="27" s="1"/>
  <c r="N55" i="27" a="1"/>
  <c r="N55" i="27"/>
  <c r="O55" i="27" a="1"/>
  <c r="O55" i="27" s="1"/>
  <c r="P55" i="27" a="1"/>
  <c r="P55" i="27" s="1"/>
  <c r="P77" i="27" s="1"/>
  <c r="Q55" i="27" a="1"/>
  <c r="Q55" i="27" s="1"/>
  <c r="R55" i="27" a="1"/>
  <c r="R55" i="27" s="1"/>
  <c r="S55" i="27" a="1"/>
  <c r="S55" i="27" s="1"/>
  <c r="T55" i="27" a="1"/>
  <c r="T55" i="27" s="1"/>
  <c r="T77" i="27" s="1"/>
  <c r="U55" i="27" a="1"/>
  <c r="U55" i="27" s="1"/>
  <c r="D56" i="27" a="1"/>
  <c r="D56" i="27"/>
  <c r="D78" i="27" s="1"/>
  <c r="E56" i="27" a="1"/>
  <c r="E56" i="27" s="1"/>
  <c r="F56" i="27" a="1"/>
  <c r="F56" i="27" s="1"/>
  <c r="G56" i="27" a="1"/>
  <c r="G56" i="27" s="1"/>
  <c r="H56" i="27" a="1"/>
  <c r="H56" i="27" s="1"/>
  <c r="H78" i="27" s="1"/>
  <c r="I56" i="27" a="1"/>
  <c r="I56" i="27" s="1"/>
  <c r="J56" i="27" a="1"/>
  <c r="J56" i="27"/>
  <c r="K56" i="27" a="1"/>
  <c r="K56" i="27" s="1"/>
  <c r="L56" i="27" a="1"/>
  <c r="L56" i="27"/>
  <c r="M56" i="27" a="1"/>
  <c r="M56" i="27" s="1"/>
  <c r="M78" i="27" s="1"/>
  <c r="N56" i="27" a="1"/>
  <c r="N56" i="27" s="1"/>
  <c r="O56" i="27" a="1"/>
  <c r="O56" i="27" s="1"/>
  <c r="P56" i="27" a="1"/>
  <c r="P56" i="27" s="1"/>
  <c r="Q56" i="27" a="1"/>
  <c r="Q56" i="27" s="1"/>
  <c r="R56" i="27" a="1"/>
  <c r="R56" i="27" s="1"/>
  <c r="R78" i="27" s="1"/>
  <c r="S56" i="27" a="1"/>
  <c r="S56" i="27" s="1"/>
  <c r="T56" i="27" a="1"/>
  <c r="T56" i="27"/>
  <c r="T78" i="27" s="1"/>
  <c r="U56" i="27" a="1"/>
  <c r="U56" i="27" s="1"/>
  <c r="D57" i="27" a="1"/>
  <c r="D57" i="27" s="1"/>
  <c r="E57" i="27" a="1"/>
  <c r="E57" i="27" s="1"/>
  <c r="F57" i="27" a="1"/>
  <c r="F57" i="27" s="1"/>
  <c r="F79" i="27" s="1"/>
  <c r="G57" i="27" a="1"/>
  <c r="G57" i="27" s="1"/>
  <c r="H57" i="27" a="1"/>
  <c r="H57" i="27"/>
  <c r="H79" i="27" s="1"/>
  <c r="I57" i="27" a="1"/>
  <c r="I57" i="27" s="1"/>
  <c r="J57" i="27" a="1"/>
  <c r="J57" i="27"/>
  <c r="K57" i="27" a="1"/>
  <c r="K57" i="27" s="1"/>
  <c r="K79" i="27" s="1"/>
  <c r="K100" i="27" s="1"/>
  <c r="L57" i="27" a="1"/>
  <c r="L57" i="27" s="1"/>
  <c r="L79" i="27" s="1"/>
  <c r="M57" i="27" a="1"/>
  <c r="M57" i="27" s="1"/>
  <c r="N57" i="27" a="1"/>
  <c r="N57" i="27" s="1"/>
  <c r="O57" i="27" a="1"/>
  <c r="O57" i="27" s="1"/>
  <c r="P57" i="27" a="1"/>
  <c r="P57" i="27" s="1"/>
  <c r="P79" i="27" s="1"/>
  <c r="Q57" i="27" a="1"/>
  <c r="Q57" i="27" s="1"/>
  <c r="R57" i="27" a="1"/>
  <c r="R57" i="27"/>
  <c r="S57" i="27" a="1"/>
  <c r="S57" i="27" s="1"/>
  <c r="T57" i="27" a="1"/>
  <c r="T57" i="27"/>
  <c r="U57" i="27" a="1"/>
  <c r="U57" i="27" s="1"/>
  <c r="U79" i="27" s="1"/>
  <c r="D58" i="27" a="1"/>
  <c r="D58" i="27" s="1"/>
  <c r="E58" i="27" a="1"/>
  <c r="E58" i="27" s="1"/>
  <c r="F58" i="27" a="1"/>
  <c r="F58" i="27"/>
  <c r="F80" i="27" s="1"/>
  <c r="G58" i="27" a="1"/>
  <c r="G58" i="27" s="1"/>
  <c r="H58" i="27" a="1"/>
  <c r="H58" i="27"/>
  <c r="I58" i="27" a="1"/>
  <c r="I58" i="27" s="1"/>
  <c r="I80" i="27" s="1"/>
  <c r="J58" i="27" a="1"/>
  <c r="J58" i="27"/>
  <c r="K58" i="27" a="1"/>
  <c r="K58" i="27" s="1"/>
  <c r="K80" i="27" s="1"/>
  <c r="L58" i="27" a="1"/>
  <c r="L58" i="27" s="1"/>
  <c r="M58" i="27" a="1"/>
  <c r="M58" i="27" s="1"/>
  <c r="N58" i="27" a="1"/>
  <c r="N58" i="27"/>
  <c r="N80" i="27" s="1"/>
  <c r="O58" i="27" a="1"/>
  <c r="O58" i="27" s="1"/>
  <c r="P58" i="27" a="1"/>
  <c r="P58" i="27"/>
  <c r="Q58" i="27" a="1"/>
  <c r="Q58" i="27" s="1"/>
  <c r="R58" i="27" a="1"/>
  <c r="R58" i="27"/>
  <c r="S58" i="27" a="1"/>
  <c r="S58" i="27" s="1"/>
  <c r="T58" i="27" a="1"/>
  <c r="T58" i="27" s="1"/>
  <c r="U58" i="27" a="1"/>
  <c r="U58" i="27" s="1"/>
  <c r="D59" i="27" a="1"/>
  <c r="D59" i="27" s="1"/>
  <c r="D81" i="27" s="1"/>
  <c r="E59" i="27" a="1"/>
  <c r="E59" i="27" s="1"/>
  <c r="F59" i="27" a="1"/>
  <c r="F59" i="27"/>
  <c r="G59" i="27" a="1"/>
  <c r="G59" i="27" s="1"/>
  <c r="H59" i="27" a="1"/>
  <c r="H59" i="27"/>
  <c r="I59" i="27" a="1"/>
  <c r="I59" i="27" s="1"/>
  <c r="J59" i="27" a="1"/>
  <c r="J59" i="27" s="1"/>
  <c r="K59" i="27" a="1"/>
  <c r="K59" i="27" s="1"/>
  <c r="L59" i="27" a="1"/>
  <c r="L59" i="27" s="1"/>
  <c r="L81" i="27" s="1"/>
  <c r="M59" i="27" a="1"/>
  <c r="M59" i="27" s="1"/>
  <c r="N59" i="27" a="1"/>
  <c r="N59" i="27"/>
  <c r="N81" i="27" s="1"/>
  <c r="O59" i="27" a="1"/>
  <c r="O59" i="27" s="1"/>
  <c r="P59" i="27" a="1"/>
  <c r="P59" i="27"/>
  <c r="Q59" i="27" a="1"/>
  <c r="Q59" i="27" s="1"/>
  <c r="Q81" i="27" s="1"/>
  <c r="R59" i="27" a="1"/>
  <c r="R59" i="27" s="1"/>
  <c r="S59" i="27" a="1"/>
  <c r="S59" i="27" s="1"/>
  <c r="T59" i="27" a="1"/>
  <c r="T59" i="27"/>
  <c r="T81" i="27" s="1"/>
  <c r="U59" i="27" a="1"/>
  <c r="U59" i="27" s="1"/>
  <c r="D60" i="27" a="1"/>
  <c r="D60" i="27"/>
  <c r="D82" i="27" s="1"/>
  <c r="E60" i="27" a="1"/>
  <c r="E60" i="27" s="1"/>
  <c r="F60" i="27" a="1"/>
  <c r="F60" i="27"/>
  <c r="G60" i="27" a="1"/>
  <c r="G60" i="27" s="1"/>
  <c r="G82" i="27" s="1"/>
  <c r="H60" i="27" a="1"/>
  <c r="H60" i="27" s="1"/>
  <c r="H82" i="27" s="1"/>
  <c r="I60" i="27" a="1"/>
  <c r="I60" i="27" s="1"/>
  <c r="J60" i="27" a="1"/>
  <c r="J60" i="27"/>
  <c r="K60" i="27" a="1"/>
  <c r="K60" i="27" s="1"/>
  <c r="L60" i="27" a="1"/>
  <c r="L60" i="27"/>
  <c r="M60" i="27" a="1"/>
  <c r="M60" i="27" s="1"/>
  <c r="M82" i="27" s="1"/>
  <c r="M103" i="27" s="1"/>
  <c r="N60" i="27" a="1"/>
  <c r="N60" i="27"/>
  <c r="O60" i="27" a="1"/>
  <c r="O60" i="27" s="1"/>
  <c r="P60" i="27" a="1"/>
  <c r="P60" i="27" s="1"/>
  <c r="P82" i="27" s="1"/>
  <c r="Q60" i="27" a="1"/>
  <c r="Q60" i="27" s="1"/>
  <c r="R60" i="27" a="1"/>
  <c r="R60" i="27" s="1"/>
  <c r="R82" i="27" s="1"/>
  <c r="S60" i="27" a="1"/>
  <c r="S60" i="27" s="1"/>
  <c r="T60" i="27" a="1"/>
  <c r="T60" i="27"/>
  <c r="U60" i="27" a="1"/>
  <c r="U60" i="27" s="1"/>
  <c r="D61" i="27" a="1"/>
  <c r="D61" i="27"/>
  <c r="E61" i="27" a="1"/>
  <c r="E61" i="27" s="1"/>
  <c r="F61" i="27" a="1"/>
  <c r="F61" i="27" s="1"/>
  <c r="G61" i="27" a="1"/>
  <c r="G61" i="27" s="1"/>
  <c r="H61" i="27" a="1"/>
  <c r="H61" i="27" s="1"/>
  <c r="H83" i="27" s="1"/>
  <c r="I61" i="27" a="1"/>
  <c r="I61" i="27" s="1"/>
  <c r="J61" i="27" a="1"/>
  <c r="J61" i="27"/>
  <c r="J83" i="27" s="1"/>
  <c r="K61" i="27" a="1"/>
  <c r="K61" i="27" s="1"/>
  <c r="L61" i="27" a="1"/>
  <c r="L61" i="27"/>
  <c r="M61" i="27" a="1"/>
  <c r="M61" i="27" s="1"/>
  <c r="M83" i="27" s="1"/>
  <c r="N61" i="27" a="1"/>
  <c r="N61" i="27"/>
  <c r="O61" i="27" a="1"/>
  <c r="O61" i="27" s="1"/>
  <c r="O83" i="27" s="1"/>
  <c r="P61" i="27" a="1"/>
  <c r="P61" i="27" s="1"/>
  <c r="Q61" i="27" a="1"/>
  <c r="Q61" i="27"/>
  <c r="R61" i="27" a="1"/>
  <c r="R61" i="27" s="1"/>
  <c r="S61" i="27" a="1"/>
  <c r="S61" i="27"/>
  <c r="S83" i="27" s="1"/>
  <c r="S104" i="27" s="1"/>
  <c r="T61" i="27" a="1"/>
  <c r="T61" i="27" s="1"/>
  <c r="T83" i="27" s="1"/>
  <c r="U61" i="27" a="1"/>
  <c r="U61" i="27" s="1"/>
  <c r="U83" i="27" s="1"/>
  <c r="U104" i="27" s="1"/>
  <c r="D62" i="27" a="1"/>
  <c r="D62" i="27" s="1"/>
  <c r="E62" i="27" a="1"/>
  <c r="E62" i="27" s="1"/>
  <c r="E84" i="27" s="1"/>
  <c r="F105" i="27" s="1"/>
  <c r="F62" i="27" a="1"/>
  <c r="F62" i="27" s="1"/>
  <c r="G62" i="27" a="1"/>
  <c r="G62" i="27"/>
  <c r="G84" i="27" s="1"/>
  <c r="G105" i="27" s="1"/>
  <c r="H62" i="27" a="1"/>
  <c r="H62" i="27" s="1"/>
  <c r="I62" i="27" a="1"/>
  <c r="I62" i="27"/>
  <c r="J62" i="27" a="1"/>
  <c r="J62" i="27" s="1"/>
  <c r="J84" i="27" s="1"/>
  <c r="K62" i="27" a="1"/>
  <c r="K62" i="27" s="1"/>
  <c r="K84" i="27" s="1"/>
  <c r="L62" i="27" a="1"/>
  <c r="L62" i="27" s="1"/>
  <c r="M62" i="27" a="1"/>
  <c r="M62" i="27" s="1"/>
  <c r="M84" i="27" s="1"/>
  <c r="N62" i="27" a="1"/>
  <c r="N62" i="27" s="1"/>
  <c r="O62" i="27" a="1"/>
  <c r="O62" i="27"/>
  <c r="O84" i="27" s="1"/>
  <c r="P62" i="27" a="1"/>
  <c r="P62" i="27" s="1"/>
  <c r="Q62" i="27" a="1"/>
  <c r="Q62" i="27"/>
  <c r="R62" i="27" a="1"/>
  <c r="R62" i="27" s="1"/>
  <c r="R84" i="27" s="1"/>
  <c r="S62" i="27" a="1"/>
  <c r="S62" i="27" s="1"/>
  <c r="S84" i="27" s="1"/>
  <c r="T62" i="27" a="1"/>
  <c r="T62" i="27" s="1"/>
  <c r="T84" i="27" s="1"/>
  <c r="U62" i="27" a="1"/>
  <c r="U62" i="27" s="1"/>
  <c r="U84" i="27" s="1"/>
  <c r="D63" i="27" a="1"/>
  <c r="D63" i="27" s="1"/>
  <c r="E63" i="27" a="1"/>
  <c r="E63" i="27"/>
  <c r="E85" i="27" s="1"/>
  <c r="E106" i="27" s="1"/>
  <c r="F63" i="27" a="1"/>
  <c r="F63" i="27" s="1"/>
  <c r="G63" i="27" a="1"/>
  <c r="G63" i="27"/>
  <c r="H63" i="27" a="1"/>
  <c r="H63" i="27" s="1"/>
  <c r="H85" i="27" s="1"/>
  <c r="H106" i="27" s="1"/>
  <c r="I63" i="27" a="1"/>
  <c r="I63" i="27" s="1"/>
  <c r="I85" i="27" s="1"/>
  <c r="J63" i="27" a="1"/>
  <c r="J63" i="27" s="1"/>
  <c r="J85" i="27" s="1"/>
  <c r="K63" i="27" a="1"/>
  <c r="K63" i="27" s="1"/>
  <c r="K85" i="27" s="1"/>
  <c r="L63" i="27" a="1"/>
  <c r="L63" i="27" s="1"/>
  <c r="M63" i="27" a="1"/>
  <c r="M63" i="27"/>
  <c r="M85" i="27" s="1"/>
  <c r="M106" i="27" s="1"/>
  <c r="N63" i="27" a="1"/>
  <c r="N63" i="27" s="1"/>
  <c r="O63" i="27" a="1"/>
  <c r="O63" i="27"/>
  <c r="P63" i="27" a="1"/>
  <c r="P63" i="27" s="1"/>
  <c r="P85" i="27" s="1"/>
  <c r="Q63" i="27" a="1"/>
  <c r="Q63" i="27" s="1"/>
  <c r="Q85" i="27" s="1"/>
  <c r="Q106" i="27" s="1"/>
  <c r="R63" i="27" a="1"/>
  <c r="R63" i="27" s="1"/>
  <c r="R85" i="27" s="1"/>
  <c r="S63" i="27" a="1"/>
  <c r="S63" i="27" s="1"/>
  <c r="S85" i="27" s="1"/>
  <c r="T63" i="27" a="1"/>
  <c r="T63" i="27" s="1"/>
  <c r="U63" i="27" a="1"/>
  <c r="U63" i="27"/>
  <c r="U85" i="27" s="1"/>
  <c r="U106" i="27" s="1"/>
  <c r="D64" i="27" a="1"/>
  <c r="D64" i="27" s="1"/>
  <c r="E64" i="27" a="1"/>
  <c r="E64" i="27"/>
  <c r="E86" i="27" s="1"/>
  <c r="E107" i="27" s="1"/>
  <c r="F64" i="27" a="1"/>
  <c r="F64" i="27" s="1"/>
  <c r="G64" i="27" a="1"/>
  <c r="G64" i="27" s="1"/>
  <c r="G86" i="27" s="1"/>
  <c r="H64" i="27" a="1"/>
  <c r="H64" i="27" s="1"/>
  <c r="H86" i="27" s="1"/>
  <c r="I64" i="27" a="1"/>
  <c r="I64" i="27" s="1"/>
  <c r="I86" i="27" s="1"/>
  <c r="J64" i="27" a="1"/>
  <c r="J64" i="27" s="1"/>
  <c r="K64" i="27" a="1"/>
  <c r="K64" i="27"/>
  <c r="K86" i="27" s="1"/>
  <c r="K107" i="27" s="1"/>
  <c r="L64" i="27" a="1"/>
  <c r="L64" i="27" s="1"/>
  <c r="M64" i="27" a="1"/>
  <c r="M64" i="27"/>
  <c r="M86" i="27" s="1"/>
  <c r="N64" i="27" a="1"/>
  <c r="N64" i="27" s="1"/>
  <c r="O64" i="27" a="1"/>
  <c r="O64" i="27" s="1"/>
  <c r="O86" i="27" s="1"/>
  <c r="P64" i="27" a="1"/>
  <c r="P64" i="27" s="1"/>
  <c r="P86" i="27" s="1"/>
  <c r="Q64" i="27" a="1"/>
  <c r="Q64" i="27" s="1"/>
  <c r="Q86" i="27" s="1"/>
  <c r="R64" i="27" a="1"/>
  <c r="R64" i="27" s="1"/>
  <c r="S64" i="27" a="1"/>
  <c r="S64" i="27"/>
  <c r="S86" i="27" s="1"/>
  <c r="S107" i="27" s="1"/>
  <c r="T64" i="27" a="1"/>
  <c r="T64" i="27" s="1"/>
  <c r="U64" i="27" a="1"/>
  <c r="U64" i="27"/>
  <c r="U86" i="27" s="1"/>
  <c r="U107" i="27" s="1"/>
  <c r="D65" i="27" a="1"/>
  <c r="D65" i="27" s="1"/>
  <c r="E65" i="27" a="1"/>
  <c r="E65" i="27" s="1"/>
  <c r="E87" i="27" s="1"/>
  <c r="F65" i="27" a="1"/>
  <c r="F65" i="27" s="1"/>
  <c r="F87" i="27" s="1"/>
  <c r="G65" i="27" a="1"/>
  <c r="G65" i="27" s="1"/>
  <c r="G87" i="27" s="1"/>
  <c r="H65" i="27" a="1"/>
  <c r="H65" i="27" s="1"/>
  <c r="I65" i="27" a="1"/>
  <c r="I65" i="27"/>
  <c r="I87" i="27" s="1"/>
  <c r="I108" i="27" s="1"/>
  <c r="J65" i="27" a="1"/>
  <c r="J65" i="27" s="1"/>
  <c r="K65" i="27" a="1"/>
  <c r="K65" i="27"/>
  <c r="K87" i="27" s="1"/>
  <c r="K108" i="27" s="1"/>
  <c r="L65" i="27" a="1"/>
  <c r="L65" i="27" s="1"/>
  <c r="M65" i="27" a="1"/>
  <c r="M65" i="27" s="1"/>
  <c r="M87" i="27" s="1"/>
  <c r="N65" i="27" a="1"/>
  <c r="N65" i="27" s="1"/>
  <c r="N87" i="27" s="1"/>
  <c r="O65" i="27" a="1"/>
  <c r="O65" i="27" s="1"/>
  <c r="O87" i="27" s="1"/>
  <c r="P65" i="27" a="1"/>
  <c r="P65" i="27" s="1"/>
  <c r="Q65" i="27" a="1"/>
  <c r="Q65" i="27"/>
  <c r="Q87" i="27" s="1"/>
  <c r="Q108" i="27" s="1"/>
  <c r="R65" i="27" a="1"/>
  <c r="R65" i="27" s="1"/>
  <c r="S65" i="27" a="1"/>
  <c r="S65" i="27"/>
  <c r="S87" i="27" s="1"/>
  <c r="T65" i="27" a="1"/>
  <c r="T65" i="27" s="1"/>
  <c r="U65" i="27" a="1"/>
  <c r="U65" i="27" s="1"/>
  <c r="U87" i="27" s="1"/>
  <c r="D66" i="27" a="1"/>
  <c r="D66" i="27" s="1"/>
  <c r="D88" i="27" s="1"/>
  <c r="E66" i="27" a="1"/>
  <c r="E66" i="27" s="1"/>
  <c r="E88" i="27" s="1"/>
  <c r="F66" i="27" a="1"/>
  <c r="F66" i="27" s="1"/>
  <c r="G66" i="27" a="1"/>
  <c r="G66" i="27"/>
  <c r="G88" i="27" s="1"/>
  <c r="G109" i="27" s="1"/>
  <c r="H66" i="27" a="1"/>
  <c r="H66" i="27" s="1"/>
  <c r="I66" i="27" a="1"/>
  <c r="I66" i="27"/>
  <c r="I88" i="27" s="1"/>
  <c r="J66" i="27" a="1"/>
  <c r="J66" i="27" s="1"/>
  <c r="K66" i="27" a="1"/>
  <c r="K66" i="27" s="1"/>
  <c r="K88" i="27" s="1"/>
  <c r="K109" i="27" s="1"/>
  <c r="L66" i="27" a="1"/>
  <c r="L66" i="27" s="1"/>
  <c r="M66" i="27" a="1"/>
  <c r="M66" i="27" s="1"/>
  <c r="M88" i="27" s="1"/>
  <c r="N66" i="27" a="1"/>
  <c r="N66" i="27" s="1"/>
  <c r="O66" i="27" a="1"/>
  <c r="O66" i="27"/>
  <c r="P66" i="27" a="1"/>
  <c r="P66" i="27" s="1"/>
  <c r="Q66" i="27" a="1"/>
  <c r="Q66" i="27"/>
  <c r="Q88" i="27" s="1"/>
  <c r="Q109" i="27" s="1"/>
  <c r="R66" i="27" a="1"/>
  <c r="R66" i="27" s="1"/>
  <c r="R88" i="27" s="1"/>
  <c r="S66" i="27" a="1"/>
  <c r="S66" i="27" s="1"/>
  <c r="S88" i="27" s="1"/>
  <c r="T66" i="27" a="1"/>
  <c r="T66" i="27" s="1"/>
  <c r="U66" i="27" a="1"/>
  <c r="U66" i="27" s="1"/>
  <c r="U88" i="27" s="1"/>
  <c r="D67" i="27" a="1"/>
  <c r="D67" i="27" s="1"/>
  <c r="E67" i="27" a="1"/>
  <c r="E67" i="27"/>
  <c r="F67" i="27" a="1"/>
  <c r="F67" i="27" s="1"/>
  <c r="G67" i="27" a="1"/>
  <c r="G67" i="27"/>
  <c r="G89" i="27" s="1"/>
  <c r="G110" i="27" s="1"/>
  <c r="H67" i="27" a="1"/>
  <c r="H67" i="27" s="1"/>
  <c r="H89" i="27" s="1"/>
  <c r="I67" i="27" a="1"/>
  <c r="I67" i="27" s="1"/>
  <c r="I89" i="27" s="1"/>
  <c r="J67" i="27" a="1"/>
  <c r="J67" i="27" s="1"/>
  <c r="K67" i="27" a="1"/>
  <c r="K67" i="27" s="1"/>
  <c r="K89" i="27" s="1"/>
  <c r="L67" i="27" a="1"/>
  <c r="L67" i="27" s="1"/>
  <c r="M67" i="27" a="1"/>
  <c r="M67" i="27"/>
  <c r="N67" i="27" a="1"/>
  <c r="N67" i="27" s="1"/>
  <c r="O67" i="27" a="1"/>
  <c r="O67" i="27"/>
  <c r="O89" i="27" s="1"/>
  <c r="O110" i="27" s="1"/>
  <c r="P67" i="27" a="1"/>
  <c r="P67" i="27" s="1"/>
  <c r="P89" i="27" s="1"/>
  <c r="Q67" i="27" a="1"/>
  <c r="Q67" i="27" s="1"/>
  <c r="Q89" i="27" s="1"/>
  <c r="R67" i="27" a="1"/>
  <c r="R67" i="27" s="1"/>
  <c r="S67" i="27" a="1"/>
  <c r="S67" i="27" s="1"/>
  <c r="S89" i="27" s="1"/>
  <c r="T67" i="27" a="1"/>
  <c r="T67" i="27" s="1"/>
  <c r="U67" i="27" a="1"/>
  <c r="U67" i="27"/>
  <c r="D68" i="27" a="1"/>
  <c r="D68" i="27" s="1"/>
  <c r="E68" i="27" a="1"/>
  <c r="E68" i="27"/>
  <c r="E90" i="27" s="1"/>
  <c r="E111" i="27" s="1"/>
  <c r="F68" i="27" a="1"/>
  <c r="F68" i="27" s="1"/>
  <c r="F90" i="27" s="1"/>
  <c r="G68" i="27" a="1"/>
  <c r="G68" i="27" s="1"/>
  <c r="G90" i="27" s="1"/>
  <c r="H68" i="27" a="1"/>
  <c r="H68" i="27" s="1"/>
  <c r="I68" i="27" a="1"/>
  <c r="I68" i="27" s="1"/>
  <c r="I90" i="27" s="1"/>
  <c r="J68" i="27" a="1"/>
  <c r="J68" i="27" s="1"/>
  <c r="K68" i="27" a="1"/>
  <c r="K68" i="27"/>
  <c r="L68" i="27" a="1"/>
  <c r="L68" i="27" s="1"/>
  <c r="M68" i="27" a="1"/>
  <c r="M68" i="27"/>
  <c r="M90" i="27" s="1"/>
  <c r="N68" i="27" a="1"/>
  <c r="N68" i="27" s="1"/>
  <c r="N90" i="27" s="1"/>
  <c r="O68" i="27" a="1"/>
  <c r="O68" i="27" s="1"/>
  <c r="O90" i="27" s="1"/>
  <c r="P68" i="27" a="1"/>
  <c r="P68" i="27" s="1"/>
  <c r="Q68" i="27" a="1"/>
  <c r="Q68" i="27" s="1"/>
  <c r="Q90" i="27" s="1"/>
  <c r="R68" i="27" a="1"/>
  <c r="R68" i="27" s="1"/>
  <c r="S68" i="27" a="1"/>
  <c r="S68" i="27"/>
  <c r="T68" i="27" a="1"/>
  <c r="T68" i="27" s="1"/>
  <c r="U68" i="27" a="1"/>
  <c r="U68" i="27"/>
  <c r="U90" i="27" s="1"/>
  <c r="D69" i="27" a="1"/>
  <c r="D69" i="27" s="1"/>
  <c r="D91" i="27" s="1"/>
  <c r="E69" i="27" a="1"/>
  <c r="E69" i="27" s="1"/>
  <c r="E91" i="27" s="1"/>
  <c r="F69" i="27" a="1"/>
  <c r="F69" i="27" s="1"/>
  <c r="G69" i="27" a="1"/>
  <c r="G69" i="27" s="1"/>
  <c r="G91" i="27" s="1"/>
  <c r="H69" i="27" a="1"/>
  <c r="H69" i="27" s="1"/>
  <c r="I69" i="27" a="1"/>
  <c r="I69" i="27"/>
  <c r="J69" i="27" a="1"/>
  <c r="J69" i="27" s="1"/>
  <c r="K69" i="27" a="1"/>
  <c r="K69" i="27"/>
  <c r="K91" i="27" s="1"/>
  <c r="K112" i="27" s="1"/>
  <c r="L69" i="27" a="1"/>
  <c r="L69" i="27" s="1"/>
  <c r="L91" i="27" s="1"/>
  <c r="M69" i="27" a="1"/>
  <c r="M69" i="27" s="1"/>
  <c r="M91" i="27" s="1"/>
  <c r="N69" i="27" a="1"/>
  <c r="N69" i="27" s="1"/>
  <c r="N91" i="27" s="1"/>
  <c r="O69" i="27" a="1"/>
  <c r="O69" i="27" s="1"/>
  <c r="O91" i="27" s="1"/>
  <c r="P69" i="27" a="1"/>
  <c r="P69" i="27"/>
  <c r="P91" i="27" s="1"/>
  <c r="Q69" i="27" a="1"/>
  <c r="Q69" i="27" s="1"/>
  <c r="Q91" i="27" s="1"/>
  <c r="R69" i="27" a="1"/>
  <c r="R69" i="27"/>
  <c r="S69" i="27" a="1"/>
  <c r="S69" i="27" s="1"/>
  <c r="S91" i="27" s="1"/>
  <c r="S112" i="27" s="1"/>
  <c r="T69" i="27" a="1"/>
  <c r="T69" i="27"/>
  <c r="T91" i="27" s="1"/>
  <c r="U69" i="27" a="1"/>
  <c r="U69" i="27" s="1"/>
  <c r="U91" i="27" s="1"/>
  <c r="D70" i="27" a="1"/>
  <c r="D70" i="27"/>
  <c r="E70" i="27" a="1"/>
  <c r="E70" i="27" s="1"/>
  <c r="E92" i="27" s="1"/>
  <c r="F70" i="27" a="1"/>
  <c r="F70" i="27"/>
  <c r="F92" i="27" s="1"/>
  <c r="G70" i="27" a="1"/>
  <c r="G70" i="27" s="1"/>
  <c r="G92" i="27" s="1"/>
  <c r="H70" i="27" a="1"/>
  <c r="H70" i="27"/>
  <c r="I70" i="27" a="1"/>
  <c r="I70" i="27" s="1"/>
  <c r="I92" i="27" s="1"/>
  <c r="J70" i="27" a="1"/>
  <c r="J70" i="27"/>
  <c r="J92" i="27" s="1"/>
  <c r="K70" i="27" a="1"/>
  <c r="K70" i="27" s="1"/>
  <c r="K92" i="27" s="1"/>
  <c r="L70" i="27" a="1"/>
  <c r="L70" i="27"/>
  <c r="M70" i="27" a="1"/>
  <c r="M70" i="27" s="1"/>
  <c r="M92" i="27" s="1"/>
  <c r="N70" i="27" a="1"/>
  <c r="N70" i="27"/>
  <c r="N92" i="27" s="1"/>
  <c r="O70" i="27" a="1"/>
  <c r="O70" i="27" s="1"/>
  <c r="O92" i="27" s="1"/>
  <c r="P70" i="27" a="1"/>
  <c r="P70" i="27"/>
  <c r="Q70" i="27" a="1"/>
  <c r="Q70" i="27" s="1"/>
  <c r="Q92" i="27" s="1"/>
  <c r="R70" i="27" a="1"/>
  <c r="R70" i="27"/>
  <c r="R92" i="27" s="1"/>
  <c r="S70" i="27" a="1"/>
  <c r="S70" i="27" s="1"/>
  <c r="S92" i="27" s="1"/>
  <c r="T70" i="27" a="1"/>
  <c r="T70" i="27"/>
  <c r="U70" i="27" a="1"/>
  <c r="U70" i="27" s="1"/>
  <c r="U92" i="27" s="1"/>
  <c r="E51" i="27" a="1"/>
  <c r="E51" i="27"/>
  <c r="E73" i="27" s="1"/>
  <c r="F51" i="27" a="1"/>
  <c r="F51" i="27" s="1"/>
  <c r="F73" i="27" s="1"/>
  <c r="G51" i="27" a="1"/>
  <c r="G51" i="27"/>
  <c r="H51" i="27" a="1"/>
  <c r="H51" i="27" s="1"/>
  <c r="H73" i="27" s="1"/>
  <c r="I51" i="27" a="1"/>
  <c r="I51" i="27"/>
  <c r="J51" i="27" a="1"/>
  <c r="J51" i="27" s="1"/>
  <c r="J73" i="27" s="1"/>
  <c r="K51" i="27" a="1"/>
  <c r="K51" i="27"/>
  <c r="K73" i="27" s="1"/>
  <c r="K94" i="27" s="1"/>
  <c r="L51" i="27" a="1"/>
  <c r="L51" i="27" s="1"/>
  <c r="L73" i="27" s="1"/>
  <c r="M51" i="27" a="1"/>
  <c r="M51" i="27"/>
  <c r="N51" i="27" a="1"/>
  <c r="N51" i="27" s="1"/>
  <c r="N73" i="27" s="1"/>
  <c r="O51" i="27" a="1"/>
  <c r="O51" i="27"/>
  <c r="O73" i="27" s="1"/>
  <c r="P51" i="27" a="1"/>
  <c r="P51" i="27" s="1"/>
  <c r="P73" i="27" s="1"/>
  <c r="P94" i="27" s="1"/>
  <c r="Q51" i="27" a="1"/>
  <c r="Q51" i="27"/>
  <c r="R51" i="27" a="1"/>
  <c r="R51" i="27" s="1"/>
  <c r="R73" i="27" s="1"/>
  <c r="S51" i="27" a="1"/>
  <c r="S51" i="27"/>
  <c r="S73" i="27" s="1"/>
  <c r="S94" i="27" s="1"/>
  <c r="T51" i="27" a="1"/>
  <c r="T51" i="27" s="1"/>
  <c r="T73" i="27" s="1"/>
  <c r="U51" i="27" a="1"/>
  <c r="U51" i="27" s="1"/>
  <c r="U73" i="27" s="1"/>
  <c r="D51" i="27" a="1"/>
  <c r="D51" i="27" s="1"/>
  <c r="D73" i="27" s="1"/>
  <c r="E83" i="27"/>
  <c r="J81" i="27"/>
  <c r="N79" i="27"/>
  <c r="N78" i="27"/>
  <c r="D75" i="27"/>
  <c r="T92" i="27"/>
  <c r="P92" i="27"/>
  <c r="L92" i="27"/>
  <c r="H92" i="27"/>
  <c r="D92" i="27"/>
  <c r="R91" i="27"/>
  <c r="J91" i="27"/>
  <c r="I91" i="27"/>
  <c r="H91" i="27"/>
  <c r="F91" i="27"/>
  <c r="T90" i="27"/>
  <c r="S90" i="27"/>
  <c r="S111" i="27" s="1"/>
  <c r="R90" i="27"/>
  <c r="P90" i="27"/>
  <c r="L90" i="27"/>
  <c r="K90" i="27"/>
  <c r="K111" i="27" s="1"/>
  <c r="J90" i="27"/>
  <c r="H90" i="27"/>
  <c r="D90" i="27"/>
  <c r="U89" i="27"/>
  <c r="U110" i="27" s="1"/>
  <c r="T89" i="27"/>
  <c r="R89" i="27"/>
  <c r="N89" i="27"/>
  <c r="M89" i="27"/>
  <c r="L89" i="27"/>
  <c r="J89" i="27"/>
  <c r="F89" i="27"/>
  <c r="E89" i="27"/>
  <c r="E110" i="27" s="1"/>
  <c r="D89" i="27"/>
  <c r="T88" i="27"/>
  <c r="P88" i="27"/>
  <c r="O88" i="27"/>
  <c r="O109" i="27" s="1"/>
  <c r="N88" i="27"/>
  <c r="L88" i="27"/>
  <c r="J88" i="27"/>
  <c r="H88" i="27"/>
  <c r="F88" i="27"/>
  <c r="T87" i="27"/>
  <c r="R87" i="27"/>
  <c r="P87" i="27"/>
  <c r="L87" i="27"/>
  <c r="J87" i="27"/>
  <c r="H87" i="27"/>
  <c r="D87" i="27"/>
  <c r="T86" i="27"/>
  <c r="R86" i="27"/>
  <c r="N86" i="27"/>
  <c r="L86" i="27"/>
  <c r="J86" i="27"/>
  <c r="F86" i="27"/>
  <c r="D86" i="27"/>
  <c r="T85" i="27"/>
  <c r="O85" i="27"/>
  <c r="N85" i="27"/>
  <c r="L85" i="27"/>
  <c r="G85" i="27"/>
  <c r="G106" i="27" s="1"/>
  <c r="F85" i="27"/>
  <c r="D85" i="27"/>
  <c r="Q84" i="27"/>
  <c r="P84" i="27"/>
  <c r="N84" i="27"/>
  <c r="L84" i="27"/>
  <c r="I84" i="27"/>
  <c r="H84" i="27"/>
  <c r="F84" i="27"/>
  <c r="D84" i="27"/>
  <c r="R83" i="27"/>
  <c r="Q83" i="27"/>
  <c r="P83" i="27"/>
  <c r="N83" i="27"/>
  <c r="L83" i="27"/>
  <c r="K83" i="27"/>
  <c r="I83" i="27"/>
  <c r="G83" i="27"/>
  <c r="F83" i="27"/>
  <c r="D83" i="27"/>
  <c r="U82" i="27"/>
  <c r="T82" i="27"/>
  <c r="S82" i="27"/>
  <c r="Q82" i="27"/>
  <c r="O82" i="27"/>
  <c r="N82" i="27"/>
  <c r="L82" i="27"/>
  <c r="K82" i="27"/>
  <c r="J82" i="27"/>
  <c r="I82" i="27"/>
  <c r="F82" i="27"/>
  <c r="E82" i="27"/>
  <c r="U81" i="27"/>
  <c r="S81" i="27"/>
  <c r="R81" i="27"/>
  <c r="P81" i="27"/>
  <c r="O81" i="27"/>
  <c r="M81" i="27"/>
  <c r="K81" i="27"/>
  <c r="I81" i="27"/>
  <c r="H81" i="27"/>
  <c r="G81" i="27"/>
  <c r="F81" i="27"/>
  <c r="E81" i="27"/>
  <c r="U80" i="27"/>
  <c r="T80" i="27"/>
  <c r="S80" i="27"/>
  <c r="R80" i="27"/>
  <c r="Q80" i="27"/>
  <c r="P80" i="27"/>
  <c r="O80" i="27"/>
  <c r="M80" i="27"/>
  <c r="L80" i="27"/>
  <c r="J80" i="27"/>
  <c r="H80" i="27"/>
  <c r="G80" i="27"/>
  <c r="E80" i="27"/>
  <c r="D80" i="27"/>
  <c r="T79" i="27"/>
  <c r="S79" i="27"/>
  <c r="R79" i="27"/>
  <c r="Q79" i="27"/>
  <c r="O79" i="27"/>
  <c r="M79" i="27"/>
  <c r="J79" i="27"/>
  <c r="I79" i="27"/>
  <c r="G79" i="27"/>
  <c r="E79" i="27"/>
  <c r="E100" i="27" s="1"/>
  <c r="D79" i="27"/>
  <c r="U78" i="27"/>
  <c r="S78" i="27"/>
  <c r="Q78" i="27"/>
  <c r="P78" i="27"/>
  <c r="O78" i="27"/>
  <c r="O99" i="27" s="1"/>
  <c r="L78" i="27"/>
  <c r="K78" i="27"/>
  <c r="J78" i="27"/>
  <c r="I78" i="27"/>
  <c r="G78" i="27"/>
  <c r="F78" i="27"/>
  <c r="E78" i="27"/>
  <c r="U77" i="27"/>
  <c r="S77" i="27"/>
  <c r="R77" i="27"/>
  <c r="Q77" i="27"/>
  <c r="O77" i="27"/>
  <c r="O98" i="27" s="1"/>
  <c r="N77" i="27"/>
  <c r="M77" i="27"/>
  <c r="L77" i="27"/>
  <c r="K77" i="27"/>
  <c r="H77" i="27"/>
  <c r="G77" i="27"/>
  <c r="E77" i="27"/>
  <c r="U76" i="27"/>
  <c r="U97" i="27" s="1"/>
  <c r="T76" i="27"/>
  <c r="S76" i="27"/>
  <c r="Q76" i="27"/>
  <c r="P76" i="27"/>
  <c r="O76" i="27"/>
  <c r="M76" i="27"/>
  <c r="L76" i="27"/>
  <c r="J76" i="27"/>
  <c r="I76" i="27"/>
  <c r="H76" i="27"/>
  <c r="G76" i="27"/>
  <c r="E76" i="27"/>
  <c r="D76" i="27"/>
  <c r="U75" i="27"/>
  <c r="R75" i="27"/>
  <c r="Q75" i="27"/>
  <c r="O75" i="27"/>
  <c r="M75" i="27"/>
  <c r="M96" i="27" s="1"/>
  <c r="L75" i="27"/>
  <c r="K75" i="27"/>
  <c r="I75" i="27"/>
  <c r="G75" i="27"/>
  <c r="F75" i="27"/>
  <c r="E75" i="27"/>
  <c r="E96" i="27" s="1"/>
  <c r="T74" i="27"/>
  <c r="S74" i="27"/>
  <c r="R74" i="27"/>
  <c r="Q74" i="27"/>
  <c r="O74" i="27"/>
  <c r="N74" i="27"/>
  <c r="M74" i="27"/>
  <c r="K74" i="27"/>
  <c r="I74" i="27"/>
  <c r="H74" i="27"/>
  <c r="G74" i="27"/>
  <c r="E74" i="27"/>
  <c r="E95" i="27" s="1"/>
  <c r="D74" i="27"/>
  <c r="Q73" i="27"/>
  <c r="M73" i="27"/>
  <c r="I73" i="27"/>
  <c r="G73" i="27"/>
  <c r="Q112" i="27" l="1"/>
  <c r="H103" i="27"/>
  <c r="M112" i="27"/>
  <c r="L112" i="27"/>
  <c r="N111" i="27"/>
  <c r="P110" i="27"/>
  <c r="Q110" i="27" s="1"/>
  <c r="R110" i="27" s="1"/>
  <c r="R109" i="27"/>
  <c r="R106" i="27"/>
  <c r="T105" i="27"/>
  <c r="I96" i="27"/>
  <c r="J96" i="27" s="1"/>
  <c r="Q96" i="27"/>
  <c r="S99" i="27"/>
  <c r="E103" i="27"/>
  <c r="E105" i="27"/>
  <c r="F107" i="27"/>
  <c r="T108" i="27"/>
  <c r="K96" i="27"/>
  <c r="E98" i="27"/>
  <c r="F98" i="27" s="1"/>
  <c r="G98" i="27" s="1"/>
  <c r="Q99" i="27"/>
  <c r="U99" i="27"/>
  <c r="M102" i="27"/>
  <c r="K95" i="27"/>
  <c r="L95" i="27" s="1"/>
  <c r="M95" i="27" s="1"/>
  <c r="N95" i="27" s="1"/>
  <c r="S95" i="27"/>
  <c r="E97" i="27"/>
  <c r="H98" i="27"/>
  <c r="I98" i="27" s="1"/>
  <c r="S100" i="27"/>
  <c r="E101" i="27"/>
  <c r="U101" i="27"/>
  <c r="K103" i="27"/>
  <c r="I105" i="27"/>
  <c r="Q105" i="27"/>
  <c r="L109" i="27"/>
  <c r="F112" i="27"/>
  <c r="T113" i="27"/>
  <c r="U113" i="27" s="1"/>
  <c r="L96" i="27"/>
  <c r="U96" i="27"/>
  <c r="G97" i="27"/>
  <c r="E99" i="27"/>
  <c r="F99" i="27" s="1"/>
  <c r="G99" i="27" s="1"/>
  <c r="H99" i="27" s="1"/>
  <c r="I99" i="27" s="1"/>
  <c r="J99" i="27" s="1"/>
  <c r="K99" i="27" s="1"/>
  <c r="L99" i="27" s="1"/>
  <c r="M99" i="27" s="1"/>
  <c r="N99" i="27" s="1"/>
  <c r="S101" i="27"/>
  <c r="E102" i="27"/>
  <c r="I102" i="27"/>
  <c r="U94" i="27"/>
  <c r="O94" i="27"/>
  <c r="G94" i="27"/>
  <c r="Q94" i="27"/>
  <c r="E94" i="27"/>
  <c r="O95" i="27"/>
  <c r="Q101" i="27"/>
  <c r="R101" i="27" s="1"/>
  <c r="J97" i="27"/>
  <c r="K97" i="27" s="1"/>
  <c r="L97" i="27" s="1"/>
  <c r="M97" i="27" s="1"/>
  <c r="N97" i="27" s="1"/>
  <c r="O97" i="27" s="1"/>
  <c r="P97" i="27" s="1"/>
  <c r="Q97" i="27" s="1"/>
  <c r="R97" i="27" s="1"/>
  <c r="S97" i="27" s="1"/>
  <c r="T97" i="27" s="1"/>
  <c r="M108" i="27"/>
  <c r="N108" i="27" s="1"/>
  <c r="O108" i="27" s="1"/>
  <c r="P108" i="27" s="1"/>
  <c r="H97" i="27"/>
  <c r="I97" i="27" s="1"/>
  <c r="T99" i="27"/>
  <c r="P101" i="27"/>
  <c r="K102" i="27"/>
  <c r="N102" i="27"/>
  <c r="O102" i="27" s="1"/>
  <c r="L94" i="27"/>
  <c r="M94" i="27" s="1"/>
  <c r="N94" i="27" s="1"/>
  <c r="H96" i="27"/>
  <c r="F97" i="27"/>
  <c r="R99" i="27"/>
  <c r="L102" i="27"/>
  <c r="R105" i="27"/>
  <c r="M107" i="27"/>
  <c r="R94" i="27"/>
  <c r="P95" i="27"/>
  <c r="N96" i="27"/>
  <c r="O96" i="27" s="1"/>
  <c r="P96" i="27" s="1"/>
  <c r="L100" i="27"/>
  <c r="M100" i="27" s="1"/>
  <c r="N100" i="27" s="1"/>
  <c r="O100" i="27" s="1"/>
  <c r="P100" i="27" s="1"/>
  <c r="Q100" i="27" s="1"/>
  <c r="R100" i="27" s="1"/>
  <c r="T100" i="27"/>
  <c r="U100" i="27" s="1"/>
  <c r="P102" i="27"/>
  <c r="Q102" i="27" s="1"/>
  <c r="F103" i="27"/>
  <c r="G103" i="27" s="1"/>
  <c r="I103" i="27"/>
  <c r="T104" i="27"/>
  <c r="K106" i="27"/>
  <c r="E109" i="27"/>
  <c r="F109" i="27" s="1"/>
  <c r="U109" i="27"/>
  <c r="S110" i="27"/>
  <c r="T110" i="27" s="1"/>
  <c r="Q111" i="27"/>
  <c r="R111" i="27" s="1"/>
  <c r="E112" i="27"/>
  <c r="O112" i="27"/>
  <c r="R112" i="27"/>
  <c r="U112" i="27"/>
  <c r="S113" i="27"/>
  <c r="E104" i="27"/>
  <c r="F104" i="27" s="1"/>
  <c r="G104" i="27" s="1"/>
  <c r="H104" i="27" s="1"/>
  <c r="I104" i="27" s="1"/>
  <c r="J104" i="27" s="1"/>
  <c r="K104" i="27" s="1"/>
  <c r="L104" i="27" s="1"/>
  <c r="M104" i="27" s="1"/>
  <c r="N104" i="27" s="1"/>
  <c r="O104" i="27" s="1"/>
  <c r="P104" i="27" s="1"/>
  <c r="Q104" i="27" s="1"/>
  <c r="S105" i="27"/>
  <c r="F94" i="27"/>
  <c r="Q95" i="27"/>
  <c r="T95" i="27"/>
  <c r="R96" i="27"/>
  <c r="S96" i="27" s="1"/>
  <c r="T96" i="27" s="1"/>
  <c r="N98" i="27"/>
  <c r="F102" i="27"/>
  <c r="G102" i="27" s="1"/>
  <c r="S102" i="27"/>
  <c r="T102" i="27" s="1"/>
  <c r="U102" i="27" s="1"/>
  <c r="H94" i="27"/>
  <c r="I94" i="27" s="1"/>
  <c r="J94" i="27" s="1"/>
  <c r="F95" i="27"/>
  <c r="P98" i="27"/>
  <c r="Q98" i="27" s="1"/>
  <c r="R98" i="27" s="1"/>
  <c r="S98" i="27" s="1"/>
  <c r="T98" i="27" s="1"/>
  <c r="U98" i="27" s="1"/>
  <c r="J102" i="27"/>
  <c r="T94" i="27"/>
  <c r="R95" i="27"/>
  <c r="L98" i="27"/>
  <c r="M98" i="27" s="1"/>
  <c r="F101" i="27"/>
  <c r="G101" i="27" s="1"/>
  <c r="L105" i="27"/>
  <c r="U105" i="27"/>
  <c r="I106" i="27"/>
  <c r="J106" i="27" s="1"/>
  <c r="S106" i="27"/>
  <c r="T106" i="27" s="1"/>
  <c r="G107" i="27"/>
  <c r="Q107" i="27"/>
  <c r="E108" i="27"/>
  <c r="U108" i="27"/>
  <c r="M109" i="27"/>
  <c r="S109" i="27"/>
  <c r="O111" i="27"/>
  <c r="G112" i="27"/>
  <c r="H112" i="27" s="1"/>
  <c r="I112" i="27" s="1"/>
  <c r="E113" i="27"/>
  <c r="F96" i="27"/>
  <c r="J98" i="27"/>
  <c r="K98" i="27" s="1"/>
  <c r="P99" i="27"/>
  <c r="F100" i="27"/>
  <c r="T101" i="27"/>
  <c r="R102" i="27"/>
  <c r="N103" i="27"/>
  <c r="O103" i="27" s="1"/>
  <c r="P103" i="27" s="1"/>
  <c r="Q103" i="27" s="1"/>
  <c r="R103" i="27" s="1"/>
  <c r="S103" i="27" s="1"/>
  <c r="J105" i="27"/>
  <c r="M105" i="27"/>
  <c r="H107" i="27"/>
  <c r="I107" i="27" s="1"/>
  <c r="N107" i="27"/>
  <c r="O107" i="27" s="1"/>
  <c r="P107" i="27" s="1"/>
  <c r="L108" i="27"/>
  <c r="T109" i="27"/>
  <c r="H110" i="27"/>
  <c r="I110" i="27" s="1"/>
  <c r="F111" i="27"/>
  <c r="G111" i="27" s="1"/>
  <c r="H111" i="27" s="1"/>
  <c r="I111" i="27" s="1"/>
  <c r="P111" i="27"/>
  <c r="N112" i="27"/>
  <c r="T112" i="27"/>
  <c r="L103" i="27"/>
  <c r="T103" i="27"/>
  <c r="U103" i="27" s="1"/>
  <c r="R104" i="27"/>
  <c r="H105" i="27"/>
  <c r="F106" i="27"/>
  <c r="N106" i="27"/>
  <c r="O106" i="27" s="1"/>
  <c r="P106" i="27" s="1"/>
  <c r="L107" i="27"/>
  <c r="T107" i="27"/>
  <c r="J108" i="27"/>
  <c r="R108" i="27"/>
  <c r="S108" i="27" s="1"/>
  <c r="H109" i="27"/>
  <c r="I109" i="27" s="1"/>
  <c r="J109" i="27" s="1"/>
  <c r="P109" i="27"/>
  <c r="F110" i="27"/>
  <c r="N110" i="27"/>
  <c r="L111" i="27"/>
  <c r="M111" i="27" s="1"/>
  <c r="T111" i="27"/>
  <c r="U111" i="27" s="1"/>
  <c r="J112" i="27"/>
  <c r="J103" i="27"/>
  <c r="N105" i="27"/>
  <c r="O105" i="27" s="1"/>
  <c r="P105" i="27" s="1"/>
  <c r="L106" i="27"/>
  <c r="J107" i="27"/>
  <c r="R107" i="27"/>
  <c r="N109" i="27"/>
  <c r="J111" i="27"/>
  <c r="P112" i="27"/>
  <c r="C270" i="24"/>
  <c r="D270" i="24"/>
  <c r="E270" i="24"/>
  <c r="F270" i="24"/>
  <c r="G270" i="24"/>
  <c r="H270" i="24"/>
  <c r="I270" i="24"/>
  <c r="J270" i="24"/>
  <c r="K270" i="24"/>
  <c r="L270" i="24"/>
  <c r="M270" i="24"/>
  <c r="N270" i="24"/>
  <c r="O270" i="24"/>
  <c r="P270" i="24"/>
  <c r="Q270" i="24"/>
  <c r="R270" i="24"/>
  <c r="S270" i="24"/>
  <c r="T270" i="24"/>
  <c r="U270" i="24"/>
  <c r="C271" i="24"/>
  <c r="D271" i="24"/>
  <c r="E271" i="24"/>
  <c r="F271" i="24"/>
  <c r="G271" i="24"/>
  <c r="H271" i="24"/>
  <c r="I271" i="24"/>
  <c r="J271" i="24"/>
  <c r="K271" i="24"/>
  <c r="L271" i="24"/>
  <c r="M271" i="24"/>
  <c r="N271" i="24"/>
  <c r="O271" i="24"/>
  <c r="P271" i="24"/>
  <c r="Q271" i="24"/>
  <c r="R271" i="24"/>
  <c r="S271" i="24"/>
  <c r="T271" i="24"/>
  <c r="U271" i="24"/>
  <c r="C272" i="24"/>
  <c r="D272" i="24"/>
  <c r="E272" i="24"/>
  <c r="F272" i="24"/>
  <c r="G272" i="24"/>
  <c r="H272" i="24"/>
  <c r="I272" i="24"/>
  <c r="J272" i="24"/>
  <c r="K272" i="24"/>
  <c r="L272" i="24"/>
  <c r="M272" i="24"/>
  <c r="N272" i="24"/>
  <c r="O272" i="24"/>
  <c r="P272" i="24"/>
  <c r="Q272" i="24"/>
  <c r="R272" i="24"/>
  <c r="S272" i="24"/>
  <c r="T272" i="24"/>
  <c r="U272" i="24"/>
  <c r="C273" i="24"/>
  <c r="D273" i="24"/>
  <c r="E273" i="24"/>
  <c r="F273" i="24"/>
  <c r="G273" i="24"/>
  <c r="H273" i="24"/>
  <c r="I273" i="24"/>
  <c r="J273" i="24"/>
  <c r="K273" i="24"/>
  <c r="L273" i="24"/>
  <c r="M273" i="24"/>
  <c r="N273" i="24"/>
  <c r="O273" i="24"/>
  <c r="P273" i="24"/>
  <c r="Q273" i="24"/>
  <c r="R273" i="24"/>
  <c r="S273" i="24"/>
  <c r="T273" i="24"/>
  <c r="U273" i="24"/>
  <c r="C274" i="24"/>
  <c r="D274" i="24"/>
  <c r="E274" i="24"/>
  <c r="F274" i="24"/>
  <c r="G274" i="24"/>
  <c r="H274" i="24"/>
  <c r="I274" i="24"/>
  <c r="J274" i="24"/>
  <c r="K274" i="24"/>
  <c r="L274" i="24"/>
  <c r="M274" i="24"/>
  <c r="N274" i="24"/>
  <c r="O274" i="24"/>
  <c r="P274" i="24"/>
  <c r="Q274" i="24"/>
  <c r="R274" i="24"/>
  <c r="S274" i="24"/>
  <c r="T274" i="24"/>
  <c r="U274" i="24"/>
  <c r="C275" i="24"/>
  <c r="D275" i="24"/>
  <c r="E275" i="24"/>
  <c r="F275" i="24"/>
  <c r="G275" i="24"/>
  <c r="H275" i="24"/>
  <c r="I275" i="24"/>
  <c r="J275" i="24"/>
  <c r="K275" i="24"/>
  <c r="L275" i="24"/>
  <c r="M275" i="24"/>
  <c r="N275" i="24"/>
  <c r="O275" i="24"/>
  <c r="P275" i="24"/>
  <c r="Q275" i="24"/>
  <c r="R275" i="24"/>
  <c r="S275" i="24"/>
  <c r="T275" i="24"/>
  <c r="U275" i="24"/>
  <c r="C276" i="24"/>
  <c r="D276" i="24"/>
  <c r="E276" i="24"/>
  <c r="F276" i="24"/>
  <c r="G276" i="24"/>
  <c r="H276" i="24"/>
  <c r="I276" i="24"/>
  <c r="J276" i="24"/>
  <c r="K276" i="24"/>
  <c r="L276" i="24"/>
  <c r="M276" i="24"/>
  <c r="N276" i="24"/>
  <c r="O276" i="24"/>
  <c r="P276" i="24"/>
  <c r="Q276" i="24"/>
  <c r="R276" i="24"/>
  <c r="S276" i="24"/>
  <c r="T276" i="24"/>
  <c r="U276" i="24"/>
  <c r="C277" i="24"/>
  <c r="D277" i="24"/>
  <c r="E277" i="24"/>
  <c r="F277" i="24"/>
  <c r="G277" i="24"/>
  <c r="H277" i="24"/>
  <c r="I277" i="24"/>
  <c r="J277" i="24"/>
  <c r="K277" i="24"/>
  <c r="L277" i="24"/>
  <c r="M277" i="24"/>
  <c r="N277" i="24"/>
  <c r="O277" i="24"/>
  <c r="P277" i="24"/>
  <c r="Q277" i="24"/>
  <c r="R277" i="24"/>
  <c r="S277" i="24"/>
  <c r="T277" i="24"/>
  <c r="U277" i="24"/>
  <c r="C278" i="24"/>
  <c r="D278" i="24"/>
  <c r="E278" i="24"/>
  <c r="F278" i="24"/>
  <c r="G278" i="24"/>
  <c r="H278" i="24"/>
  <c r="I278" i="24"/>
  <c r="J278" i="24"/>
  <c r="K278" i="24"/>
  <c r="L278" i="24"/>
  <c r="M278" i="24"/>
  <c r="N278" i="24"/>
  <c r="O278" i="24"/>
  <c r="P278" i="24"/>
  <c r="Q278" i="24"/>
  <c r="R278" i="24"/>
  <c r="S278" i="24"/>
  <c r="T278" i="24"/>
  <c r="U278" i="24"/>
  <c r="C279" i="24"/>
  <c r="D279" i="24"/>
  <c r="E279" i="24"/>
  <c r="F279" i="24"/>
  <c r="G279" i="24"/>
  <c r="H279" i="24"/>
  <c r="I279" i="24"/>
  <c r="J279" i="24"/>
  <c r="K279" i="24"/>
  <c r="L279" i="24"/>
  <c r="M279" i="24"/>
  <c r="N279" i="24"/>
  <c r="O279" i="24"/>
  <c r="P279" i="24"/>
  <c r="Q279" i="24"/>
  <c r="R279" i="24"/>
  <c r="S279" i="24"/>
  <c r="T279" i="24"/>
  <c r="U279" i="24"/>
  <c r="C280" i="24"/>
  <c r="D280" i="24"/>
  <c r="E280" i="24"/>
  <c r="F280" i="24"/>
  <c r="G280" i="24"/>
  <c r="H280" i="24"/>
  <c r="I280" i="24"/>
  <c r="J280" i="24"/>
  <c r="K280" i="24"/>
  <c r="L280" i="24"/>
  <c r="M280" i="24"/>
  <c r="N280" i="24"/>
  <c r="O280" i="24"/>
  <c r="P280" i="24"/>
  <c r="Q280" i="24"/>
  <c r="R280" i="24"/>
  <c r="S280" i="24"/>
  <c r="T280" i="24"/>
  <c r="U280" i="24"/>
  <c r="C281" i="24"/>
  <c r="D281" i="24"/>
  <c r="E281" i="24"/>
  <c r="F281" i="24"/>
  <c r="G281" i="24"/>
  <c r="H281" i="24"/>
  <c r="I281" i="24"/>
  <c r="J281" i="24"/>
  <c r="K281" i="24"/>
  <c r="L281" i="24"/>
  <c r="M281" i="24"/>
  <c r="N281" i="24"/>
  <c r="O281" i="24"/>
  <c r="P281" i="24"/>
  <c r="Q281" i="24"/>
  <c r="R281" i="24"/>
  <c r="S281" i="24"/>
  <c r="T281" i="24"/>
  <c r="U281" i="24"/>
  <c r="C282" i="24"/>
  <c r="D282" i="24"/>
  <c r="E282" i="24"/>
  <c r="F282" i="24"/>
  <c r="G282" i="24"/>
  <c r="H282" i="24"/>
  <c r="I282" i="24"/>
  <c r="J282" i="24"/>
  <c r="K282" i="24"/>
  <c r="L282" i="24"/>
  <c r="M282" i="24"/>
  <c r="N282" i="24"/>
  <c r="O282" i="24"/>
  <c r="P282" i="24"/>
  <c r="Q282" i="24"/>
  <c r="R282" i="24"/>
  <c r="S282" i="24"/>
  <c r="T282" i="24"/>
  <c r="U282" i="24"/>
  <c r="C283" i="24"/>
  <c r="D283" i="24"/>
  <c r="E283" i="24"/>
  <c r="F283" i="24"/>
  <c r="G283" i="24"/>
  <c r="H283" i="24"/>
  <c r="I283" i="24"/>
  <c r="J283" i="24"/>
  <c r="K283" i="24"/>
  <c r="L283" i="24"/>
  <c r="M283" i="24"/>
  <c r="N283" i="24"/>
  <c r="O283" i="24"/>
  <c r="P283" i="24"/>
  <c r="Q283" i="24"/>
  <c r="R283" i="24"/>
  <c r="S283" i="24"/>
  <c r="T283" i="24"/>
  <c r="U283" i="24"/>
  <c r="C284" i="24"/>
  <c r="D284" i="24"/>
  <c r="E284" i="24"/>
  <c r="F284" i="24"/>
  <c r="G284" i="24"/>
  <c r="H284" i="24"/>
  <c r="I284" i="24"/>
  <c r="J284" i="24"/>
  <c r="K284" i="24"/>
  <c r="L284" i="24"/>
  <c r="M284" i="24"/>
  <c r="N284" i="24"/>
  <c r="O284" i="24"/>
  <c r="P284" i="24"/>
  <c r="Q284" i="24"/>
  <c r="R284" i="24"/>
  <c r="S284" i="24"/>
  <c r="T284" i="24"/>
  <c r="U284" i="24"/>
  <c r="C285" i="24"/>
  <c r="D285" i="24"/>
  <c r="E285" i="24"/>
  <c r="F285" i="24"/>
  <c r="G285" i="24"/>
  <c r="H285" i="24"/>
  <c r="I285" i="24"/>
  <c r="J285" i="24"/>
  <c r="K285" i="24"/>
  <c r="L285" i="24"/>
  <c r="M285" i="24"/>
  <c r="N285" i="24"/>
  <c r="O285" i="24"/>
  <c r="P285" i="24"/>
  <c r="Q285" i="24"/>
  <c r="R285" i="24"/>
  <c r="S285" i="24"/>
  <c r="T285" i="24"/>
  <c r="U285" i="24"/>
  <c r="C286" i="24"/>
  <c r="D286" i="24"/>
  <c r="E286" i="24"/>
  <c r="F286" i="24"/>
  <c r="G286" i="24"/>
  <c r="H286" i="24"/>
  <c r="I286" i="24"/>
  <c r="J286" i="24"/>
  <c r="K286" i="24"/>
  <c r="L286" i="24"/>
  <c r="M286" i="24"/>
  <c r="N286" i="24"/>
  <c r="O286" i="24"/>
  <c r="P286" i="24"/>
  <c r="Q286" i="24"/>
  <c r="R286" i="24"/>
  <c r="S286" i="24"/>
  <c r="T286" i="24"/>
  <c r="U286" i="24"/>
  <c r="C287" i="24"/>
  <c r="D287" i="24"/>
  <c r="E287" i="24"/>
  <c r="F287" i="24"/>
  <c r="G287" i="24"/>
  <c r="H287" i="24"/>
  <c r="I287" i="24"/>
  <c r="J287" i="24"/>
  <c r="K287" i="24"/>
  <c r="L287" i="24"/>
  <c r="M287" i="24"/>
  <c r="N287" i="24"/>
  <c r="O287" i="24"/>
  <c r="P287" i="24"/>
  <c r="Q287" i="24"/>
  <c r="R287" i="24"/>
  <c r="S287" i="24"/>
  <c r="T287" i="24"/>
  <c r="U287" i="24"/>
  <c r="C288" i="24"/>
  <c r="D288" i="24"/>
  <c r="E288" i="24"/>
  <c r="F288" i="24"/>
  <c r="G288" i="24"/>
  <c r="H288" i="24"/>
  <c r="I288" i="24"/>
  <c r="J288" i="24"/>
  <c r="K288" i="24"/>
  <c r="L288" i="24"/>
  <c r="M288" i="24"/>
  <c r="N288" i="24"/>
  <c r="O288" i="24"/>
  <c r="P288" i="24"/>
  <c r="Q288" i="24"/>
  <c r="R288" i="24"/>
  <c r="S288" i="24"/>
  <c r="T288" i="24"/>
  <c r="U288" i="24"/>
  <c r="B271" i="24"/>
  <c r="B272" i="24"/>
  <c r="B273" i="24"/>
  <c r="B274" i="24"/>
  <c r="B275" i="24"/>
  <c r="B276" i="24"/>
  <c r="B277" i="24"/>
  <c r="B278" i="24"/>
  <c r="B279" i="24"/>
  <c r="B280" i="24"/>
  <c r="B281" i="24"/>
  <c r="B282" i="24"/>
  <c r="B283" i="24"/>
  <c r="B284" i="24"/>
  <c r="B285" i="24"/>
  <c r="B286" i="24"/>
  <c r="B287" i="24"/>
  <c r="B288" i="24"/>
  <c r="B270" i="24"/>
  <c r="G96" i="27" l="1"/>
  <c r="V96" i="27" s="1"/>
  <c r="X96" i="27" s="1"/>
  <c r="V106" i="27"/>
  <c r="X106" i="27" s="1"/>
  <c r="V105" i="27"/>
  <c r="X105" i="27" s="1"/>
  <c r="W98" i="27"/>
  <c r="Y98" i="27" s="1"/>
  <c r="W94" i="27"/>
  <c r="Y94" i="27" s="1"/>
  <c r="V103" i="27"/>
  <c r="X103" i="27" s="1"/>
  <c r="W103" i="27"/>
  <c r="Y103" i="27" s="1"/>
  <c r="W97" i="27"/>
  <c r="Y97" i="27" s="1"/>
  <c r="J110" i="27"/>
  <c r="K110" i="27" s="1"/>
  <c r="L110" i="27" s="1"/>
  <c r="M110" i="27" s="1"/>
  <c r="W110" i="27"/>
  <c r="Y110" i="27" s="1"/>
  <c r="V98" i="27"/>
  <c r="X98" i="27" s="1"/>
  <c r="H101" i="27"/>
  <c r="I101" i="27" s="1"/>
  <c r="J101" i="27" s="1"/>
  <c r="K101" i="27" s="1"/>
  <c r="L101" i="27" s="1"/>
  <c r="M101" i="27" s="1"/>
  <c r="N101" i="27" s="1"/>
  <c r="O101" i="27" s="1"/>
  <c r="H102" i="27"/>
  <c r="W102" i="27" s="1"/>
  <c r="Y102" i="27" s="1"/>
  <c r="V99" i="27"/>
  <c r="X99" i="27" s="1"/>
  <c r="K105" i="27"/>
  <c r="W105" i="27" s="1"/>
  <c r="Y105" i="27" s="1"/>
  <c r="W107" i="27"/>
  <c r="Y107" i="27" s="1"/>
  <c r="F113" i="27"/>
  <c r="G113" i="27" s="1"/>
  <c r="H113" i="27" s="1"/>
  <c r="I113" i="27" s="1"/>
  <c r="J113" i="27" s="1"/>
  <c r="K113" i="27" s="1"/>
  <c r="L113" i="27" s="1"/>
  <c r="M113" i="27" s="1"/>
  <c r="N113" i="27" s="1"/>
  <c r="O113" i="27" s="1"/>
  <c r="P113" i="27" s="1"/>
  <c r="Q113" i="27" s="1"/>
  <c r="R113" i="27" s="1"/>
  <c r="W106" i="27"/>
  <c r="Y106" i="27" s="1"/>
  <c r="G100" i="27"/>
  <c r="H100" i="27" s="1"/>
  <c r="I100" i="27" s="1"/>
  <c r="J100" i="27" s="1"/>
  <c r="W112" i="27"/>
  <c r="Y112" i="27" s="1"/>
  <c r="V112" i="27"/>
  <c r="X112" i="27" s="1"/>
  <c r="V111" i="27"/>
  <c r="X111" i="27" s="1"/>
  <c r="V97" i="27"/>
  <c r="X97" i="27" s="1"/>
  <c r="W96" i="27"/>
  <c r="Y96" i="27" s="1"/>
  <c r="V94" i="27"/>
  <c r="X94" i="27" s="1"/>
  <c r="G95" i="27"/>
  <c r="W99" i="27"/>
  <c r="Y99" i="27" s="1"/>
  <c r="W109" i="27"/>
  <c r="Y109" i="27" s="1"/>
  <c r="V109" i="27"/>
  <c r="X109" i="27" s="1"/>
  <c r="V107" i="27"/>
  <c r="X107" i="27" s="1"/>
  <c r="W111" i="27"/>
  <c r="Y111" i="27" s="1"/>
  <c r="F108" i="27"/>
  <c r="G108" i="27" s="1"/>
  <c r="H108" i="27" s="1"/>
  <c r="V101" i="27"/>
  <c r="X101" i="27" s="1"/>
  <c r="W104" i="27"/>
  <c r="Y104" i="27" s="1"/>
  <c r="V104" i="27"/>
  <c r="X104" i="27" s="1"/>
  <c r="U631" i="16"/>
  <c r="A12" i="26" s="1"/>
  <c r="U633" i="16"/>
  <c r="W101" i="27" l="1"/>
  <c r="Y101" i="27" s="1"/>
  <c r="V102" i="27"/>
  <c r="X102" i="27" s="1"/>
  <c r="V100" i="27"/>
  <c r="X100" i="27" s="1"/>
  <c r="W100" i="27"/>
  <c r="Y100" i="27" s="1"/>
  <c r="V108" i="27"/>
  <c r="X108" i="27" s="1"/>
  <c r="W113" i="27"/>
  <c r="Y113" i="27" s="1"/>
  <c r="H95" i="27"/>
  <c r="W108" i="27"/>
  <c r="Y108" i="27" s="1"/>
  <c r="V113" i="27"/>
  <c r="X113" i="27" s="1"/>
  <c r="V110" i="27"/>
  <c r="X110" i="27" s="1"/>
  <c r="U138" i="24"/>
  <c r="I95" i="27" l="1"/>
  <c r="U583" i="16"/>
  <c r="U584" i="16"/>
  <c r="U585" i="16"/>
  <c r="U586" i="16"/>
  <c r="U587" i="16"/>
  <c r="U588" i="16"/>
  <c r="U589" i="16"/>
  <c r="U590" i="16"/>
  <c r="U591" i="16"/>
  <c r="U592" i="16"/>
  <c r="U593" i="16"/>
  <c r="U594" i="16"/>
  <c r="U595" i="16"/>
  <c r="U596" i="16"/>
  <c r="U597" i="16"/>
  <c r="U598" i="16"/>
  <c r="U599" i="16"/>
  <c r="U600" i="16"/>
  <c r="U601" i="16"/>
  <c r="U602" i="16"/>
  <c r="U603" i="16"/>
  <c r="U604" i="16"/>
  <c r="U605" i="16"/>
  <c r="U606" i="16"/>
  <c r="U607" i="16"/>
  <c r="U608" i="16"/>
  <c r="U609" i="16"/>
  <c r="U610" i="16"/>
  <c r="U611" i="16"/>
  <c r="U612" i="16"/>
  <c r="U613" i="16"/>
  <c r="U614" i="16"/>
  <c r="U615" i="16"/>
  <c r="U616" i="16"/>
  <c r="U617" i="16"/>
  <c r="U618" i="16"/>
  <c r="U619" i="16"/>
  <c r="U620" i="16"/>
  <c r="U621" i="16"/>
  <c r="U622" i="16"/>
  <c r="U623" i="16"/>
  <c r="U624" i="16"/>
  <c r="U625" i="16"/>
  <c r="U626" i="16"/>
  <c r="U627" i="16"/>
  <c r="U628" i="16"/>
  <c r="U582" i="16"/>
  <c r="T582" i="16"/>
  <c r="T583" i="16"/>
  <c r="T584" i="16"/>
  <c r="T585" i="16"/>
  <c r="T586" i="16"/>
  <c r="T587" i="16"/>
  <c r="T588" i="16"/>
  <c r="T589" i="16"/>
  <c r="T590" i="16"/>
  <c r="T591" i="16"/>
  <c r="T592" i="16"/>
  <c r="T593" i="16"/>
  <c r="T594" i="16"/>
  <c r="T595" i="16"/>
  <c r="T596" i="16"/>
  <c r="T597" i="16"/>
  <c r="T598" i="16"/>
  <c r="T599" i="16"/>
  <c r="T600" i="16"/>
  <c r="T601" i="16"/>
  <c r="T602" i="16"/>
  <c r="T603" i="16"/>
  <c r="T604" i="16"/>
  <c r="T605" i="16"/>
  <c r="T606" i="16"/>
  <c r="T607" i="16"/>
  <c r="T608" i="16"/>
  <c r="T609" i="16"/>
  <c r="T610" i="16"/>
  <c r="T611" i="16"/>
  <c r="T612" i="16"/>
  <c r="T613" i="16"/>
  <c r="T614" i="16"/>
  <c r="T615" i="16"/>
  <c r="T616" i="16"/>
  <c r="T617" i="16"/>
  <c r="T618" i="16"/>
  <c r="T619" i="16"/>
  <c r="T620" i="16"/>
  <c r="T621" i="16"/>
  <c r="T622" i="16"/>
  <c r="T623" i="16"/>
  <c r="T624" i="16"/>
  <c r="T625" i="16"/>
  <c r="T626" i="16"/>
  <c r="T627" i="16"/>
  <c r="T628" i="16"/>
  <c r="T581"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02" i="16"/>
  <c r="C5" i="26"/>
  <c r="C4" i="26"/>
  <c r="C3" i="26"/>
  <c r="B5" i="26"/>
  <c r="B4" i="26"/>
  <c r="B3" i="26"/>
  <c r="J95" i="27" l="1"/>
  <c r="V95" i="27" s="1"/>
  <c r="X95" i="27" s="1"/>
  <c r="X114" i="27" s="1"/>
  <c r="B6" i="26"/>
  <c r="C6" i="26"/>
  <c r="W95" i="27" l="1"/>
  <c r="Y95" i="27" s="1"/>
  <c r="Y114" i="27" s="1"/>
  <c r="O93" i="16"/>
  <c r="O90" i="16" l="1"/>
  <c r="N93" i="16"/>
  <c r="B581" i="16"/>
  <c r="Y502" i="16"/>
  <c r="X502" i="16"/>
  <c r="S502" i="16"/>
  <c r="T502" i="16"/>
  <c r="P502" i="16"/>
  <c r="M502" i="16"/>
  <c r="N502" i="16"/>
  <c r="O502" i="16"/>
  <c r="S441" i="16"/>
  <c r="T441" i="16"/>
  <c r="S442" i="16"/>
  <c r="T442" i="16"/>
  <c r="S443" i="16"/>
  <c r="T443" i="16"/>
  <c r="S444" i="16"/>
  <c r="S445" i="16" s="1"/>
  <c r="S446" i="16" s="1"/>
  <c r="S447" i="16" s="1"/>
  <c r="S448" i="16" s="1"/>
  <c r="S449" i="16" s="1"/>
  <c r="S450" i="16" s="1"/>
  <c r="S451" i="16" s="1"/>
  <c r="S452" i="16" s="1"/>
  <c r="S453" i="16" s="1"/>
  <c r="S454" i="16" s="1"/>
  <c r="S455" i="16" s="1"/>
  <c r="S456" i="16" s="1"/>
  <c r="S457" i="16" s="1"/>
  <c r="S458" i="16" s="1"/>
  <c r="S459" i="16" s="1"/>
  <c r="S460" i="16" s="1"/>
  <c r="S461" i="16" s="1"/>
  <c r="S462" i="16" s="1"/>
  <c r="S463" i="16" s="1"/>
  <c r="S464" i="16" s="1"/>
  <c r="S465" i="16" s="1"/>
  <c r="S466" i="16" s="1"/>
  <c r="S467" i="16" s="1"/>
  <c r="S468" i="16" s="1"/>
  <c r="S469" i="16" s="1"/>
  <c r="S470" i="16" s="1"/>
  <c r="S471" i="16" s="1"/>
  <c r="S472" i="16" s="1"/>
  <c r="S473" i="16" s="1"/>
  <c r="S474" i="16" s="1"/>
  <c r="S475" i="16" s="1"/>
  <c r="S476" i="16" s="1"/>
  <c r="S477" i="16" s="1"/>
  <c r="S478" i="16" s="1"/>
  <c r="S479" i="16" s="1"/>
  <c r="S480" i="16" s="1"/>
  <c r="S481" i="16" s="1"/>
  <c r="S482" i="16" s="1"/>
  <c r="S483" i="16" s="1"/>
  <c r="S484" i="16" s="1"/>
  <c r="S485" i="16" s="1"/>
  <c r="S486" i="16" s="1"/>
  <c r="S487" i="16" s="1"/>
  <c r="S488" i="16" s="1"/>
  <c r="T444" i="16"/>
  <c r="T445" i="16" s="1"/>
  <c r="T446" i="16" s="1"/>
  <c r="T447" i="16" s="1"/>
  <c r="T448" i="16" s="1"/>
  <c r="T449" i="16" s="1"/>
  <c r="T450" i="16" s="1"/>
  <c r="T451" i="16" s="1"/>
  <c r="T452" i="16" s="1"/>
  <c r="T453" i="16" s="1"/>
  <c r="T454" i="16" s="1"/>
  <c r="T455" i="16" s="1"/>
  <c r="T456" i="16" s="1"/>
  <c r="T457" i="16" s="1"/>
  <c r="T458" i="16" s="1"/>
  <c r="T459" i="16" s="1"/>
  <c r="T460" i="16" s="1"/>
  <c r="T461" i="16" s="1"/>
  <c r="T462" i="16" s="1"/>
  <c r="T463" i="16" s="1"/>
  <c r="T464" i="16" s="1"/>
  <c r="T465" i="16" s="1"/>
  <c r="T466" i="16" s="1"/>
  <c r="T467" i="16" s="1"/>
  <c r="T468" i="16" s="1"/>
  <c r="T469" i="16" s="1"/>
  <c r="T470" i="16" s="1"/>
  <c r="T471" i="16" s="1"/>
  <c r="T472" i="16" s="1"/>
  <c r="T473" i="16" s="1"/>
  <c r="T474" i="16" s="1"/>
  <c r="T475" i="16" s="1"/>
  <c r="T476" i="16" s="1"/>
  <c r="T477" i="16" s="1"/>
  <c r="T478" i="16" s="1"/>
  <c r="T479" i="16" s="1"/>
  <c r="T480" i="16" s="1"/>
  <c r="T481" i="16" s="1"/>
  <c r="T482" i="16" s="1"/>
  <c r="T483" i="16" s="1"/>
  <c r="T484" i="16" s="1"/>
  <c r="T485" i="16" s="1"/>
  <c r="T486" i="16" s="1"/>
  <c r="T487" i="16" s="1"/>
  <c r="T488" i="16" s="1"/>
  <c r="M444" i="16"/>
  <c r="M445" i="16" s="1"/>
  <c r="M446" i="16" s="1"/>
  <c r="M447" i="16" s="1"/>
  <c r="M448" i="16" s="1"/>
  <c r="M449" i="16" s="1"/>
  <c r="M450" i="16" s="1"/>
  <c r="M451" i="16" s="1"/>
  <c r="M452" i="16" s="1"/>
  <c r="M453" i="16" s="1"/>
  <c r="M454" i="16" s="1"/>
  <c r="M455" i="16" s="1"/>
  <c r="M456" i="16" s="1"/>
  <c r="M457" i="16" s="1"/>
  <c r="M458" i="16" s="1"/>
  <c r="M459" i="16" s="1"/>
  <c r="M460" i="16" s="1"/>
  <c r="M461" i="16" s="1"/>
  <c r="M462" i="16" s="1"/>
  <c r="M463" i="16" s="1"/>
  <c r="M464" i="16" s="1"/>
  <c r="M465" i="16" s="1"/>
  <c r="M466" i="16" s="1"/>
  <c r="M467" i="16" s="1"/>
  <c r="M468" i="16" s="1"/>
  <c r="M469" i="16" s="1"/>
  <c r="M470" i="16" s="1"/>
  <c r="M471" i="16" s="1"/>
  <c r="M472" i="16" s="1"/>
  <c r="M473" i="16" s="1"/>
  <c r="M474" i="16" s="1"/>
  <c r="M475" i="16" s="1"/>
  <c r="M476" i="16" s="1"/>
  <c r="M477" i="16" s="1"/>
  <c r="M478" i="16" s="1"/>
  <c r="M479" i="16" s="1"/>
  <c r="M480" i="16" s="1"/>
  <c r="M481" i="16" s="1"/>
  <c r="M482" i="16" s="1"/>
  <c r="M483" i="16" s="1"/>
  <c r="M484" i="16" s="1"/>
  <c r="M485" i="16" s="1"/>
  <c r="M486" i="16" s="1"/>
  <c r="M487" i="16" s="1"/>
  <c r="M488" i="16" s="1"/>
  <c r="M443" i="16"/>
  <c r="M442" i="16" s="1"/>
  <c r="M441" i="16"/>
  <c r="N441" i="16"/>
  <c r="O441" i="16"/>
  <c r="O94" i="16"/>
  <c r="O443" i="16" s="1"/>
  <c r="N90" i="16"/>
  <c r="N85" i="16"/>
  <c r="M93" i="16"/>
  <c r="M94" i="16" s="1"/>
  <c r="S93" i="16"/>
  <c r="T93" i="16"/>
  <c r="T94" i="16" s="1"/>
  <c r="S94" i="16"/>
  <c r="N94" i="16"/>
  <c r="N443" i="16" s="1"/>
  <c r="O442" i="16" l="1"/>
  <c r="O444" i="16"/>
  <c r="O445" i="16" s="1"/>
  <c r="O446" i="16" s="1"/>
  <c r="O447" i="16" s="1"/>
  <c r="O448" i="16" s="1"/>
  <c r="O449" i="16" s="1"/>
  <c r="O450" i="16" s="1"/>
  <c r="O451" i="16" s="1"/>
  <c r="O452" i="16" s="1"/>
  <c r="O453" i="16" s="1"/>
  <c r="O454" i="16" s="1"/>
  <c r="O455" i="16" s="1"/>
  <c r="O456" i="16" s="1"/>
  <c r="O457" i="16" s="1"/>
  <c r="O458" i="16" s="1"/>
  <c r="O459" i="16" s="1"/>
  <c r="O460" i="16" s="1"/>
  <c r="O461" i="16" s="1"/>
  <c r="O462" i="16" s="1"/>
  <c r="O463" i="16" s="1"/>
  <c r="O464" i="16" s="1"/>
  <c r="O465" i="16" s="1"/>
  <c r="O466" i="16" s="1"/>
  <c r="O467" i="16" s="1"/>
  <c r="O468" i="16" s="1"/>
  <c r="O469" i="16" s="1"/>
  <c r="O470" i="16" s="1"/>
  <c r="O471" i="16" s="1"/>
  <c r="O472" i="16" s="1"/>
  <c r="O473" i="16" s="1"/>
  <c r="O474" i="16" s="1"/>
  <c r="O475" i="16" s="1"/>
  <c r="O476" i="16" s="1"/>
  <c r="O477" i="16" s="1"/>
  <c r="O478" i="16" s="1"/>
  <c r="O479" i="16" s="1"/>
  <c r="O480" i="16" s="1"/>
  <c r="O481" i="16" s="1"/>
  <c r="O482" i="16" s="1"/>
  <c r="O483" i="16" s="1"/>
  <c r="O484" i="16" s="1"/>
  <c r="O485" i="16" s="1"/>
  <c r="O486" i="16" s="1"/>
  <c r="O487" i="16" s="1"/>
  <c r="O488" i="16" s="1"/>
  <c r="N442" i="16"/>
  <c r="N444" i="16"/>
  <c r="N445" i="16" s="1"/>
  <c r="N446" i="16" s="1"/>
  <c r="N447" i="16" s="1"/>
  <c r="N448" i="16" s="1"/>
  <c r="N449" i="16" s="1"/>
  <c r="N450" i="16" s="1"/>
  <c r="N451" i="16" s="1"/>
  <c r="N452" i="16" s="1"/>
  <c r="N453" i="16" s="1"/>
  <c r="N454" i="16" s="1"/>
  <c r="N455" i="16" s="1"/>
  <c r="N456" i="16" s="1"/>
  <c r="N457" i="16" s="1"/>
  <c r="N458" i="16" s="1"/>
  <c r="N459" i="16" s="1"/>
  <c r="N460" i="16" s="1"/>
  <c r="N461" i="16" s="1"/>
  <c r="N462" i="16" s="1"/>
  <c r="N463" i="16" s="1"/>
  <c r="N464" i="16" s="1"/>
  <c r="N465" i="16" s="1"/>
  <c r="N466" i="16" s="1"/>
  <c r="N467" i="16" s="1"/>
  <c r="N468" i="16" s="1"/>
  <c r="N469" i="16" s="1"/>
  <c r="N470" i="16" s="1"/>
  <c r="N471" i="16" s="1"/>
  <c r="N472" i="16" s="1"/>
  <c r="N473" i="16" s="1"/>
  <c r="N474" i="16" s="1"/>
  <c r="N475" i="16" s="1"/>
  <c r="N476" i="16" s="1"/>
  <c r="N477" i="16" s="1"/>
  <c r="N478" i="16" s="1"/>
  <c r="N479" i="16" s="1"/>
  <c r="N480" i="16" s="1"/>
  <c r="N481" i="16" s="1"/>
  <c r="N482" i="16" s="1"/>
  <c r="N483" i="16" s="1"/>
  <c r="N484" i="16" s="1"/>
  <c r="N485" i="16" s="1"/>
  <c r="N486" i="16" s="1"/>
  <c r="N487" i="16" s="1"/>
  <c r="N488" i="16" s="1"/>
  <c r="P555" i="16" l="1"/>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C555" i="16"/>
  <c r="J284" i="16"/>
  <c r="I284" i="16"/>
  <c r="I282" i="16"/>
  <c r="E94" i="16" l="1"/>
  <c r="C94" i="16"/>
  <c r="B94" i="16"/>
  <c r="L90" i="16" l="1"/>
  <c r="G90" i="16"/>
  <c r="F90" i="16"/>
  <c r="C85" i="16"/>
  <c r="D85" i="16"/>
  <c r="E85" i="16"/>
  <c r="F85" i="16"/>
  <c r="G85" i="16"/>
  <c r="H85" i="16"/>
  <c r="I85" i="16"/>
  <c r="J85" i="16"/>
  <c r="K85" i="16"/>
  <c r="L85" i="16"/>
  <c r="M85" i="16"/>
  <c r="O85" i="16"/>
  <c r="P85" i="16"/>
  <c r="Q85" i="16"/>
  <c r="R85" i="16"/>
  <c r="S85" i="16"/>
  <c r="T85" i="16"/>
  <c r="B85" i="16"/>
  <c r="B86" i="16"/>
  <c r="P86" i="16"/>
  <c r="Q86" i="16"/>
  <c r="R86" i="16"/>
  <c r="R93" i="16" s="1"/>
  <c r="S86" i="16"/>
  <c r="T86" i="16"/>
  <c r="C86" i="16"/>
  <c r="D86" i="16"/>
  <c r="D93" i="16" s="1"/>
  <c r="E86" i="16"/>
  <c r="F86" i="16"/>
  <c r="F93" i="16" s="1"/>
  <c r="G86" i="16"/>
  <c r="H86" i="16"/>
  <c r="H93" i="16" s="1"/>
  <c r="I86" i="16"/>
  <c r="I93" i="16" s="1"/>
  <c r="J86" i="16"/>
  <c r="J93" i="16" s="1"/>
  <c r="K86" i="16"/>
  <c r="K93" i="16" s="1"/>
  <c r="L86" i="16"/>
  <c r="L93" i="16" s="1"/>
  <c r="M86" i="16"/>
  <c r="N86" i="16"/>
  <c r="O86" i="16"/>
  <c r="G93" i="16" l="1"/>
  <c r="L91" i="16"/>
  <c r="J556" i="16" l="1"/>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55" i="16"/>
  <c r="B93" i="16" l="1"/>
  <c r="C93" i="16"/>
  <c r="L94" i="16"/>
  <c r="L443" i="16" s="1"/>
  <c r="A44" i="16"/>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E93" i="16"/>
  <c r="E443" i="16" s="1"/>
  <c r="D94" i="16"/>
  <c r="D443" i="16" s="1"/>
  <c r="K94" i="16"/>
  <c r="K443" i="16" s="1"/>
  <c r="P93" i="16"/>
  <c r="Q93" i="16"/>
  <c r="Q94" i="16" s="1"/>
  <c r="Q443" i="16" s="1"/>
  <c r="R94" i="16"/>
  <c r="R443" i="16" s="1"/>
  <c r="A332" i="16"/>
  <c r="C502" i="16"/>
  <c r="D502" i="16"/>
  <c r="E502" i="16"/>
  <c r="F502" i="16"/>
  <c r="G502" i="16"/>
  <c r="H502" i="16"/>
  <c r="I502" i="16"/>
  <c r="J502" i="16"/>
  <c r="K502" i="16"/>
  <c r="L502" i="16"/>
  <c r="Q502" i="16"/>
  <c r="R502" i="16"/>
  <c r="W502" i="16"/>
  <c r="W503" i="16" s="1"/>
  <c r="W504" i="16" s="1"/>
  <c r="W505" i="16" s="1"/>
  <c r="W506" i="16" s="1"/>
  <c r="W507" i="16" s="1"/>
  <c r="W508" i="16" s="1"/>
  <c r="W509" i="16" s="1"/>
  <c r="W510" i="16" s="1"/>
  <c r="W511" i="16" s="1"/>
  <c r="W512" i="16" s="1"/>
  <c r="W513" i="16" s="1"/>
  <c r="W514" i="16" s="1"/>
  <c r="W515" i="16" s="1"/>
  <c r="W516" i="16" s="1"/>
  <c r="W517" i="16" s="1"/>
  <c r="W518" i="16" s="1"/>
  <c r="W519" i="16" s="1"/>
  <c r="W520" i="16" s="1"/>
  <c r="W521" i="16" s="1"/>
  <c r="W522" i="16" s="1"/>
  <c r="W523" i="16" s="1"/>
  <c r="W524" i="16" s="1"/>
  <c r="W525" i="16" s="1"/>
  <c r="W526" i="16" s="1"/>
  <c r="W527" i="16" s="1"/>
  <c r="W528" i="16" s="1"/>
  <c r="W529" i="16" s="1"/>
  <c r="W530" i="16" s="1"/>
  <c r="W531" i="16" s="1"/>
  <c r="W532" i="16" s="1"/>
  <c r="W533" i="16" s="1"/>
  <c r="W534" i="16" s="1"/>
  <c r="W535" i="16" s="1"/>
  <c r="W536" i="16" s="1"/>
  <c r="W537" i="16" s="1"/>
  <c r="W538" i="16" s="1"/>
  <c r="W539" i="16" s="1"/>
  <c r="W540" i="16" s="1"/>
  <c r="W541" i="16" s="1"/>
  <c r="W542" i="16" s="1"/>
  <c r="W543" i="16" s="1"/>
  <c r="W544" i="16" s="1"/>
  <c r="W545" i="16" s="1"/>
  <c r="W546" i="16" s="1"/>
  <c r="W547" i="16" s="1"/>
  <c r="W548" i="16" s="1"/>
  <c r="W549" i="16" s="1"/>
  <c r="B502" i="16"/>
  <c r="G94" i="16" l="1"/>
  <c r="G443" i="16" s="1"/>
  <c r="G444" i="16" s="1"/>
  <c r="G445" i="16" s="1"/>
  <c r="H94" i="16"/>
  <c r="H443" i="16" s="1"/>
  <c r="H444" i="16" s="1"/>
  <c r="J94" i="16"/>
  <c r="J443" i="16" s="1"/>
  <c r="J444" i="16" s="1"/>
  <c r="J445" i="16" s="1"/>
  <c r="F94" i="16"/>
  <c r="F443" i="16" s="1"/>
  <c r="F444" i="16" s="1"/>
  <c r="F445" i="16" s="1"/>
  <c r="F446" i="16" s="1"/>
  <c r="F447" i="16" s="1"/>
  <c r="F448" i="16" s="1"/>
  <c r="F449" i="16" s="1"/>
  <c r="F450" i="16" s="1"/>
  <c r="F451" i="16" s="1"/>
  <c r="F452" i="16" s="1"/>
  <c r="F453" i="16" s="1"/>
  <c r="F454" i="16" s="1"/>
  <c r="F455" i="16" s="1"/>
  <c r="F456" i="16" s="1"/>
  <c r="F457" i="16" s="1"/>
  <c r="F458" i="16" s="1"/>
  <c r="F459" i="16" s="1"/>
  <c r="F460" i="16" s="1"/>
  <c r="F461" i="16" s="1"/>
  <c r="F462" i="16" s="1"/>
  <c r="F463" i="16" s="1"/>
  <c r="F464" i="16" s="1"/>
  <c r="F465" i="16" s="1"/>
  <c r="F466" i="16" s="1"/>
  <c r="F467" i="16" s="1"/>
  <c r="F468" i="16" s="1"/>
  <c r="F469" i="16" s="1"/>
  <c r="F470" i="16" s="1"/>
  <c r="F471" i="16" s="1"/>
  <c r="F472" i="16" s="1"/>
  <c r="F473" i="16" s="1"/>
  <c r="F474" i="16" s="1"/>
  <c r="F475" i="16" s="1"/>
  <c r="F476" i="16" s="1"/>
  <c r="F477" i="16" s="1"/>
  <c r="F478" i="16" s="1"/>
  <c r="F479" i="16" s="1"/>
  <c r="F480" i="16" s="1"/>
  <c r="F481" i="16" s="1"/>
  <c r="F482" i="16" s="1"/>
  <c r="F483" i="16" s="1"/>
  <c r="F484" i="16" s="1"/>
  <c r="F485" i="16" s="1"/>
  <c r="F486" i="16" s="1"/>
  <c r="F487" i="16" s="1"/>
  <c r="F488" i="16" s="1"/>
  <c r="P94" i="16"/>
  <c r="P443" i="16" s="1"/>
  <c r="P444" i="16" s="1"/>
  <c r="B443" i="16"/>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C443" i="16"/>
  <c r="C444" i="16" s="1"/>
  <c r="C445" i="16" s="1"/>
  <c r="C446" i="16" s="1"/>
  <c r="C447" i="16" s="1"/>
  <c r="C448" i="16" s="1"/>
  <c r="C449" i="16" s="1"/>
  <c r="C450" i="16" s="1"/>
  <c r="C451" i="16" s="1"/>
  <c r="C452" i="16" s="1"/>
  <c r="C453" i="16" s="1"/>
  <c r="C454" i="16" s="1"/>
  <c r="C455" i="16" s="1"/>
  <c r="C456" i="16" s="1"/>
  <c r="C457" i="16" s="1"/>
  <c r="C458" i="16" s="1"/>
  <c r="C459" i="16" s="1"/>
  <c r="C460" i="16" s="1"/>
  <c r="C461" i="16" s="1"/>
  <c r="C462" i="16" s="1"/>
  <c r="C463" i="16" s="1"/>
  <c r="C464" i="16" s="1"/>
  <c r="C465" i="16" s="1"/>
  <c r="C466" i="16" s="1"/>
  <c r="C467" i="16" s="1"/>
  <c r="C468" i="16" s="1"/>
  <c r="C469" i="16" s="1"/>
  <c r="C470" i="16" s="1"/>
  <c r="C471" i="16" s="1"/>
  <c r="C472" i="16" s="1"/>
  <c r="C473" i="16" s="1"/>
  <c r="C474" i="16" s="1"/>
  <c r="C475" i="16" s="1"/>
  <c r="C476" i="16" s="1"/>
  <c r="C477" i="16" s="1"/>
  <c r="C478" i="16" s="1"/>
  <c r="C479" i="16" s="1"/>
  <c r="C480" i="16" s="1"/>
  <c r="C481" i="16" s="1"/>
  <c r="C482" i="16" s="1"/>
  <c r="C483" i="16" s="1"/>
  <c r="C484" i="16" s="1"/>
  <c r="C485" i="16" s="1"/>
  <c r="C486" i="16" s="1"/>
  <c r="C487" i="16" s="1"/>
  <c r="C488" i="16" s="1"/>
  <c r="I94" i="16"/>
  <c r="I443" i="16" s="1"/>
  <c r="I444" i="16" s="1"/>
  <c r="A333" i="16"/>
  <c r="D444" i="16"/>
  <c r="D445" i="16" s="1"/>
  <c r="D446" i="16" s="1"/>
  <c r="D447" i="16" s="1"/>
  <c r="D448" i="16" s="1"/>
  <c r="E444" i="16"/>
  <c r="E445" i="16" s="1"/>
  <c r="E446" i="16" s="1"/>
  <c r="E447" i="16" s="1"/>
  <c r="E448" i="16" s="1"/>
  <c r="E449" i="16" s="1"/>
  <c r="E450" i="16" s="1"/>
  <c r="E451" i="16" s="1"/>
  <c r="E452" i="16" s="1"/>
  <c r="E453" i="16" s="1"/>
  <c r="E454" i="16" s="1"/>
  <c r="E455" i="16" s="1"/>
  <c r="E456" i="16" s="1"/>
  <c r="E457" i="16" s="1"/>
  <c r="E458" i="16" s="1"/>
  <c r="E459" i="16" s="1"/>
  <c r="E460" i="16" s="1"/>
  <c r="E461" i="16" s="1"/>
  <c r="E462" i="16" s="1"/>
  <c r="E463" i="16" s="1"/>
  <c r="E464" i="16" s="1"/>
  <c r="E465" i="16" s="1"/>
  <c r="E466" i="16" s="1"/>
  <c r="E467" i="16" s="1"/>
  <c r="E468" i="16" s="1"/>
  <c r="E469" i="16" s="1"/>
  <c r="E470" i="16" s="1"/>
  <c r="K444" i="16"/>
  <c r="K445" i="16" s="1"/>
  <c r="K446" i="16" s="1"/>
  <c r="K447" i="16" s="1"/>
  <c r="K448" i="16" s="1"/>
  <c r="K449" i="16" s="1"/>
  <c r="K450" i="16" s="1"/>
  <c r="K451" i="16" s="1"/>
  <c r="K452" i="16" s="1"/>
  <c r="K453" i="16" s="1"/>
  <c r="K454" i="16" s="1"/>
  <c r="K455" i="16" s="1"/>
  <c r="K456" i="16" s="1"/>
  <c r="K457" i="16" s="1"/>
  <c r="K458" i="16" s="1"/>
  <c r="K459" i="16" s="1"/>
  <c r="K460" i="16" s="1"/>
  <c r="K461" i="16" s="1"/>
  <c r="K462" i="16" s="1"/>
  <c r="K463" i="16" s="1"/>
  <c r="K464" i="16" s="1"/>
  <c r="K465" i="16" s="1"/>
  <c r="K466" i="16" s="1"/>
  <c r="K467" i="16" s="1"/>
  <c r="K468" i="16" s="1"/>
  <c r="K469" i="16" s="1"/>
  <c r="K470" i="16" s="1"/>
  <c r="K471" i="16" s="1"/>
  <c r="K472" i="16" s="1"/>
  <c r="K473" i="16" s="1"/>
  <c r="K474" i="16" s="1"/>
  <c r="K475" i="16" s="1"/>
  <c r="K476" i="16" s="1"/>
  <c r="K477" i="16" s="1"/>
  <c r="K478" i="16" s="1"/>
  <c r="K479" i="16" s="1"/>
  <c r="K480" i="16" s="1"/>
  <c r="K481" i="16" s="1"/>
  <c r="K482" i="16" s="1"/>
  <c r="K483" i="16" s="1"/>
  <c r="K484" i="16" s="1"/>
  <c r="K485" i="16" s="1"/>
  <c r="K486" i="16" s="1"/>
  <c r="K487" i="16" s="1"/>
  <c r="K488" i="16" s="1"/>
  <c r="L444" i="16"/>
  <c r="L445" i="16" s="1"/>
  <c r="L446" i="16" s="1"/>
  <c r="L447" i="16" s="1"/>
  <c r="L448" i="16" s="1"/>
  <c r="L449" i="16" s="1"/>
  <c r="L450" i="16" s="1"/>
  <c r="L451" i="16" s="1"/>
  <c r="L452" i="16" s="1"/>
  <c r="L453" i="16" s="1"/>
  <c r="L454" i="16" s="1"/>
  <c r="L455" i="16" s="1"/>
  <c r="L456" i="16" s="1"/>
  <c r="L457" i="16" s="1"/>
  <c r="L458" i="16" s="1"/>
  <c r="L459" i="16" s="1"/>
  <c r="L460" i="16" s="1"/>
  <c r="L461" i="16" s="1"/>
  <c r="L462" i="16" s="1"/>
  <c r="L463" i="16" s="1"/>
  <c r="L464" i="16" s="1"/>
  <c r="L465" i="16" s="1"/>
  <c r="L466" i="16" s="1"/>
  <c r="L467" i="16" s="1"/>
  <c r="L468" i="16" s="1"/>
  <c r="L469" i="16" s="1"/>
  <c r="L470" i="16" s="1"/>
  <c r="L471" i="16" s="1"/>
  <c r="L472" i="16" s="1"/>
  <c r="L473" i="16" s="1"/>
  <c r="L474" i="16" s="1"/>
  <c r="L475" i="16" s="1"/>
  <c r="L476" i="16" s="1"/>
  <c r="L477" i="16" s="1"/>
  <c r="L478" i="16" s="1"/>
  <c r="L479" i="16" s="1"/>
  <c r="L480" i="16" s="1"/>
  <c r="L481" i="16" s="1"/>
  <c r="L482" i="16" s="1"/>
  <c r="L483" i="16" s="1"/>
  <c r="L484" i="16" s="1"/>
  <c r="L485" i="16" s="1"/>
  <c r="L486" i="16" s="1"/>
  <c r="L487" i="16" s="1"/>
  <c r="L488" i="16" s="1"/>
  <c r="Q444" i="16"/>
  <c r="R444" i="16"/>
  <c r="U134" i="16"/>
  <c r="V134" i="16"/>
  <c r="U135" i="16"/>
  <c r="V135" i="16"/>
  <c r="U136" i="16"/>
  <c r="V136" i="16"/>
  <c r="U137" i="16"/>
  <c r="V137" i="16"/>
  <c r="U138" i="16"/>
  <c r="V138" i="16"/>
  <c r="U139" i="16"/>
  <c r="V139" i="16"/>
  <c r="U140" i="16"/>
  <c r="V140" i="16"/>
  <c r="U141" i="16"/>
  <c r="V141" i="16"/>
  <c r="U142" i="16"/>
  <c r="V142" i="16"/>
  <c r="U143" i="16"/>
  <c r="V143" i="16"/>
  <c r="U144" i="16"/>
  <c r="V144" i="16"/>
  <c r="U145" i="16"/>
  <c r="V145" i="16"/>
  <c r="U146" i="16"/>
  <c r="V146" i="16"/>
  <c r="U147" i="16"/>
  <c r="V147" i="16"/>
  <c r="U148" i="16"/>
  <c r="V148" i="16"/>
  <c r="U149" i="16"/>
  <c r="V149" i="16"/>
  <c r="U150" i="16"/>
  <c r="V150" i="16"/>
  <c r="U151" i="16"/>
  <c r="V151" i="16"/>
  <c r="U152" i="16"/>
  <c r="V152" i="16"/>
  <c r="U153" i="16"/>
  <c r="V153" i="16"/>
  <c r="U154" i="16"/>
  <c r="V154" i="16"/>
  <c r="U155" i="16"/>
  <c r="V155" i="16"/>
  <c r="U156" i="16"/>
  <c r="V156" i="16"/>
  <c r="U157" i="16"/>
  <c r="V157" i="16"/>
  <c r="U158" i="16"/>
  <c r="V158" i="16"/>
  <c r="U159" i="16"/>
  <c r="V159" i="16"/>
  <c r="U160" i="16"/>
  <c r="V160" i="16"/>
  <c r="U161" i="16"/>
  <c r="V161" i="16"/>
  <c r="U162" i="16"/>
  <c r="V162" i="16"/>
  <c r="U163" i="16"/>
  <c r="V163" i="16"/>
  <c r="U164" i="16"/>
  <c r="V164" i="16"/>
  <c r="U165" i="16"/>
  <c r="V165" i="16"/>
  <c r="U166" i="16"/>
  <c r="V166" i="16"/>
  <c r="U167" i="16"/>
  <c r="U502" i="16" s="1"/>
  <c r="V167" i="16"/>
  <c r="V502" i="16" s="1"/>
  <c r="V133" i="16"/>
  <c r="U133" i="16"/>
  <c r="A385" i="16"/>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C171" i="16"/>
  <c r="C201" i="16" s="1"/>
  <c r="D171" i="16"/>
  <c r="E171" i="16"/>
  <c r="F171" i="16"/>
  <c r="G171" i="16"/>
  <c r="G192" i="16" s="1"/>
  <c r="H171" i="16"/>
  <c r="I171" i="16"/>
  <c r="J171" i="16"/>
  <c r="K171" i="16"/>
  <c r="K200" i="16" s="1"/>
  <c r="L171" i="16"/>
  <c r="M171" i="16"/>
  <c r="N171" i="16"/>
  <c r="O171" i="16"/>
  <c r="O189" i="16" s="1"/>
  <c r="P171" i="16"/>
  <c r="Q171" i="16"/>
  <c r="R171" i="16"/>
  <c r="S171" i="16"/>
  <c r="S188" i="16" s="1"/>
  <c r="T171" i="16"/>
  <c r="X171" i="16"/>
  <c r="B171" i="16"/>
  <c r="B193" i="16" s="1"/>
  <c r="B120" i="24"/>
  <c r="C120" i="24"/>
  <c r="D120" i="24"/>
  <c r="E120" i="24"/>
  <c r="F120" i="24"/>
  <c r="G120" i="24"/>
  <c r="H120" i="24"/>
  <c r="I120" i="24"/>
  <c r="J120" i="24"/>
  <c r="K120" i="24"/>
  <c r="L120" i="24"/>
  <c r="M120" i="24"/>
  <c r="N120" i="24"/>
  <c r="O120" i="24"/>
  <c r="P120" i="24"/>
  <c r="Q120" i="24"/>
  <c r="R120" i="24"/>
  <c r="S120" i="24"/>
  <c r="T120" i="24"/>
  <c r="U120" i="24"/>
  <c r="B121" i="24"/>
  <c r="C121" i="24"/>
  <c r="D121" i="24"/>
  <c r="E121" i="24"/>
  <c r="F121" i="24"/>
  <c r="G121" i="24"/>
  <c r="H121" i="24"/>
  <c r="I121" i="24"/>
  <c r="J121" i="24"/>
  <c r="K121" i="24"/>
  <c r="L121" i="24"/>
  <c r="M121" i="24"/>
  <c r="N121" i="24"/>
  <c r="O121" i="24"/>
  <c r="P121" i="24"/>
  <c r="Q121" i="24"/>
  <c r="R121" i="24"/>
  <c r="S121" i="24"/>
  <c r="T121" i="24"/>
  <c r="U121" i="24"/>
  <c r="B122" i="24"/>
  <c r="C122" i="24"/>
  <c r="D122" i="24"/>
  <c r="E122" i="24"/>
  <c r="F122" i="24"/>
  <c r="G122" i="24"/>
  <c r="H122" i="24"/>
  <c r="I122" i="24"/>
  <c r="J122" i="24"/>
  <c r="K122" i="24"/>
  <c r="L122" i="24"/>
  <c r="M122" i="24"/>
  <c r="N122" i="24"/>
  <c r="O122" i="24"/>
  <c r="P122" i="24"/>
  <c r="Q122" i="24"/>
  <c r="R122" i="24"/>
  <c r="S122" i="24"/>
  <c r="T122" i="24"/>
  <c r="U122" i="24"/>
  <c r="B123" i="24"/>
  <c r="C123" i="24"/>
  <c r="D123" i="24"/>
  <c r="E123" i="24"/>
  <c r="F123" i="24"/>
  <c r="G123" i="24"/>
  <c r="H123" i="24"/>
  <c r="I123" i="24"/>
  <c r="J123" i="24"/>
  <c r="K123" i="24"/>
  <c r="L123" i="24"/>
  <c r="M123" i="24"/>
  <c r="N123" i="24"/>
  <c r="O123" i="24"/>
  <c r="P123" i="24"/>
  <c r="Q123" i="24"/>
  <c r="R123" i="24"/>
  <c r="S123" i="24"/>
  <c r="T123" i="24"/>
  <c r="U123" i="24"/>
  <c r="B124" i="24"/>
  <c r="C124" i="24"/>
  <c r="D124" i="24"/>
  <c r="E124" i="24"/>
  <c r="F124" i="24"/>
  <c r="G124" i="24"/>
  <c r="H124" i="24"/>
  <c r="I124" i="24"/>
  <c r="J124" i="24"/>
  <c r="K124" i="24"/>
  <c r="L124" i="24"/>
  <c r="M124" i="24"/>
  <c r="N124" i="24"/>
  <c r="O124" i="24"/>
  <c r="P124" i="24"/>
  <c r="Q124" i="24"/>
  <c r="R124" i="24"/>
  <c r="S124" i="24"/>
  <c r="T124" i="24"/>
  <c r="U124" i="24"/>
  <c r="B125" i="24"/>
  <c r="C125" i="24"/>
  <c r="D125" i="24"/>
  <c r="E125" i="24"/>
  <c r="F125" i="24"/>
  <c r="G125" i="24"/>
  <c r="H125" i="24"/>
  <c r="I125" i="24"/>
  <c r="J125" i="24"/>
  <c r="K125" i="24"/>
  <c r="L125" i="24"/>
  <c r="M125" i="24"/>
  <c r="N125" i="24"/>
  <c r="O125" i="24"/>
  <c r="P125" i="24"/>
  <c r="Q125" i="24"/>
  <c r="R125" i="24"/>
  <c r="S125" i="24"/>
  <c r="T125" i="24"/>
  <c r="U125" i="24"/>
  <c r="B126" i="24"/>
  <c r="C126" i="24"/>
  <c r="D126" i="24"/>
  <c r="E126" i="24"/>
  <c r="F126" i="24"/>
  <c r="G126" i="24"/>
  <c r="H126" i="24"/>
  <c r="I126" i="24"/>
  <c r="J126" i="24"/>
  <c r="K126" i="24"/>
  <c r="L126" i="24"/>
  <c r="M126" i="24"/>
  <c r="N126" i="24"/>
  <c r="O126" i="24"/>
  <c r="P126" i="24"/>
  <c r="Q126" i="24"/>
  <c r="R126" i="24"/>
  <c r="S126" i="24"/>
  <c r="T126" i="24"/>
  <c r="U126" i="24"/>
  <c r="B127" i="24"/>
  <c r="C127" i="24"/>
  <c r="D127" i="24"/>
  <c r="E127" i="24"/>
  <c r="F127" i="24"/>
  <c r="G127" i="24"/>
  <c r="H127" i="24"/>
  <c r="I127" i="24"/>
  <c r="J127" i="24"/>
  <c r="K127" i="24"/>
  <c r="L127" i="24"/>
  <c r="M127" i="24"/>
  <c r="N127" i="24"/>
  <c r="O127" i="24"/>
  <c r="P127" i="24"/>
  <c r="Q127" i="24"/>
  <c r="R127" i="24"/>
  <c r="S127" i="24"/>
  <c r="T127" i="24"/>
  <c r="U127" i="24"/>
  <c r="B128" i="24"/>
  <c r="C128" i="24"/>
  <c r="D128" i="24"/>
  <c r="E128" i="24"/>
  <c r="F128" i="24"/>
  <c r="G128" i="24"/>
  <c r="H128" i="24"/>
  <c r="I128" i="24"/>
  <c r="J128" i="24"/>
  <c r="K128" i="24"/>
  <c r="L128" i="24"/>
  <c r="M128" i="24"/>
  <c r="N128" i="24"/>
  <c r="O128" i="24"/>
  <c r="P128" i="24"/>
  <c r="Q128" i="24"/>
  <c r="R128" i="24"/>
  <c r="S128" i="24"/>
  <c r="T128" i="24"/>
  <c r="U128" i="24"/>
  <c r="B129" i="24"/>
  <c r="C129" i="24"/>
  <c r="D129" i="24"/>
  <c r="E129" i="24"/>
  <c r="F129" i="24"/>
  <c r="G129" i="24"/>
  <c r="H129" i="24"/>
  <c r="I129" i="24"/>
  <c r="J129" i="24"/>
  <c r="K129" i="24"/>
  <c r="L129" i="24"/>
  <c r="M129" i="24"/>
  <c r="N129" i="24"/>
  <c r="O129" i="24"/>
  <c r="P129" i="24"/>
  <c r="Q129" i="24"/>
  <c r="R129" i="24"/>
  <c r="S129" i="24"/>
  <c r="T129" i="24"/>
  <c r="U129" i="24"/>
  <c r="B130" i="24"/>
  <c r="C130" i="24"/>
  <c r="D130" i="24"/>
  <c r="E130" i="24"/>
  <c r="F130" i="24"/>
  <c r="G130" i="24"/>
  <c r="H130" i="24"/>
  <c r="I130" i="24"/>
  <c r="J130" i="24"/>
  <c r="K130" i="24"/>
  <c r="L130" i="24"/>
  <c r="M130" i="24"/>
  <c r="N130" i="24"/>
  <c r="O130" i="24"/>
  <c r="P130" i="24"/>
  <c r="Q130" i="24"/>
  <c r="R130" i="24"/>
  <c r="S130" i="24"/>
  <c r="T130" i="24"/>
  <c r="U130" i="24"/>
  <c r="B131" i="24"/>
  <c r="C131" i="24"/>
  <c r="D131" i="24"/>
  <c r="E131" i="24"/>
  <c r="F131" i="24"/>
  <c r="G131" i="24"/>
  <c r="H131" i="24"/>
  <c r="I131" i="24"/>
  <c r="J131" i="24"/>
  <c r="K131" i="24"/>
  <c r="L131" i="24"/>
  <c r="M131" i="24"/>
  <c r="N131" i="24"/>
  <c r="O131" i="24"/>
  <c r="P131" i="24"/>
  <c r="Q131" i="24"/>
  <c r="R131" i="24"/>
  <c r="S131" i="24"/>
  <c r="T131" i="24"/>
  <c r="U131" i="24"/>
  <c r="B132" i="24"/>
  <c r="C132" i="24"/>
  <c r="D132" i="24"/>
  <c r="E132" i="24"/>
  <c r="F132" i="24"/>
  <c r="G132" i="24"/>
  <c r="H132" i="24"/>
  <c r="I132" i="24"/>
  <c r="J132" i="24"/>
  <c r="K132" i="24"/>
  <c r="L132" i="24"/>
  <c r="M132" i="24"/>
  <c r="N132" i="24"/>
  <c r="O132" i="24"/>
  <c r="P132" i="24"/>
  <c r="Q132" i="24"/>
  <c r="R132" i="24"/>
  <c r="S132" i="24"/>
  <c r="T132" i="24"/>
  <c r="U132" i="24"/>
  <c r="B133" i="24"/>
  <c r="C133" i="24"/>
  <c r="D133" i="24"/>
  <c r="E133" i="24"/>
  <c r="F133" i="24"/>
  <c r="G133" i="24"/>
  <c r="H133" i="24"/>
  <c r="I133" i="24"/>
  <c r="J133" i="24"/>
  <c r="K133" i="24"/>
  <c r="L133" i="24"/>
  <c r="M133" i="24"/>
  <c r="N133" i="24"/>
  <c r="O133" i="24"/>
  <c r="P133" i="24"/>
  <c r="Q133" i="24"/>
  <c r="R133" i="24"/>
  <c r="S133" i="24"/>
  <c r="T133" i="24"/>
  <c r="U133" i="24"/>
  <c r="B134" i="24"/>
  <c r="C134" i="24"/>
  <c r="D134" i="24"/>
  <c r="E134" i="24"/>
  <c r="F134" i="24"/>
  <c r="G134" i="24"/>
  <c r="H134" i="24"/>
  <c r="I134" i="24"/>
  <c r="J134" i="24"/>
  <c r="K134" i="24"/>
  <c r="L134" i="24"/>
  <c r="M134" i="24"/>
  <c r="N134" i="24"/>
  <c r="O134" i="24"/>
  <c r="P134" i="24"/>
  <c r="Q134" i="24"/>
  <c r="R134" i="24"/>
  <c r="S134" i="24"/>
  <c r="T134" i="24"/>
  <c r="U134" i="24"/>
  <c r="B135" i="24"/>
  <c r="C135" i="24"/>
  <c r="D135" i="24"/>
  <c r="E135" i="24"/>
  <c r="F135" i="24"/>
  <c r="G135" i="24"/>
  <c r="H135" i="24"/>
  <c r="I135" i="24"/>
  <c r="J135" i="24"/>
  <c r="K135" i="24"/>
  <c r="L135" i="24"/>
  <c r="M135" i="24"/>
  <c r="N135" i="24"/>
  <c r="O135" i="24"/>
  <c r="P135" i="24"/>
  <c r="Q135" i="24"/>
  <c r="R135" i="24"/>
  <c r="S135" i="24"/>
  <c r="T135" i="24"/>
  <c r="U135" i="24"/>
  <c r="B136" i="24"/>
  <c r="C136" i="24"/>
  <c r="D136" i="24"/>
  <c r="E136" i="24"/>
  <c r="F136" i="24"/>
  <c r="G136" i="24"/>
  <c r="H136" i="24"/>
  <c r="I136" i="24"/>
  <c r="J136" i="24"/>
  <c r="K136" i="24"/>
  <c r="L136" i="24"/>
  <c r="M136" i="24"/>
  <c r="N136" i="24"/>
  <c r="O136" i="24"/>
  <c r="P136" i="24"/>
  <c r="Q136" i="24"/>
  <c r="R136" i="24"/>
  <c r="S136" i="24"/>
  <c r="T136" i="24"/>
  <c r="U136" i="24"/>
  <c r="B137" i="24"/>
  <c r="C137" i="24"/>
  <c r="D137" i="24"/>
  <c r="E137" i="24"/>
  <c r="F137" i="24"/>
  <c r="G137" i="24"/>
  <c r="H137" i="24"/>
  <c r="I137" i="24"/>
  <c r="J137" i="24"/>
  <c r="K137" i="24"/>
  <c r="L137" i="24"/>
  <c r="M137" i="24"/>
  <c r="N137" i="24"/>
  <c r="O137" i="24"/>
  <c r="P137" i="24"/>
  <c r="Q137" i="24"/>
  <c r="R137" i="24"/>
  <c r="S137" i="24"/>
  <c r="T137" i="24"/>
  <c r="U137" i="24"/>
  <c r="B138" i="24"/>
  <c r="C138" i="24"/>
  <c r="D138" i="24"/>
  <c r="E138" i="24"/>
  <c r="F138" i="24"/>
  <c r="G138" i="24"/>
  <c r="H138" i="24"/>
  <c r="I138" i="24"/>
  <c r="J138" i="24"/>
  <c r="K138" i="24"/>
  <c r="L138" i="24"/>
  <c r="M138" i="24"/>
  <c r="N138" i="24"/>
  <c r="O138" i="24"/>
  <c r="P138" i="24"/>
  <c r="Q138" i="24"/>
  <c r="R138" i="24"/>
  <c r="S138" i="24"/>
  <c r="T138" i="24"/>
  <c r="B224" i="24"/>
  <c r="C224" i="24"/>
  <c r="D224" i="24"/>
  <c r="E224" i="24"/>
  <c r="F224" i="24"/>
  <c r="G224" i="24"/>
  <c r="H224" i="24"/>
  <c r="I224" i="24"/>
  <c r="J224" i="24"/>
  <c r="K224" i="24"/>
  <c r="L224" i="24"/>
  <c r="M224" i="24"/>
  <c r="N224" i="24"/>
  <c r="O224" i="24"/>
  <c r="P224" i="24"/>
  <c r="Q224" i="24"/>
  <c r="R224" i="24"/>
  <c r="S224" i="24"/>
  <c r="T224" i="24"/>
  <c r="U224" i="24"/>
  <c r="B225" i="24"/>
  <c r="C225" i="24"/>
  <c r="D225" i="24"/>
  <c r="E225" i="24"/>
  <c r="F225" i="24"/>
  <c r="G225" i="24"/>
  <c r="H225" i="24"/>
  <c r="I225" i="24"/>
  <c r="J225" i="24"/>
  <c r="K225" i="24"/>
  <c r="L225" i="24"/>
  <c r="M225" i="24"/>
  <c r="N225" i="24"/>
  <c r="O225" i="24"/>
  <c r="P225" i="24"/>
  <c r="Q225" i="24"/>
  <c r="R225" i="24"/>
  <c r="S225" i="24"/>
  <c r="T225" i="24"/>
  <c r="U225" i="24"/>
  <c r="B226" i="24"/>
  <c r="C226" i="24"/>
  <c r="D226" i="24"/>
  <c r="E226" i="24"/>
  <c r="F226" i="24"/>
  <c r="G226" i="24"/>
  <c r="H226" i="24"/>
  <c r="I226" i="24"/>
  <c r="J226" i="24"/>
  <c r="K226" i="24"/>
  <c r="L226" i="24"/>
  <c r="M226" i="24"/>
  <c r="N226" i="24"/>
  <c r="O226" i="24"/>
  <c r="P226" i="24"/>
  <c r="Q226" i="24"/>
  <c r="R226" i="24"/>
  <c r="S226" i="24"/>
  <c r="T226" i="24"/>
  <c r="U226" i="24"/>
  <c r="B227" i="24"/>
  <c r="C227" i="24"/>
  <c r="D227" i="24"/>
  <c r="E227" i="24"/>
  <c r="F227" i="24"/>
  <c r="G227" i="24"/>
  <c r="H227" i="24"/>
  <c r="I227" i="24"/>
  <c r="J227" i="24"/>
  <c r="K227" i="24"/>
  <c r="L227" i="24"/>
  <c r="M227" i="24"/>
  <c r="N227" i="24"/>
  <c r="O227" i="24"/>
  <c r="P227" i="24"/>
  <c r="Q227" i="24"/>
  <c r="R227" i="24"/>
  <c r="S227" i="24"/>
  <c r="T227" i="24"/>
  <c r="U227" i="24"/>
  <c r="B228" i="24"/>
  <c r="C228" i="24"/>
  <c r="D228" i="24"/>
  <c r="E228" i="24"/>
  <c r="F228" i="24"/>
  <c r="G228" i="24"/>
  <c r="H228" i="24"/>
  <c r="I228" i="24"/>
  <c r="J228" i="24"/>
  <c r="K228" i="24"/>
  <c r="L228" i="24"/>
  <c r="M228" i="24"/>
  <c r="N228" i="24"/>
  <c r="O228" i="24"/>
  <c r="P228" i="24"/>
  <c r="Q228" i="24"/>
  <c r="R228" i="24"/>
  <c r="S228" i="24"/>
  <c r="T228" i="24"/>
  <c r="U228" i="24"/>
  <c r="B229" i="24"/>
  <c r="C229" i="24"/>
  <c r="D229" i="24"/>
  <c r="E229" i="24"/>
  <c r="F229" i="24"/>
  <c r="G229" i="24"/>
  <c r="H229" i="24"/>
  <c r="I229" i="24"/>
  <c r="J229" i="24"/>
  <c r="K229" i="24"/>
  <c r="L229" i="24"/>
  <c r="M229" i="24"/>
  <c r="N229" i="24"/>
  <c r="O229" i="24"/>
  <c r="P229" i="24"/>
  <c r="Q229" i="24"/>
  <c r="R229" i="24"/>
  <c r="S229" i="24"/>
  <c r="T229" i="24"/>
  <c r="U229" i="24"/>
  <c r="B230" i="24"/>
  <c r="C230" i="24"/>
  <c r="D230" i="24"/>
  <c r="E230" i="24"/>
  <c r="F230" i="24"/>
  <c r="G230" i="24"/>
  <c r="H230" i="24"/>
  <c r="I230" i="24"/>
  <c r="J230" i="24"/>
  <c r="K230" i="24"/>
  <c r="L230" i="24"/>
  <c r="M230" i="24"/>
  <c r="N230" i="24"/>
  <c r="O230" i="24"/>
  <c r="P230" i="24"/>
  <c r="Q230" i="24"/>
  <c r="R230" i="24"/>
  <c r="S230" i="24"/>
  <c r="T230" i="24"/>
  <c r="U230" i="24"/>
  <c r="B231" i="24"/>
  <c r="C231" i="24"/>
  <c r="D231" i="24"/>
  <c r="E231" i="24"/>
  <c r="F231" i="24"/>
  <c r="G231" i="24"/>
  <c r="H231" i="24"/>
  <c r="I231" i="24"/>
  <c r="J231" i="24"/>
  <c r="K231" i="24"/>
  <c r="L231" i="24"/>
  <c r="M231" i="24"/>
  <c r="N231" i="24"/>
  <c r="O231" i="24"/>
  <c r="P231" i="24"/>
  <c r="Q231" i="24"/>
  <c r="R231" i="24"/>
  <c r="S231" i="24"/>
  <c r="T231" i="24"/>
  <c r="U231" i="24"/>
  <c r="B232" i="24"/>
  <c r="C232" i="24"/>
  <c r="D232" i="24"/>
  <c r="E232" i="24"/>
  <c r="F232" i="24"/>
  <c r="G232" i="24"/>
  <c r="H232" i="24"/>
  <c r="I232" i="24"/>
  <c r="J232" i="24"/>
  <c r="K232" i="24"/>
  <c r="L232" i="24"/>
  <c r="M232" i="24"/>
  <c r="N232" i="24"/>
  <c r="O232" i="24"/>
  <c r="P232" i="24"/>
  <c r="Q232" i="24"/>
  <c r="R232" i="24"/>
  <c r="S232" i="24"/>
  <c r="T232" i="24"/>
  <c r="U232" i="24"/>
  <c r="B233" i="24"/>
  <c r="C233" i="24"/>
  <c r="D233" i="24"/>
  <c r="E233" i="24"/>
  <c r="F233" i="24"/>
  <c r="G233" i="24"/>
  <c r="H233" i="24"/>
  <c r="I233" i="24"/>
  <c r="J233" i="24"/>
  <c r="K233" i="24"/>
  <c r="L233" i="24"/>
  <c r="M233" i="24"/>
  <c r="N233" i="24"/>
  <c r="O233" i="24"/>
  <c r="P233" i="24"/>
  <c r="Q233" i="24"/>
  <c r="R233" i="24"/>
  <c r="S233" i="24"/>
  <c r="T233" i="24"/>
  <c r="U233" i="24"/>
  <c r="B234" i="24"/>
  <c r="C234" i="24"/>
  <c r="D234" i="24"/>
  <c r="E234" i="24"/>
  <c r="F234" i="24"/>
  <c r="G234" i="24"/>
  <c r="H234" i="24"/>
  <c r="I234" i="24"/>
  <c r="J234" i="24"/>
  <c r="K234" i="24"/>
  <c r="L234" i="24"/>
  <c r="M234" i="24"/>
  <c r="N234" i="24"/>
  <c r="O234" i="24"/>
  <c r="P234" i="24"/>
  <c r="Q234" i="24"/>
  <c r="R234" i="24"/>
  <c r="S234" i="24"/>
  <c r="T234" i="24"/>
  <c r="U234" i="24"/>
  <c r="B235" i="24"/>
  <c r="C235" i="24"/>
  <c r="D235" i="24"/>
  <c r="E235" i="24"/>
  <c r="F235" i="24"/>
  <c r="G235" i="24"/>
  <c r="H235" i="24"/>
  <c r="I235" i="24"/>
  <c r="J235" i="24"/>
  <c r="K235" i="24"/>
  <c r="L235" i="24"/>
  <c r="M235" i="24"/>
  <c r="N235" i="24"/>
  <c r="O235" i="24"/>
  <c r="P235" i="24"/>
  <c r="Q235" i="24"/>
  <c r="R235" i="24"/>
  <c r="S235" i="24"/>
  <c r="T235" i="24"/>
  <c r="U235" i="24"/>
  <c r="B236" i="24"/>
  <c r="C236" i="24"/>
  <c r="D236" i="24"/>
  <c r="E236" i="24"/>
  <c r="F236" i="24"/>
  <c r="G236" i="24"/>
  <c r="H236" i="24"/>
  <c r="I236" i="24"/>
  <c r="J236" i="24"/>
  <c r="K236" i="24"/>
  <c r="L236" i="24"/>
  <c r="M236" i="24"/>
  <c r="N236" i="24"/>
  <c r="O236" i="24"/>
  <c r="P236" i="24"/>
  <c r="Q236" i="24"/>
  <c r="R236" i="24"/>
  <c r="S236" i="24"/>
  <c r="T236" i="24"/>
  <c r="U236" i="24"/>
  <c r="B237" i="24"/>
  <c r="C237" i="24"/>
  <c r="D237" i="24"/>
  <c r="E237" i="24"/>
  <c r="F237" i="24"/>
  <c r="G237" i="24"/>
  <c r="H237" i="24"/>
  <c r="I237" i="24"/>
  <c r="J237" i="24"/>
  <c r="K237" i="24"/>
  <c r="L237" i="24"/>
  <c r="M237" i="24"/>
  <c r="N237" i="24"/>
  <c r="O237" i="24"/>
  <c r="P237" i="24"/>
  <c r="Q237" i="24"/>
  <c r="R237" i="24"/>
  <c r="S237" i="24"/>
  <c r="T237" i="24"/>
  <c r="U237" i="24"/>
  <c r="B238" i="24"/>
  <c r="C238" i="24"/>
  <c r="D238" i="24"/>
  <c r="E238" i="24"/>
  <c r="F238" i="24"/>
  <c r="G238" i="24"/>
  <c r="H238" i="24"/>
  <c r="I238" i="24"/>
  <c r="J238" i="24"/>
  <c r="K238" i="24"/>
  <c r="L238" i="24"/>
  <c r="M238" i="24"/>
  <c r="N238" i="24"/>
  <c r="O238" i="24"/>
  <c r="P238" i="24"/>
  <c r="Q238" i="24"/>
  <c r="R238" i="24"/>
  <c r="S238" i="24"/>
  <c r="T238" i="24"/>
  <c r="U238" i="24"/>
  <c r="B239" i="24"/>
  <c r="C239" i="24"/>
  <c r="D239" i="24"/>
  <c r="E239" i="24"/>
  <c r="F239" i="24"/>
  <c r="G239" i="24"/>
  <c r="H239" i="24"/>
  <c r="I239" i="24"/>
  <c r="J239" i="24"/>
  <c r="K239" i="24"/>
  <c r="L239" i="24"/>
  <c r="M239" i="24"/>
  <c r="N239" i="24"/>
  <c r="O239" i="24"/>
  <c r="P239" i="24"/>
  <c r="Q239" i="24"/>
  <c r="R239" i="24"/>
  <c r="S239" i="24"/>
  <c r="T239" i="24"/>
  <c r="U239" i="24"/>
  <c r="B240" i="24"/>
  <c r="C240" i="24"/>
  <c r="D240" i="24"/>
  <c r="E240" i="24"/>
  <c r="F240" i="24"/>
  <c r="G240" i="24"/>
  <c r="H240" i="24"/>
  <c r="I240" i="24"/>
  <c r="J240" i="24"/>
  <c r="K240" i="24"/>
  <c r="L240" i="24"/>
  <c r="M240" i="24"/>
  <c r="N240" i="24"/>
  <c r="O240" i="24"/>
  <c r="P240" i="24"/>
  <c r="Q240" i="24"/>
  <c r="R240" i="24"/>
  <c r="S240" i="24"/>
  <c r="T240" i="24"/>
  <c r="U240" i="24"/>
  <c r="B241" i="24"/>
  <c r="C241" i="24"/>
  <c r="D241" i="24"/>
  <c r="E241" i="24"/>
  <c r="F241" i="24"/>
  <c r="G241" i="24"/>
  <c r="H241" i="24"/>
  <c r="I241" i="24"/>
  <c r="J241" i="24"/>
  <c r="K241" i="24"/>
  <c r="L241" i="24"/>
  <c r="M241" i="24"/>
  <c r="N241" i="24"/>
  <c r="O241" i="24"/>
  <c r="P241" i="24"/>
  <c r="Q241" i="24"/>
  <c r="R241" i="24"/>
  <c r="S241" i="24"/>
  <c r="T241" i="24"/>
  <c r="U241" i="24"/>
  <c r="B242" i="24"/>
  <c r="C242" i="24"/>
  <c r="D242" i="24"/>
  <c r="E242" i="24"/>
  <c r="F242" i="24"/>
  <c r="G242" i="24"/>
  <c r="H242" i="24"/>
  <c r="I242" i="24"/>
  <c r="J242" i="24"/>
  <c r="K242" i="24"/>
  <c r="L242" i="24"/>
  <c r="M242" i="24"/>
  <c r="N242" i="24"/>
  <c r="O242" i="24"/>
  <c r="P242" i="24"/>
  <c r="Q242" i="24"/>
  <c r="R242" i="24"/>
  <c r="S242" i="24"/>
  <c r="T242" i="24"/>
  <c r="U242" i="24"/>
  <c r="B247" i="24"/>
  <c r="C247" i="24"/>
  <c r="D247" i="24"/>
  <c r="E247" i="24"/>
  <c r="F247" i="24"/>
  <c r="G247" i="24"/>
  <c r="H247" i="24"/>
  <c r="I247" i="24"/>
  <c r="J247" i="24"/>
  <c r="K247" i="24"/>
  <c r="L247" i="24"/>
  <c r="M247" i="24"/>
  <c r="N247" i="24"/>
  <c r="O247" i="24"/>
  <c r="P247" i="24"/>
  <c r="Q247" i="24"/>
  <c r="R247" i="24"/>
  <c r="S247" i="24"/>
  <c r="T247" i="24"/>
  <c r="U247" i="24"/>
  <c r="B248" i="24"/>
  <c r="C248" i="24"/>
  <c r="D248" i="24"/>
  <c r="E248" i="24"/>
  <c r="F248" i="24"/>
  <c r="G248" i="24"/>
  <c r="H248" i="24"/>
  <c r="I248" i="24"/>
  <c r="J248" i="24"/>
  <c r="K248" i="24"/>
  <c r="L248" i="24"/>
  <c r="M248" i="24"/>
  <c r="N248" i="24"/>
  <c r="O248" i="24"/>
  <c r="P248" i="24"/>
  <c r="Q248" i="24"/>
  <c r="R248" i="24"/>
  <c r="S248" i="24"/>
  <c r="T248" i="24"/>
  <c r="U248" i="24"/>
  <c r="B249" i="24"/>
  <c r="C249" i="24"/>
  <c r="D249" i="24"/>
  <c r="E249" i="24"/>
  <c r="F249" i="24"/>
  <c r="G249" i="24"/>
  <c r="H249" i="24"/>
  <c r="I249" i="24"/>
  <c r="J249" i="24"/>
  <c r="K249" i="24"/>
  <c r="L249" i="24"/>
  <c r="M249" i="24"/>
  <c r="N249" i="24"/>
  <c r="O249" i="24"/>
  <c r="P249" i="24"/>
  <c r="Q249" i="24"/>
  <c r="R249" i="24"/>
  <c r="S249" i="24"/>
  <c r="T249" i="24"/>
  <c r="U249" i="24"/>
  <c r="B250" i="24"/>
  <c r="C250" i="24"/>
  <c r="D250" i="24"/>
  <c r="E250" i="24"/>
  <c r="F250" i="24"/>
  <c r="G250" i="24"/>
  <c r="H250" i="24"/>
  <c r="I250" i="24"/>
  <c r="J250" i="24"/>
  <c r="K250" i="24"/>
  <c r="L250" i="24"/>
  <c r="M250" i="24"/>
  <c r="N250" i="24"/>
  <c r="O250" i="24"/>
  <c r="P250" i="24"/>
  <c r="Q250" i="24"/>
  <c r="R250" i="24"/>
  <c r="S250" i="24"/>
  <c r="T250" i="24"/>
  <c r="U250" i="24"/>
  <c r="B251" i="24"/>
  <c r="C251" i="24"/>
  <c r="D251" i="24"/>
  <c r="E251" i="24"/>
  <c r="F251" i="24"/>
  <c r="G251" i="24"/>
  <c r="H251" i="24"/>
  <c r="I251" i="24"/>
  <c r="J251" i="24"/>
  <c r="K251" i="24"/>
  <c r="L251" i="24"/>
  <c r="M251" i="24"/>
  <c r="N251" i="24"/>
  <c r="O251" i="24"/>
  <c r="P251" i="24"/>
  <c r="Q251" i="24"/>
  <c r="R251" i="24"/>
  <c r="S251" i="24"/>
  <c r="T251" i="24"/>
  <c r="U251" i="24"/>
  <c r="B252" i="24"/>
  <c r="C252" i="24"/>
  <c r="D252" i="24"/>
  <c r="E252" i="24"/>
  <c r="F252" i="24"/>
  <c r="G252" i="24"/>
  <c r="H252" i="24"/>
  <c r="I252" i="24"/>
  <c r="J252" i="24"/>
  <c r="K252" i="24"/>
  <c r="L252" i="24"/>
  <c r="M252" i="24"/>
  <c r="N252" i="24"/>
  <c r="O252" i="24"/>
  <c r="P252" i="24"/>
  <c r="Q252" i="24"/>
  <c r="R252" i="24"/>
  <c r="S252" i="24"/>
  <c r="T252" i="24"/>
  <c r="U252" i="24"/>
  <c r="B253" i="24"/>
  <c r="C253" i="24"/>
  <c r="D253" i="24"/>
  <c r="E253" i="24"/>
  <c r="F253" i="24"/>
  <c r="G253" i="24"/>
  <c r="H253" i="24"/>
  <c r="I253" i="24"/>
  <c r="J253" i="24"/>
  <c r="K253" i="24"/>
  <c r="L253" i="24"/>
  <c r="M253" i="24"/>
  <c r="N253" i="24"/>
  <c r="O253" i="24"/>
  <c r="P253" i="24"/>
  <c r="Q253" i="24"/>
  <c r="R253" i="24"/>
  <c r="S253" i="24"/>
  <c r="T253" i="24"/>
  <c r="U253" i="24"/>
  <c r="B254" i="24"/>
  <c r="C254" i="24"/>
  <c r="D254" i="24"/>
  <c r="E254" i="24"/>
  <c r="F254" i="24"/>
  <c r="G254" i="24"/>
  <c r="H254" i="24"/>
  <c r="I254" i="24"/>
  <c r="J254" i="24"/>
  <c r="K254" i="24"/>
  <c r="L254" i="24"/>
  <c r="M254" i="24"/>
  <c r="N254" i="24"/>
  <c r="O254" i="24"/>
  <c r="P254" i="24"/>
  <c r="Q254" i="24"/>
  <c r="R254" i="24"/>
  <c r="S254" i="24"/>
  <c r="T254" i="24"/>
  <c r="U254" i="24"/>
  <c r="B255" i="24"/>
  <c r="C255" i="24"/>
  <c r="D255" i="24"/>
  <c r="E255" i="24"/>
  <c r="F255" i="24"/>
  <c r="G255" i="24"/>
  <c r="H255" i="24"/>
  <c r="I255" i="24"/>
  <c r="J255" i="24"/>
  <c r="K255" i="24"/>
  <c r="L255" i="24"/>
  <c r="M255" i="24"/>
  <c r="N255" i="24"/>
  <c r="O255" i="24"/>
  <c r="P255" i="24"/>
  <c r="Q255" i="24"/>
  <c r="R255" i="24"/>
  <c r="S255" i="24"/>
  <c r="T255" i="24"/>
  <c r="U255" i="24"/>
  <c r="B256" i="24"/>
  <c r="C256" i="24"/>
  <c r="D256" i="24"/>
  <c r="E256" i="24"/>
  <c r="F256" i="24"/>
  <c r="G256" i="24"/>
  <c r="H256" i="24"/>
  <c r="I256" i="24"/>
  <c r="J256" i="24"/>
  <c r="K256" i="24"/>
  <c r="L256" i="24"/>
  <c r="M256" i="24"/>
  <c r="N256" i="24"/>
  <c r="O256" i="24"/>
  <c r="P256" i="24"/>
  <c r="Q256" i="24"/>
  <c r="R256" i="24"/>
  <c r="S256" i="24"/>
  <c r="T256" i="24"/>
  <c r="U256" i="24"/>
  <c r="B257" i="24"/>
  <c r="C257" i="24"/>
  <c r="D257" i="24"/>
  <c r="E257" i="24"/>
  <c r="F257" i="24"/>
  <c r="G257" i="24"/>
  <c r="H257" i="24"/>
  <c r="I257" i="24"/>
  <c r="J257" i="24"/>
  <c r="K257" i="24"/>
  <c r="L257" i="24"/>
  <c r="M257" i="24"/>
  <c r="N257" i="24"/>
  <c r="O257" i="24"/>
  <c r="P257" i="24"/>
  <c r="Q257" i="24"/>
  <c r="R257" i="24"/>
  <c r="S257" i="24"/>
  <c r="T257" i="24"/>
  <c r="U257" i="24"/>
  <c r="B258" i="24"/>
  <c r="C258" i="24"/>
  <c r="D258" i="24"/>
  <c r="E258" i="24"/>
  <c r="F258" i="24"/>
  <c r="G258" i="24"/>
  <c r="H258" i="24"/>
  <c r="I258" i="24"/>
  <c r="J258" i="24"/>
  <c r="K258" i="24"/>
  <c r="L258" i="24"/>
  <c r="M258" i="24"/>
  <c r="N258" i="24"/>
  <c r="O258" i="24"/>
  <c r="P258" i="24"/>
  <c r="Q258" i="24"/>
  <c r="R258" i="24"/>
  <c r="S258" i="24"/>
  <c r="T258" i="24"/>
  <c r="U258" i="24"/>
  <c r="B259" i="24"/>
  <c r="C259" i="24"/>
  <c r="D259" i="24"/>
  <c r="E259" i="24"/>
  <c r="F259" i="24"/>
  <c r="G259" i="24"/>
  <c r="H259" i="24"/>
  <c r="I259" i="24"/>
  <c r="J259" i="24"/>
  <c r="K259" i="24"/>
  <c r="L259" i="24"/>
  <c r="M259" i="24"/>
  <c r="N259" i="24"/>
  <c r="O259" i="24"/>
  <c r="P259" i="24"/>
  <c r="Q259" i="24"/>
  <c r="R259" i="24"/>
  <c r="S259" i="24"/>
  <c r="T259" i="24"/>
  <c r="U259" i="24"/>
  <c r="B260" i="24"/>
  <c r="C260" i="24"/>
  <c r="D260" i="24"/>
  <c r="E260" i="24"/>
  <c r="F260" i="24"/>
  <c r="G260" i="24"/>
  <c r="H260" i="24"/>
  <c r="I260" i="24"/>
  <c r="J260" i="24"/>
  <c r="K260" i="24"/>
  <c r="L260" i="24"/>
  <c r="M260" i="24"/>
  <c r="N260" i="24"/>
  <c r="O260" i="24"/>
  <c r="P260" i="24"/>
  <c r="Q260" i="24"/>
  <c r="R260" i="24"/>
  <c r="S260" i="24"/>
  <c r="T260" i="24"/>
  <c r="U260" i="24"/>
  <c r="B261" i="24"/>
  <c r="C261" i="24"/>
  <c r="D261" i="24"/>
  <c r="E261" i="24"/>
  <c r="F261" i="24"/>
  <c r="G261" i="24"/>
  <c r="H261" i="24"/>
  <c r="I261" i="24"/>
  <c r="J261" i="24"/>
  <c r="K261" i="24"/>
  <c r="L261" i="24"/>
  <c r="M261" i="24"/>
  <c r="N261" i="24"/>
  <c r="O261" i="24"/>
  <c r="P261" i="24"/>
  <c r="Q261" i="24"/>
  <c r="R261" i="24"/>
  <c r="S261" i="24"/>
  <c r="T261" i="24"/>
  <c r="U261" i="24"/>
  <c r="B262" i="24"/>
  <c r="C262" i="24"/>
  <c r="D262" i="24"/>
  <c r="E262" i="24"/>
  <c r="F262" i="24"/>
  <c r="G262" i="24"/>
  <c r="H262" i="24"/>
  <c r="I262" i="24"/>
  <c r="J262" i="24"/>
  <c r="K262" i="24"/>
  <c r="L262" i="24"/>
  <c r="M262" i="24"/>
  <c r="N262" i="24"/>
  <c r="O262" i="24"/>
  <c r="P262" i="24"/>
  <c r="Q262" i="24"/>
  <c r="R262" i="24"/>
  <c r="S262" i="24"/>
  <c r="T262" i="24"/>
  <c r="U262" i="24"/>
  <c r="B263" i="24"/>
  <c r="C263" i="24"/>
  <c r="D263" i="24"/>
  <c r="E263" i="24"/>
  <c r="F263" i="24"/>
  <c r="G263" i="24"/>
  <c r="H263" i="24"/>
  <c r="I263" i="24"/>
  <c r="J263" i="24"/>
  <c r="K263" i="24"/>
  <c r="L263" i="24"/>
  <c r="M263" i="24"/>
  <c r="N263" i="24"/>
  <c r="O263" i="24"/>
  <c r="P263" i="24"/>
  <c r="Q263" i="24"/>
  <c r="R263" i="24"/>
  <c r="S263" i="24"/>
  <c r="T263" i="24"/>
  <c r="U263" i="24"/>
  <c r="B264" i="24"/>
  <c r="C264" i="24"/>
  <c r="D264" i="24"/>
  <c r="E264" i="24"/>
  <c r="F264" i="24"/>
  <c r="G264" i="24"/>
  <c r="H264" i="24"/>
  <c r="I264" i="24"/>
  <c r="J264" i="24"/>
  <c r="K264" i="24"/>
  <c r="L264" i="24"/>
  <c r="M264" i="24"/>
  <c r="N264" i="24"/>
  <c r="O264" i="24"/>
  <c r="P264" i="24"/>
  <c r="Q264" i="24"/>
  <c r="R264" i="24"/>
  <c r="S264" i="24"/>
  <c r="T264" i="24"/>
  <c r="U264" i="24"/>
  <c r="B265" i="24"/>
  <c r="C265" i="24"/>
  <c r="D265" i="24"/>
  <c r="E265" i="24"/>
  <c r="F265" i="24"/>
  <c r="G265" i="24"/>
  <c r="H265" i="24"/>
  <c r="I265" i="24"/>
  <c r="J265" i="24"/>
  <c r="K265" i="24"/>
  <c r="L265" i="24"/>
  <c r="M265" i="24"/>
  <c r="N265" i="24"/>
  <c r="O265" i="24"/>
  <c r="P265" i="24"/>
  <c r="Q265" i="24"/>
  <c r="R265" i="24"/>
  <c r="S265" i="24"/>
  <c r="T265" i="24"/>
  <c r="U265" i="24"/>
  <c r="A334" i="16" l="1"/>
  <c r="Q445" i="16"/>
  <c r="P445" i="16"/>
  <c r="R445" i="16"/>
  <c r="R446" i="16" s="1"/>
  <c r="R447" i="16" s="1"/>
  <c r="R448" i="16" s="1"/>
  <c r="R449" i="16" s="1"/>
  <c r="R450" i="16" s="1"/>
  <c r="R451" i="16" s="1"/>
  <c r="R452" i="16" s="1"/>
  <c r="R453" i="16" s="1"/>
  <c r="R454" i="16" s="1"/>
  <c r="R455" i="16" s="1"/>
  <c r="R456" i="16" s="1"/>
  <c r="R457" i="16" s="1"/>
  <c r="R458" i="16" s="1"/>
  <c r="R459" i="16" s="1"/>
  <c r="R460" i="16" s="1"/>
  <c r="R461" i="16" s="1"/>
  <c r="R462" i="16" s="1"/>
  <c r="R463" i="16" s="1"/>
  <c r="R464" i="16" s="1"/>
  <c r="R465" i="16" s="1"/>
  <c r="R466" i="16" s="1"/>
  <c r="R467" i="16" s="1"/>
  <c r="R468" i="16" s="1"/>
  <c r="R469" i="16" s="1"/>
  <c r="R470" i="16" s="1"/>
  <c r="R471" i="16" s="1"/>
  <c r="R472" i="16" s="1"/>
  <c r="D449" i="16"/>
  <c r="D450" i="16" s="1"/>
  <c r="D451" i="16" s="1"/>
  <c r="D452" i="16" s="1"/>
  <c r="D453" i="16" s="1"/>
  <c r="D454" i="16" s="1"/>
  <c r="D455" i="16" s="1"/>
  <c r="D456" i="16" s="1"/>
  <c r="D457" i="16" s="1"/>
  <c r="D458" i="16" s="1"/>
  <c r="D459" i="16" s="1"/>
  <c r="D460" i="16" s="1"/>
  <c r="D461" i="16" s="1"/>
  <c r="D462" i="16" s="1"/>
  <c r="D463" i="16" s="1"/>
  <c r="D464" i="16" s="1"/>
  <c r="D465" i="16" s="1"/>
  <c r="D466" i="16" s="1"/>
  <c r="D467" i="16" s="1"/>
  <c r="D468" i="16" s="1"/>
  <c r="D469" i="16" s="1"/>
  <c r="D470" i="16" s="1"/>
  <c r="D471" i="16" s="1"/>
  <c r="D472" i="16" s="1"/>
  <c r="D473" i="16" s="1"/>
  <c r="D474" i="16" s="1"/>
  <c r="D475" i="16" s="1"/>
  <c r="D476" i="16" s="1"/>
  <c r="D477" i="16" s="1"/>
  <c r="D478" i="16" s="1"/>
  <c r="D479" i="16" s="1"/>
  <c r="D480" i="16" s="1"/>
  <c r="D481" i="16" s="1"/>
  <c r="D482" i="16" s="1"/>
  <c r="D483" i="16" s="1"/>
  <c r="D484" i="16" s="1"/>
  <c r="D485" i="16" s="1"/>
  <c r="D486" i="16" s="1"/>
  <c r="D487" i="16" s="1"/>
  <c r="D488" i="16" s="1"/>
  <c r="J446" i="16"/>
  <c r="J447" i="16" s="1"/>
  <c r="J448" i="16" s="1"/>
  <c r="J449" i="16" s="1"/>
  <c r="I445" i="16"/>
  <c r="I446" i="16" s="1"/>
  <c r="I447" i="16" s="1"/>
  <c r="I448" i="16" s="1"/>
  <c r="I449" i="16" s="1"/>
  <c r="I450" i="16" s="1"/>
  <c r="I451" i="16" s="1"/>
  <c r="I452" i="16" s="1"/>
  <c r="I453" i="16" s="1"/>
  <c r="I454" i="16" s="1"/>
  <c r="I455" i="16" s="1"/>
  <c r="I456" i="16" s="1"/>
  <c r="I457" i="16" s="1"/>
  <c r="I458" i="16" s="1"/>
  <c r="I459" i="16" s="1"/>
  <c r="I460" i="16" s="1"/>
  <c r="I461" i="16" s="1"/>
  <c r="I462" i="16" s="1"/>
  <c r="I463" i="16" s="1"/>
  <c r="I464" i="16" s="1"/>
  <c r="I465" i="16" s="1"/>
  <c r="I466" i="16" s="1"/>
  <c r="I467" i="16" s="1"/>
  <c r="I468" i="16" s="1"/>
  <c r="E471" i="16"/>
  <c r="E472" i="16" s="1"/>
  <c r="E473" i="16" s="1"/>
  <c r="E474" i="16" s="1"/>
  <c r="E475" i="16" s="1"/>
  <c r="E476" i="16" s="1"/>
  <c r="E477" i="16" s="1"/>
  <c r="E478" i="16" s="1"/>
  <c r="E479" i="16" s="1"/>
  <c r="E480" i="16" s="1"/>
  <c r="E481" i="16" s="1"/>
  <c r="E482" i="16" s="1"/>
  <c r="E483" i="16" s="1"/>
  <c r="E484" i="16" s="1"/>
  <c r="E485" i="16" s="1"/>
  <c r="E486" i="16" s="1"/>
  <c r="E487" i="16" s="1"/>
  <c r="E488" i="16" s="1"/>
  <c r="G446" i="16"/>
  <c r="G447" i="16" s="1"/>
  <c r="G448" i="16" s="1"/>
  <c r="G449" i="16" s="1"/>
  <c r="G450" i="16" s="1"/>
  <c r="G451" i="16" s="1"/>
  <c r="G452" i="16" s="1"/>
  <c r="G453" i="16" s="1"/>
  <c r="G454" i="16" s="1"/>
  <c r="G455" i="16" s="1"/>
  <c r="G456" i="16" s="1"/>
  <c r="G457" i="16" s="1"/>
  <c r="G458" i="16" s="1"/>
  <c r="G459" i="16" s="1"/>
  <c r="G460" i="16" s="1"/>
  <c r="G461" i="16" s="1"/>
  <c r="G462" i="16" s="1"/>
  <c r="G463" i="16" s="1"/>
  <c r="G464" i="16" s="1"/>
  <c r="G465" i="16" s="1"/>
  <c r="G466" i="16" s="1"/>
  <c r="G467" i="16" s="1"/>
  <c r="G468" i="16" s="1"/>
  <c r="G469" i="16" s="1"/>
  <c r="G470" i="16" s="1"/>
  <c r="G471" i="16" s="1"/>
  <c r="G472" i="16" s="1"/>
  <c r="G473" i="16" s="1"/>
  <c r="G474" i="16" s="1"/>
  <c r="G475" i="16" s="1"/>
  <c r="G476" i="16" s="1"/>
  <c r="G477" i="16" s="1"/>
  <c r="G478" i="16" s="1"/>
  <c r="G479" i="16" s="1"/>
  <c r="G480" i="16" s="1"/>
  <c r="G481" i="16" s="1"/>
  <c r="G482" i="16" s="1"/>
  <c r="G483" i="16" s="1"/>
  <c r="G484" i="16" s="1"/>
  <c r="G485" i="16" s="1"/>
  <c r="G486" i="16" s="1"/>
  <c r="G487" i="16" s="1"/>
  <c r="G488" i="16" s="1"/>
  <c r="H445" i="16"/>
  <c r="H446" i="16" s="1"/>
  <c r="V171" i="16"/>
  <c r="U171" i="16"/>
  <c r="B190" i="16"/>
  <c r="R187" i="16"/>
  <c r="N187" i="16"/>
  <c r="J187" i="16"/>
  <c r="F187" i="16"/>
  <c r="X186" i="16"/>
  <c r="Q186" i="16"/>
  <c r="M186" i="16"/>
  <c r="I186" i="16"/>
  <c r="E186" i="16"/>
  <c r="T186" i="16"/>
  <c r="P190" i="16"/>
  <c r="L187" i="16"/>
  <c r="H190" i="16"/>
  <c r="D188" i="16"/>
  <c r="S187" i="16"/>
  <c r="K201" i="16"/>
  <c r="K193" i="16"/>
  <c r="O200" i="16"/>
  <c r="H197" i="16"/>
  <c r="C196" i="16"/>
  <c r="B195" i="16"/>
  <c r="N204" i="16"/>
  <c r="P202" i="16"/>
  <c r="N199" i="16"/>
  <c r="N196" i="16"/>
  <c r="F195" i="16"/>
  <c r="N192" i="16"/>
  <c r="H189" i="16"/>
  <c r="B192" i="16"/>
  <c r="J204" i="16"/>
  <c r="S201" i="16"/>
  <c r="N200" i="16"/>
  <c r="F199" i="16"/>
  <c r="K196" i="16"/>
  <c r="P194" i="16"/>
  <c r="F192" i="16"/>
  <c r="G189" i="16"/>
  <c r="G187" i="16"/>
  <c r="B203" i="16"/>
  <c r="B187" i="16"/>
  <c r="N203" i="16"/>
  <c r="J200" i="16"/>
  <c r="N191" i="16"/>
  <c r="N188" i="16"/>
  <c r="F186" i="16"/>
  <c r="B200" i="16"/>
  <c r="O204" i="16"/>
  <c r="F203" i="16"/>
  <c r="S200" i="16"/>
  <c r="C200" i="16"/>
  <c r="G197" i="16"/>
  <c r="N195" i="16"/>
  <c r="O192" i="16"/>
  <c r="F191" i="16"/>
  <c r="J188" i="16"/>
  <c r="E204" i="16"/>
  <c r="E202" i="16"/>
  <c r="X200" i="16"/>
  <c r="B577" i="16" s="1"/>
  <c r="Q198" i="16"/>
  <c r="E198" i="16"/>
  <c r="E194" i="16"/>
  <c r="Q190" i="16"/>
  <c r="E190" i="16"/>
  <c r="M203" i="16"/>
  <c r="X199" i="16"/>
  <c r="B576" i="16" s="1"/>
  <c r="E199" i="16"/>
  <c r="D198" i="16"/>
  <c r="M195" i="16"/>
  <c r="M191" i="16"/>
  <c r="E191" i="16"/>
  <c r="M190" i="16"/>
  <c r="Q187" i="16"/>
  <c r="P186" i="16"/>
  <c r="D186" i="16"/>
  <c r="B199" i="16"/>
  <c r="B191" i="16"/>
  <c r="R204" i="16"/>
  <c r="M204" i="16"/>
  <c r="G204" i="16"/>
  <c r="R203" i="16"/>
  <c r="J203" i="16"/>
  <c r="X202" i="16"/>
  <c r="B579" i="16" s="1"/>
  <c r="I202" i="16"/>
  <c r="P201" i="16"/>
  <c r="G201" i="16"/>
  <c r="R200" i="16"/>
  <c r="M200" i="16"/>
  <c r="F200" i="16"/>
  <c r="R199" i="16"/>
  <c r="J199" i="16"/>
  <c r="X198" i="16"/>
  <c r="B575" i="16" s="1"/>
  <c r="L198" i="16"/>
  <c r="P197" i="16"/>
  <c r="S196" i="16"/>
  <c r="J196" i="16"/>
  <c r="R195" i="16"/>
  <c r="J195" i="16"/>
  <c r="X194" i="16"/>
  <c r="B571" i="16" s="1"/>
  <c r="I194" i="16"/>
  <c r="S193" i="16"/>
  <c r="C193" i="16"/>
  <c r="J192" i="16"/>
  <c r="R191" i="16"/>
  <c r="J191" i="16"/>
  <c r="X190" i="16"/>
  <c r="B567" i="16" s="1"/>
  <c r="L190" i="16"/>
  <c r="P189" i="16"/>
  <c r="I188" i="16"/>
  <c r="M187" i="16"/>
  <c r="O186" i="16"/>
  <c r="X204" i="16"/>
  <c r="I204" i="16"/>
  <c r="X203" i="16"/>
  <c r="B580" i="16" s="1"/>
  <c r="E203" i="16"/>
  <c r="E241" i="16" s="1"/>
  <c r="M202" i="16"/>
  <c r="H201" i="16"/>
  <c r="I200" i="16"/>
  <c r="M199" i="16"/>
  <c r="M198" i="16"/>
  <c r="X195" i="16"/>
  <c r="B572" i="16" s="1"/>
  <c r="E195" i="16"/>
  <c r="M194" i="16"/>
  <c r="T193" i="16"/>
  <c r="D193" i="16"/>
  <c r="X191" i="16"/>
  <c r="D190" i="16"/>
  <c r="B204" i="16"/>
  <c r="B441" i="16" s="1"/>
  <c r="B442" i="16" s="1"/>
  <c r="B196" i="16"/>
  <c r="B188" i="16"/>
  <c r="Q204" i="16"/>
  <c r="K204" i="16"/>
  <c r="F204" i="16"/>
  <c r="F441" i="16" s="1"/>
  <c r="F442" i="16" s="1"/>
  <c r="Q203" i="16"/>
  <c r="I203" i="16"/>
  <c r="Q202" i="16"/>
  <c r="H202" i="16"/>
  <c r="O201" i="16"/>
  <c r="Q200" i="16"/>
  <c r="E200" i="16"/>
  <c r="Q199" i="16"/>
  <c r="I199" i="16"/>
  <c r="T198" i="16"/>
  <c r="I198" i="16"/>
  <c r="O197" i="16"/>
  <c r="R196" i="16"/>
  <c r="F196" i="16"/>
  <c r="Q195" i="16"/>
  <c r="I195" i="16"/>
  <c r="Q194" i="16"/>
  <c r="H194" i="16"/>
  <c r="L193" i="16"/>
  <c r="R192" i="16"/>
  <c r="Q191" i="16"/>
  <c r="I191" i="16"/>
  <c r="T190" i="16"/>
  <c r="I190" i="16"/>
  <c r="R188" i="16"/>
  <c r="E188" i="16"/>
  <c r="H187" i="16"/>
  <c r="J186" i="16"/>
  <c r="S186" i="16"/>
  <c r="S190" i="16"/>
  <c r="S194" i="16"/>
  <c r="S198" i="16"/>
  <c r="S202" i="16"/>
  <c r="S191" i="16"/>
  <c r="S195" i="16"/>
  <c r="S199" i="16"/>
  <c r="S203" i="16"/>
  <c r="O190" i="16"/>
  <c r="O194" i="16"/>
  <c r="O198" i="16"/>
  <c r="O202" i="16"/>
  <c r="O187" i="16"/>
  <c r="O191" i="16"/>
  <c r="O195" i="16"/>
  <c r="O199" i="16"/>
  <c r="O203" i="16"/>
  <c r="K188" i="16"/>
  <c r="K187" i="16"/>
  <c r="K190" i="16"/>
  <c r="K194" i="16"/>
  <c r="K198" i="16"/>
  <c r="K202" i="16"/>
  <c r="K191" i="16"/>
  <c r="K195" i="16"/>
  <c r="K199" i="16"/>
  <c r="K203" i="16"/>
  <c r="G188" i="16"/>
  <c r="G190" i="16"/>
  <c r="G194" i="16"/>
  <c r="G198" i="16"/>
  <c r="G202" i="16"/>
  <c r="G186" i="16"/>
  <c r="G191" i="16"/>
  <c r="G195" i="16"/>
  <c r="G199" i="16"/>
  <c r="G203" i="16"/>
  <c r="C188" i="16"/>
  <c r="C186" i="16"/>
  <c r="C190" i="16"/>
  <c r="C194" i="16"/>
  <c r="C198" i="16"/>
  <c r="C202" i="16"/>
  <c r="C191" i="16"/>
  <c r="C195" i="16"/>
  <c r="C199" i="16"/>
  <c r="C203" i="16"/>
  <c r="S204" i="16"/>
  <c r="C204" i="16"/>
  <c r="T201" i="16"/>
  <c r="V201" i="16" s="1"/>
  <c r="L201" i="16"/>
  <c r="D201" i="16"/>
  <c r="G200" i="16"/>
  <c r="P198" i="16"/>
  <c r="H198" i="16"/>
  <c r="S197" i="16"/>
  <c r="K197" i="16"/>
  <c r="C197" i="16"/>
  <c r="T194" i="16"/>
  <c r="L194" i="16"/>
  <c r="D194" i="16"/>
  <c r="O193" i="16"/>
  <c r="G193" i="16"/>
  <c r="S189" i="16"/>
  <c r="K189" i="16"/>
  <c r="C189" i="16"/>
  <c r="T191" i="16"/>
  <c r="T195" i="16"/>
  <c r="T199" i="16"/>
  <c r="T203" i="16"/>
  <c r="T187" i="16"/>
  <c r="T188" i="16"/>
  <c r="V188" i="16" s="1"/>
  <c r="T192" i="16"/>
  <c r="T196" i="16"/>
  <c r="T200" i="16"/>
  <c r="T204" i="16"/>
  <c r="V204" i="16" s="1"/>
  <c r="P187" i="16"/>
  <c r="P191" i="16"/>
  <c r="P195" i="16"/>
  <c r="P199" i="16"/>
  <c r="P203" i="16"/>
  <c r="P188" i="16"/>
  <c r="P192" i="16"/>
  <c r="P196" i="16"/>
  <c r="P200" i="16"/>
  <c r="P204" i="16"/>
  <c r="L191" i="16"/>
  <c r="L195" i="16"/>
  <c r="L199" i="16"/>
  <c r="L203" i="16"/>
  <c r="L186" i="16"/>
  <c r="L188" i="16"/>
  <c r="L192" i="16"/>
  <c r="L196" i="16"/>
  <c r="L200" i="16"/>
  <c r="L204" i="16"/>
  <c r="H186" i="16"/>
  <c r="H188" i="16"/>
  <c r="H191" i="16"/>
  <c r="H195" i="16"/>
  <c r="H199" i="16"/>
  <c r="H203" i="16"/>
  <c r="H192" i="16"/>
  <c r="H196" i="16"/>
  <c r="H200" i="16"/>
  <c r="H204" i="16"/>
  <c r="H441" i="16" s="1"/>
  <c r="H442" i="16" s="1"/>
  <c r="D191" i="16"/>
  <c r="D195" i="16"/>
  <c r="D199" i="16"/>
  <c r="D203" i="16"/>
  <c r="D187" i="16"/>
  <c r="D192" i="16"/>
  <c r="D196" i="16"/>
  <c r="D200" i="16"/>
  <c r="D204" i="16"/>
  <c r="T202" i="16"/>
  <c r="V202" i="16" s="1"/>
  <c r="L202" i="16"/>
  <c r="D202" i="16"/>
  <c r="T197" i="16"/>
  <c r="L197" i="16"/>
  <c r="D197" i="16"/>
  <c r="O196" i="16"/>
  <c r="G196" i="16"/>
  <c r="P193" i="16"/>
  <c r="H193" i="16"/>
  <c r="S192" i="16"/>
  <c r="K192" i="16"/>
  <c r="C192" i="16"/>
  <c r="T189" i="16"/>
  <c r="L189" i="16"/>
  <c r="D189" i="16"/>
  <c r="O188" i="16"/>
  <c r="C187" i="16"/>
  <c r="K186" i="16"/>
  <c r="B186" i="16"/>
  <c r="B201" i="16"/>
  <c r="B197" i="16"/>
  <c r="B189" i="16"/>
  <c r="R202" i="16"/>
  <c r="N202" i="16"/>
  <c r="J202" i="16"/>
  <c r="F202" i="16"/>
  <c r="X201" i="16"/>
  <c r="B578" i="16" s="1"/>
  <c r="Q201" i="16"/>
  <c r="M201" i="16"/>
  <c r="I201" i="16"/>
  <c r="E201" i="16"/>
  <c r="R198" i="16"/>
  <c r="N198" i="16"/>
  <c r="J198" i="16"/>
  <c r="F198" i="16"/>
  <c r="X197" i="16"/>
  <c r="B574" i="16" s="1"/>
  <c r="Q197" i="16"/>
  <c r="M197" i="16"/>
  <c r="I197" i="16"/>
  <c r="E197" i="16"/>
  <c r="R194" i="16"/>
  <c r="N194" i="16"/>
  <c r="J194" i="16"/>
  <c r="F194" i="16"/>
  <c r="X193" i="16"/>
  <c r="B570" i="16" s="1"/>
  <c r="Q193" i="16"/>
  <c r="M193" i="16"/>
  <c r="I193" i="16"/>
  <c r="E193" i="16"/>
  <c r="R190" i="16"/>
  <c r="N190" i="16"/>
  <c r="J190" i="16"/>
  <c r="F190" i="16"/>
  <c r="X189" i="16"/>
  <c r="B566" i="16" s="1"/>
  <c r="Q189" i="16"/>
  <c r="M189" i="16"/>
  <c r="I189" i="16"/>
  <c r="E189" i="16"/>
  <c r="F188" i="16"/>
  <c r="I187" i="16"/>
  <c r="R186" i="16"/>
  <c r="B202" i="16"/>
  <c r="B198" i="16"/>
  <c r="B194" i="16"/>
  <c r="R201" i="16"/>
  <c r="N201" i="16"/>
  <c r="J201" i="16"/>
  <c r="F201" i="16"/>
  <c r="R197" i="16"/>
  <c r="N197" i="16"/>
  <c r="J197" i="16"/>
  <c r="F197" i="16"/>
  <c r="X196" i="16"/>
  <c r="B573" i="16" s="1"/>
  <c r="C573" i="16" s="1"/>
  <c r="Q196" i="16"/>
  <c r="M196" i="16"/>
  <c r="I196" i="16"/>
  <c r="E196" i="16"/>
  <c r="R193" i="16"/>
  <c r="N193" i="16"/>
  <c r="J193" i="16"/>
  <c r="F193" i="16"/>
  <c r="X192" i="16"/>
  <c r="B569" i="16" s="1"/>
  <c r="Q192" i="16"/>
  <c r="M192" i="16"/>
  <c r="I192" i="16"/>
  <c r="E192" i="16"/>
  <c r="R189" i="16"/>
  <c r="N189" i="16"/>
  <c r="J189" i="16"/>
  <c r="F189" i="16"/>
  <c r="X188" i="16"/>
  <c r="B565" i="16" s="1"/>
  <c r="Q188" i="16"/>
  <c r="M188" i="16"/>
  <c r="X187" i="16"/>
  <c r="B564" i="16" s="1"/>
  <c r="E187" i="16"/>
  <c r="N186" i="16"/>
  <c r="C579" i="16" l="1"/>
  <c r="L579" i="16" s="1"/>
  <c r="C577" i="16"/>
  <c r="K577" i="16" s="1"/>
  <c r="B224" i="16"/>
  <c r="L573" i="16"/>
  <c r="K573" i="16"/>
  <c r="K579" i="16"/>
  <c r="L577" i="16"/>
  <c r="C565" i="16"/>
  <c r="C574" i="16"/>
  <c r="C567" i="16"/>
  <c r="C576" i="16"/>
  <c r="C571" i="16"/>
  <c r="X229" i="16"/>
  <c r="B568" i="16"/>
  <c r="C568" i="16" s="1"/>
  <c r="X185" i="16"/>
  <c r="B563" i="16"/>
  <c r="C564" i="16" s="1"/>
  <c r="C570" i="16"/>
  <c r="C575" i="16"/>
  <c r="C578" i="16"/>
  <c r="C580" i="16"/>
  <c r="C566" i="16"/>
  <c r="C572" i="16"/>
  <c r="A335" i="16"/>
  <c r="R473" i="16"/>
  <c r="R474" i="16" s="1"/>
  <c r="R475" i="16" s="1"/>
  <c r="R476" i="16" s="1"/>
  <c r="R477" i="16" s="1"/>
  <c r="R478" i="16" s="1"/>
  <c r="R479" i="16" s="1"/>
  <c r="R480" i="16" s="1"/>
  <c r="R481" i="16" s="1"/>
  <c r="R482" i="16" s="1"/>
  <c r="R483" i="16" s="1"/>
  <c r="R484" i="16" s="1"/>
  <c r="R485" i="16" s="1"/>
  <c r="R486" i="16" s="1"/>
  <c r="R487" i="16" s="1"/>
  <c r="R488" i="16" s="1"/>
  <c r="P446" i="16"/>
  <c r="P447" i="16" s="1"/>
  <c r="P448" i="16" s="1"/>
  <c r="P449" i="16" s="1"/>
  <c r="P450" i="16" s="1"/>
  <c r="P451" i="16" s="1"/>
  <c r="P452" i="16" s="1"/>
  <c r="P453" i="16" s="1"/>
  <c r="P454" i="16" s="1"/>
  <c r="P455" i="16" s="1"/>
  <c r="P456" i="16" s="1"/>
  <c r="P457" i="16" s="1"/>
  <c r="P458" i="16" s="1"/>
  <c r="P459" i="16" s="1"/>
  <c r="P460" i="16" s="1"/>
  <c r="P461" i="16" s="1"/>
  <c r="P462" i="16" s="1"/>
  <c r="P463" i="16" s="1"/>
  <c r="P464" i="16" s="1"/>
  <c r="P465" i="16" s="1"/>
  <c r="P466" i="16" s="1"/>
  <c r="P467" i="16" s="1"/>
  <c r="P468" i="16" s="1"/>
  <c r="P469" i="16" s="1"/>
  <c r="P470" i="16" s="1"/>
  <c r="P471" i="16" s="1"/>
  <c r="P472" i="16" s="1"/>
  <c r="P473" i="16" s="1"/>
  <c r="P474" i="16" s="1"/>
  <c r="P475" i="16" s="1"/>
  <c r="P476" i="16" s="1"/>
  <c r="P477" i="16" s="1"/>
  <c r="P478" i="16" s="1"/>
  <c r="P479" i="16" s="1"/>
  <c r="P480" i="16" s="1"/>
  <c r="P481" i="16" s="1"/>
  <c r="P482" i="16" s="1"/>
  <c r="P483" i="16" s="1"/>
  <c r="P484" i="16" s="1"/>
  <c r="P485" i="16" s="1"/>
  <c r="P486" i="16" s="1"/>
  <c r="P487" i="16" s="1"/>
  <c r="P488" i="16" s="1"/>
  <c r="Q446" i="16"/>
  <c r="Q447" i="16" s="1"/>
  <c r="Q448" i="16" s="1"/>
  <c r="Q449" i="16" s="1"/>
  <c r="Q450" i="16" s="1"/>
  <c r="Q451" i="16" s="1"/>
  <c r="Q452" i="16" s="1"/>
  <c r="Q453" i="16" s="1"/>
  <c r="Q454" i="16" s="1"/>
  <c r="Q455" i="16" s="1"/>
  <c r="Q456" i="16" s="1"/>
  <c r="Q457" i="16" s="1"/>
  <c r="Q458" i="16" s="1"/>
  <c r="Q459" i="16" s="1"/>
  <c r="Q460" i="16" s="1"/>
  <c r="Q461" i="16" s="1"/>
  <c r="Q462" i="16" s="1"/>
  <c r="Q463" i="16" s="1"/>
  <c r="Q464" i="16" s="1"/>
  <c r="Q465" i="16" s="1"/>
  <c r="Q466" i="16" s="1"/>
  <c r="Q467" i="16" s="1"/>
  <c r="Q468" i="16" s="1"/>
  <c r="Q469" i="16" s="1"/>
  <c r="Q470" i="16" s="1"/>
  <c r="Q471" i="16" s="1"/>
  <c r="Q472" i="16" s="1"/>
  <c r="Q473" i="16" s="1"/>
  <c r="Q474" i="16" s="1"/>
  <c r="Q475" i="16" s="1"/>
  <c r="Q476" i="16" s="1"/>
  <c r="Q477" i="16" s="1"/>
  <c r="Q478" i="16" s="1"/>
  <c r="Q479" i="16" s="1"/>
  <c r="Q480" i="16" s="1"/>
  <c r="Q481" i="16" s="1"/>
  <c r="Q482" i="16" s="1"/>
  <c r="Q483" i="16" s="1"/>
  <c r="Q484" i="16" s="1"/>
  <c r="Q485" i="16" s="1"/>
  <c r="Q486" i="16" s="1"/>
  <c r="Q487" i="16" s="1"/>
  <c r="Q488" i="16" s="1"/>
  <c r="V187" i="16"/>
  <c r="V194" i="16"/>
  <c r="H447" i="16"/>
  <c r="H448" i="16" s="1"/>
  <c r="H449" i="16" s="1"/>
  <c r="H450" i="16" s="1"/>
  <c r="P441" i="16"/>
  <c r="P442" i="16" s="1"/>
  <c r="V196" i="16"/>
  <c r="J450" i="16"/>
  <c r="J451" i="16" s="1"/>
  <c r="J452" i="16" s="1"/>
  <c r="J453" i="16" s="1"/>
  <c r="V191" i="16"/>
  <c r="I469" i="16"/>
  <c r="I470" i="16" s="1"/>
  <c r="I471" i="16" s="1"/>
  <c r="I472" i="16" s="1"/>
  <c r="I473" i="16" s="1"/>
  <c r="I474" i="16" s="1"/>
  <c r="I475" i="16" s="1"/>
  <c r="I476" i="16" s="1"/>
  <c r="I477" i="16" s="1"/>
  <c r="I478" i="16" s="1"/>
  <c r="I479" i="16" s="1"/>
  <c r="I480" i="16" s="1"/>
  <c r="I481" i="16" s="1"/>
  <c r="I482" i="16" s="1"/>
  <c r="I483" i="16" s="1"/>
  <c r="I484" i="16" s="1"/>
  <c r="I485" i="16" s="1"/>
  <c r="I486" i="16" s="1"/>
  <c r="I487" i="16" s="1"/>
  <c r="I488" i="16" s="1"/>
  <c r="D441" i="16"/>
  <c r="D442" i="16" s="1"/>
  <c r="I441" i="16"/>
  <c r="I442" i="16" s="1"/>
  <c r="E441" i="16"/>
  <c r="E442" i="16" s="1"/>
  <c r="V197" i="16"/>
  <c r="V200" i="16"/>
  <c r="U203" i="16"/>
  <c r="V203" i="16"/>
  <c r="V190" i="16"/>
  <c r="U202" i="16"/>
  <c r="G441" i="16"/>
  <c r="G442" i="16" s="1"/>
  <c r="U190" i="16"/>
  <c r="U186" i="16"/>
  <c r="V189" i="16"/>
  <c r="U197" i="16"/>
  <c r="U70" i="16" s="1"/>
  <c r="U200" i="16"/>
  <c r="U192" i="16"/>
  <c r="U189" i="16"/>
  <c r="V192" i="16"/>
  <c r="V199" i="16"/>
  <c r="V72" i="16" s="1"/>
  <c r="C441" i="16"/>
  <c r="C442" i="16" s="1"/>
  <c r="V198" i="16"/>
  <c r="Q441" i="16"/>
  <c r="Q442" i="16" s="1"/>
  <c r="U194" i="16"/>
  <c r="U199" i="16"/>
  <c r="U204" i="16"/>
  <c r="J441" i="16"/>
  <c r="J442" i="16" s="1"/>
  <c r="V186" i="16"/>
  <c r="V59" i="16" s="1"/>
  <c r="U195" i="16"/>
  <c r="U188" i="16"/>
  <c r="U201" i="16"/>
  <c r="U74" i="16" s="1"/>
  <c r="K441" i="16"/>
  <c r="K442" i="16" s="1"/>
  <c r="V193" i="16"/>
  <c r="U198" i="16"/>
  <c r="U196" i="16"/>
  <c r="U193" i="16"/>
  <c r="L441" i="16"/>
  <c r="L442" i="16" s="1"/>
  <c r="V195" i="16"/>
  <c r="U187" i="16"/>
  <c r="R441" i="16"/>
  <c r="R442" i="16" s="1"/>
  <c r="U191" i="16"/>
  <c r="X234" i="16"/>
  <c r="R185" i="16"/>
  <c r="K185" i="16"/>
  <c r="T234" i="16"/>
  <c r="T241" i="16"/>
  <c r="J185" i="16"/>
  <c r="P185" i="16"/>
  <c r="F185" i="16"/>
  <c r="E185" i="16"/>
  <c r="H185" i="16"/>
  <c r="I185" i="16"/>
  <c r="N185" i="16"/>
  <c r="G185" i="16"/>
  <c r="S185" i="16"/>
  <c r="F225" i="16"/>
  <c r="M185" i="16"/>
  <c r="B185" i="16"/>
  <c r="B184" i="16" s="1"/>
  <c r="L185" i="16"/>
  <c r="C185" i="16"/>
  <c r="O185" i="16"/>
  <c r="D185" i="16"/>
  <c r="T185" i="16"/>
  <c r="V185" i="16" s="1"/>
  <c r="Q185" i="16"/>
  <c r="F227" i="16"/>
  <c r="Y202" i="16"/>
  <c r="Z202" i="16" s="1"/>
  <c r="F240" i="16"/>
  <c r="Y186" i="16"/>
  <c r="Z186" i="16" s="1"/>
  <c r="C241" i="16"/>
  <c r="K241" i="16"/>
  <c r="Q241" i="16"/>
  <c r="D238" i="16"/>
  <c r="D241" i="16"/>
  <c r="H242" i="16"/>
  <c r="H241" i="16"/>
  <c r="L234" i="16"/>
  <c r="J233" i="16"/>
  <c r="J241" i="16"/>
  <c r="N241" i="16"/>
  <c r="P238" i="16"/>
  <c r="R233" i="16"/>
  <c r="R241" i="16"/>
  <c r="M233" i="16"/>
  <c r="M241" i="16"/>
  <c r="F241" i="16"/>
  <c r="S235" i="16"/>
  <c r="S241" i="16"/>
  <c r="I229" i="16"/>
  <c r="F234" i="16"/>
  <c r="I241" i="16"/>
  <c r="Y189" i="16"/>
  <c r="O258" i="16" s="1"/>
  <c r="Y188" i="16"/>
  <c r="S257" i="16" s="1"/>
  <c r="Y193" i="16"/>
  <c r="Z193" i="16" s="1"/>
  <c r="Y196" i="16"/>
  <c r="Z196" i="16" s="1"/>
  <c r="Y195" i="16"/>
  <c r="C264" i="16" s="1"/>
  <c r="Y198" i="16"/>
  <c r="C267" i="16" s="1"/>
  <c r="Y201" i="16"/>
  <c r="C270" i="16" s="1"/>
  <c r="Y199" i="16"/>
  <c r="Z199" i="16" s="1"/>
  <c r="B241" i="16"/>
  <c r="Y203" i="16"/>
  <c r="N272" i="16" s="1"/>
  <c r="Y190" i="16"/>
  <c r="Z190" i="16" s="1"/>
  <c r="Y200" i="16"/>
  <c r="K269" i="16" s="1"/>
  <c r="Y192" i="16"/>
  <c r="G261" i="16" s="1"/>
  <c r="Y194" i="16"/>
  <c r="R263" i="16" s="1"/>
  <c r="Y197" i="16"/>
  <c r="Z197" i="16" s="1"/>
  <c r="Y204" i="16"/>
  <c r="Z204" i="16" s="1"/>
  <c r="Y191" i="16"/>
  <c r="B260" i="16" s="1"/>
  <c r="Y187" i="16"/>
  <c r="P256" i="16" s="1"/>
  <c r="T227" i="16"/>
  <c r="Q236" i="16"/>
  <c r="B226" i="16"/>
  <c r="B235" i="16"/>
  <c r="B236" i="16"/>
  <c r="B229" i="16"/>
  <c r="X239" i="16"/>
  <c r="Q229" i="16"/>
  <c r="Q232" i="16"/>
  <c r="Q239" i="16"/>
  <c r="C229" i="16"/>
  <c r="C228" i="16"/>
  <c r="K229" i="16"/>
  <c r="K228" i="16"/>
  <c r="X236" i="16"/>
  <c r="I230" i="16"/>
  <c r="F231" i="16"/>
  <c r="R239" i="16"/>
  <c r="F228" i="16"/>
  <c r="R226" i="16"/>
  <c r="R234" i="16"/>
  <c r="R225" i="16"/>
  <c r="M236" i="16"/>
  <c r="M240" i="16"/>
  <c r="F235" i="16"/>
  <c r="M227" i="16"/>
  <c r="R236" i="16"/>
  <c r="F242" i="16"/>
  <c r="E233" i="16"/>
  <c r="X238" i="16"/>
  <c r="F229" i="16"/>
  <c r="C238" i="16"/>
  <c r="B238" i="16"/>
  <c r="F233" i="16"/>
  <c r="N242" i="16"/>
  <c r="F226" i="16"/>
  <c r="F236" i="16"/>
  <c r="C230" i="16"/>
  <c r="K227" i="16"/>
  <c r="M225" i="16"/>
  <c r="C231" i="16"/>
  <c r="R237" i="16"/>
  <c r="R242" i="16"/>
  <c r="M229" i="16"/>
  <c r="X237" i="16"/>
  <c r="E240" i="16"/>
  <c r="F224" i="16"/>
  <c r="F237" i="16"/>
  <c r="O238" i="16"/>
  <c r="Q230" i="16"/>
  <c r="I235" i="16"/>
  <c r="R240" i="16"/>
  <c r="Q233" i="16"/>
  <c r="J224" i="16"/>
  <c r="R230" i="16"/>
  <c r="I224" i="16"/>
  <c r="N226" i="16"/>
  <c r="F230" i="16"/>
  <c r="N237" i="16"/>
  <c r="J238" i="16"/>
  <c r="J242" i="16"/>
  <c r="I234" i="16"/>
  <c r="N234" i="16"/>
  <c r="R227" i="16"/>
  <c r="M234" i="16"/>
  <c r="N228" i="16"/>
  <c r="R231" i="16"/>
  <c r="N235" i="16"/>
  <c r="N239" i="16"/>
  <c r="N232" i="16"/>
  <c r="I236" i="16"/>
  <c r="X240" i="16"/>
  <c r="E234" i="16"/>
  <c r="E226" i="16"/>
  <c r="O231" i="16"/>
  <c r="E238" i="16"/>
  <c r="N224" i="16"/>
  <c r="N227" i="16"/>
  <c r="N236" i="16"/>
  <c r="N225" i="16"/>
  <c r="L228" i="16"/>
  <c r="N233" i="16"/>
  <c r="N231" i="16"/>
  <c r="J235" i="16"/>
  <c r="F239" i="16"/>
  <c r="I225" i="16"/>
  <c r="J228" i="16"/>
  <c r="I231" i="16"/>
  <c r="F232" i="16"/>
  <c r="E235" i="16"/>
  <c r="X235" i="16"/>
  <c r="N240" i="16"/>
  <c r="K224" i="16"/>
  <c r="K230" i="16"/>
  <c r="L240" i="16"/>
  <c r="X224" i="16"/>
  <c r="F238" i="16"/>
  <c r="J226" i="16"/>
  <c r="N229" i="16"/>
  <c r="N230" i="16"/>
  <c r="Q234" i="16"/>
  <c r="M242" i="16"/>
  <c r="J232" i="16"/>
  <c r="B239" i="16"/>
  <c r="J230" i="16"/>
  <c r="B228" i="16"/>
  <c r="Q226" i="16"/>
  <c r="M230" i="16"/>
  <c r="J231" i="16"/>
  <c r="Q238" i="16"/>
  <c r="B232" i="16"/>
  <c r="R224" i="16"/>
  <c r="R232" i="16"/>
  <c r="Q235" i="16"/>
  <c r="M239" i="16"/>
  <c r="J240" i="16"/>
  <c r="B231" i="16"/>
  <c r="M224" i="16"/>
  <c r="G234" i="16"/>
  <c r="M237" i="16"/>
  <c r="B225" i="16"/>
  <c r="T236" i="16"/>
  <c r="I238" i="16"/>
  <c r="X232" i="16"/>
  <c r="J237" i="16"/>
  <c r="R238" i="16"/>
  <c r="M228" i="16"/>
  <c r="N238" i="16"/>
  <c r="B240" i="16"/>
  <c r="Q227" i="16"/>
  <c r="M231" i="16"/>
  <c r="Q228" i="16"/>
  <c r="B230" i="16"/>
  <c r="G235" i="16"/>
  <c r="B234" i="16"/>
  <c r="M226" i="16"/>
  <c r="J227" i="16"/>
  <c r="R235" i="16"/>
  <c r="J239" i="16"/>
  <c r="Q242" i="16"/>
  <c r="J225" i="16"/>
  <c r="R228" i="16"/>
  <c r="Q231" i="16"/>
  <c r="M235" i="16"/>
  <c r="J236" i="16"/>
  <c r="B227" i="16"/>
  <c r="B237" i="16"/>
  <c r="T228" i="16"/>
  <c r="Q240" i="16"/>
  <c r="K242" i="16"/>
  <c r="B242" i="16"/>
  <c r="D228" i="16"/>
  <c r="M232" i="16"/>
  <c r="R229" i="16"/>
  <c r="I232" i="16"/>
  <c r="J234" i="16"/>
  <c r="M238" i="16"/>
  <c r="I240" i="16"/>
  <c r="E242" i="16"/>
  <c r="B233" i="16"/>
  <c r="D232" i="16"/>
  <c r="T239" i="16"/>
  <c r="L231" i="16"/>
  <c r="T231" i="16"/>
  <c r="S239" i="16"/>
  <c r="L225" i="16"/>
  <c r="E239" i="16"/>
  <c r="E232" i="16"/>
  <c r="T240" i="16"/>
  <c r="D237" i="16"/>
  <c r="H237" i="16"/>
  <c r="L230" i="16"/>
  <c r="L237" i="16"/>
  <c r="T230" i="16"/>
  <c r="K238" i="16"/>
  <c r="E236" i="16"/>
  <c r="X226" i="16"/>
  <c r="X242" i="16"/>
  <c r="X227" i="16"/>
  <c r="X225" i="16"/>
  <c r="E230" i="16"/>
  <c r="X230" i="16"/>
  <c r="I242" i="16"/>
  <c r="I227" i="16"/>
  <c r="E231" i="16"/>
  <c r="X231" i="16"/>
  <c r="L227" i="16"/>
  <c r="H231" i="16"/>
  <c r="C227" i="16"/>
  <c r="I233" i="16"/>
  <c r="K235" i="16"/>
  <c r="E237" i="16"/>
  <c r="L239" i="16"/>
  <c r="S242" i="16"/>
  <c r="C233" i="16"/>
  <c r="C232" i="16"/>
  <c r="K233" i="16"/>
  <c r="K232" i="16"/>
  <c r="S229" i="16"/>
  <c r="S228" i="16"/>
  <c r="H239" i="16"/>
  <c r="E224" i="16"/>
  <c r="X228" i="16"/>
  <c r="E229" i="16"/>
  <c r="X241" i="16"/>
  <c r="I228" i="16"/>
  <c r="Q237" i="16"/>
  <c r="I226" i="16"/>
  <c r="J229" i="16"/>
  <c r="Q225" i="16"/>
  <c r="L235" i="16"/>
  <c r="D234" i="16"/>
  <c r="H238" i="16"/>
  <c r="H224" i="16"/>
  <c r="T237" i="16"/>
  <c r="C234" i="16"/>
  <c r="T224" i="16"/>
  <c r="E225" i="16"/>
  <c r="E227" i="16"/>
  <c r="I239" i="16"/>
  <c r="C225" i="16"/>
  <c r="D227" i="16"/>
  <c r="S230" i="16"/>
  <c r="T235" i="16"/>
  <c r="S238" i="16"/>
  <c r="D230" i="16"/>
  <c r="D233" i="16"/>
  <c r="H234" i="16"/>
  <c r="H233" i="16"/>
  <c r="L242" i="16"/>
  <c r="L226" i="16"/>
  <c r="L233" i="16"/>
  <c r="T242" i="16"/>
  <c r="T226" i="16"/>
  <c r="T233" i="16"/>
  <c r="S231" i="16"/>
  <c r="C235" i="16"/>
  <c r="C242" i="16"/>
  <c r="C237" i="16"/>
  <c r="C236" i="16"/>
  <c r="C226" i="16"/>
  <c r="K237" i="16"/>
  <c r="K236" i="16"/>
  <c r="K226" i="16"/>
  <c r="K234" i="16"/>
  <c r="X233" i="16"/>
  <c r="H235" i="16"/>
  <c r="I237" i="16"/>
  <c r="E228" i="16"/>
  <c r="Q224" i="16"/>
  <c r="P241" i="16"/>
  <c r="P235" i="16"/>
  <c r="G224" i="16"/>
  <c r="O241" i="16"/>
  <c r="O242" i="16"/>
  <c r="O228" i="16"/>
  <c r="P228" i="16"/>
  <c r="P227" i="16"/>
  <c r="G227" i="16"/>
  <c r="O230" i="16"/>
  <c r="O234" i="16"/>
  <c r="O239" i="16"/>
  <c r="P234" i="16"/>
  <c r="P232" i="16"/>
  <c r="P239" i="16"/>
  <c r="G226" i="16"/>
  <c r="P231" i="16"/>
  <c r="D235" i="16"/>
  <c r="D240" i="16"/>
  <c r="D242" i="16"/>
  <c r="D225" i="16"/>
  <c r="D229" i="16"/>
  <c r="H230" i="16"/>
  <c r="H229" i="16"/>
  <c r="L238" i="16"/>
  <c r="L224" i="16"/>
  <c r="L229" i="16"/>
  <c r="P230" i="16"/>
  <c r="P233" i="16"/>
  <c r="T238" i="16"/>
  <c r="T225" i="16"/>
  <c r="T229" i="16"/>
  <c r="S227" i="16"/>
  <c r="L232" i="16"/>
  <c r="H236" i="16"/>
  <c r="G238" i="16"/>
  <c r="C240" i="16"/>
  <c r="C224" i="16"/>
  <c r="G233" i="16"/>
  <c r="G236" i="16"/>
  <c r="K240" i="16"/>
  <c r="K225" i="16"/>
  <c r="O233" i="16"/>
  <c r="O236" i="16"/>
  <c r="S237" i="16"/>
  <c r="S236" i="16"/>
  <c r="K231" i="16"/>
  <c r="H225" i="16"/>
  <c r="C239" i="16"/>
  <c r="P240" i="16"/>
  <c r="S225" i="16"/>
  <c r="K239" i="16"/>
  <c r="P225" i="16"/>
  <c r="G241" i="16"/>
  <c r="G239" i="16"/>
  <c r="G225" i="16"/>
  <c r="G228" i="16"/>
  <c r="O225" i="16"/>
  <c r="P237" i="16"/>
  <c r="O227" i="16"/>
  <c r="G237" i="16"/>
  <c r="G240" i="16"/>
  <c r="O237" i="16"/>
  <c r="O240" i="16"/>
  <c r="S240" i="16"/>
  <c r="S224" i="16"/>
  <c r="S234" i="16"/>
  <c r="O226" i="16"/>
  <c r="H226" i="16"/>
  <c r="L241" i="16"/>
  <c r="L236" i="16"/>
  <c r="P242" i="16"/>
  <c r="P226" i="16"/>
  <c r="P229" i="16"/>
  <c r="D224" i="16"/>
  <c r="O235" i="16"/>
  <c r="G231" i="16"/>
  <c r="T232" i="16"/>
  <c r="P236" i="16"/>
  <c r="D239" i="16"/>
  <c r="G229" i="16"/>
  <c r="G232" i="16"/>
  <c r="O229" i="16"/>
  <c r="O232" i="16"/>
  <c r="S233" i="16"/>
  <c r="S232" i="16"/>
  <c r="O224" i="16"/>
  <c r="H232" i="16"/>
  <c r="D236" i="16"/>
  <c r="G230" i="16"/>
  <c r="H240" i="16"/>
  <c r="D226" i="16"/>
  <c r="S226" i="16"/>
  <c r="G242" i="16"/>
  <c r="P224" i="16"/>
  <c r="D231" i="16"/>
  <c r="H227" i="16"/>
  <c r="H228" i="16"/>
  <c r="L580" i="16" l="1"/>
  <c r="K580" i="16"/>
  <c r="L564" i="16"/>
  <c r="K564" i="16"/>
  <c r="L571" i="16"/>
  <c r="K571" i="16"/>
  <c r="L576" i="16"/>
  <c r="K576" i="16"/>
  <c r="L566" i="16"/>
  <c r="K566" i="16"/>
  <c r="L570" i="16"/>
  <c r="K570" i="16"/>
  <c r="L574" i="16"/>
  <c r="K574" i="16"/>
  <c r="L565" i="16"/>
  <c r="K565" i="16"/>
  <c r="L578" i="16"/>
  <c r="K578" i="16"/>
  <c r="L572" i="16"/>
  <c r="K572" i="16"/>
  <c r="L575" i="16"/>
  <c r="K575" i="16"/>
  <c r="L568" i="16"/>
  <c r="K568" i="16"/>
  <c r="L567" i="16"/>
  <c r="K567" i="16"/>
  <c r="X184" i="16"/>
  <c r="B562" i="16"/>
  <c r="C563" i="16" s="1"/>
  <c r="C569" i="16"/>
  <c r="V68" i="16"/>
  <c r="V65" i="16"/>
  <c r="V67" i="16"/>
  <c r="U60" i="16"/>
  <c r="U69" i="16"/>
  <c r="U67" i="16"/>
  <c r="U73" i="16"/>
  <c r="U63" i="16"/>
  <c r="V241" i="16"/>
  <c r="V76" i="16"/>
  <c r="V75" i="16"/>
  <c r="V77" i="16"/>
  <c r="V64" i="16"/>
  <c r="V74" i="16"/>
  <c r="U241" i="16"/>
  <c r="U76" i="16"/>
  <c r="V61" i="16"/>
  <c r="U64" i="16"/>
  <c r="U71" i="16"/>
  <c r="U61" i="16"/>
  <c r="U77" i="16"/>
  <c r="V71" i="16"/>
  <c r="U62" i="16"/>
  <c r="V62" i="16"/>
  <c r="U75" i="16"/>
  <c r="V73" i="16"/>
  <c r="V69" i="16"/>
  <c r="V60" i="16"/>
  <c r="U66" i="16"/>
  <c r="V66" i="16"/>
  <c r="U68" i="16"/>
  <c r="U72" i="16"/>
  <c r="U65" i="16"/>
  <c r="U59" i="16"/>
  <c r="V63" i="16"/>
  <c r="V70" i="16"/>
  <c r="U239" i="16"/>
  <c r="U235" i="16"/>
  <c r="U228" i="16"/>
  <c r="A336" i="16"/>
  <c r="U224" i="16"/>
  <c r="U240" i="16"/>
  <c r="J454" i="16"/>
  <c r="J455" i="16" s="1"/>
  <c r="J456" i="16" s="1"/>
  <c r="J457" i="16" s="1"/>
  <c r="H451" i="16"/>
  <c r="H452" i="16" s="1"/>
  <c r="H453" i="16" s="1"/>
  <c r="H454" i="16" s="1"/>
  <c r="U230" i="16"/>
  <c r="U229" i="16"/>
  <c r="V441" i="16"/>
  <c r="U232" i="16"/>
  <c r="U225" i="16"/>
  <c r="U231" i="16"/>
  <c r="U236" i="16"/>
  <c r="U226" i="16"/>
  <c r="V236" i="16"/>
  <c r="V227" i="16"/>
  <c r="U234" i="16"/>
  <c r="U233" i="16"/>
  <c r="U237" i="16"/>
  <c r="U227" i="16"/>
  <c r="U238" i="16"/>
  <c r="V239" i="16"/>
  <c r="V229" i="16"/>
  <c r="V225" i="16"/>
  <c r="V233" i="16"/>
  <c r="V224" i="16"/>
  <c r="V237" i="16"/>
  <c r="V238" i="16"/>
  <c r="V242" i="16"/>
  <c r="V231" i="16"/>
  <c r="V234" i="16"/>
  <c r="V226" i="16"/>
  <c r="V240" i="16"/>
  <c r="V230" i="16"/>
  <c r="V228" i="16"/>
  <c r="V232" i="16"/>
  <c r="V235" i="16"/>
  <c r="U242" i="16"/>
  <c r="U441" i="16"/>
  <c r="U185" i="16"/>
  <c r="Q269" i="16"/>
  <c r="R273" i="16"/>
  <c r="R331" i="16" s="1"/>
  <c r="T260" i="16"/>
  <c r="C265" i="16"/>
  <c r="O260" i="16"/>
  <c r="B258" i="16"/>
  <c r="C269" i="16"/>
  <c r="Q265" i="16"/>
  <c r="B261" i="16"/>
  <c r="D268" i="16"/>
  <c r="O269" i="16"/>
  <c r="L273" i="16"/>
  <c r="L331" i="16" s="1"/>
  <c r="L384" i="16" s="1"/>
  <c r="H269" i="16"/>
  <c r="H273" i="16"/>
  <c r="H331" i="16" s="1"/>
  <c r="H384" i="16" s="1"/>
  <c r="J268" i="16"/>
  <c r="P265" i="16"/>
  <c r="L271" i="16"/>
  <c r="F268" i="16"/>
  <c r="I269" i="16"/>
  <c r="E260" i="16"/>
  <c r="S268" i="16"/>
  <c r="L269" i="16"/>
  <c r="F271" i="16"/>
  <c r="G273" i="16"/>
  <c r="G331" i="16" s="1"/>
  <c r="O268" i="16"/>
  <c r="C261" i="16"/>
  <c r="N258" i="16"/>
  <c r="N269" i="16"/>
  <c r="D265" i="16"/>
  <c r="F273" i="16"/>
  <c r="F331" i="16" s="1"/>
  <c r="F384" i="16" s="1"/>
  <c r="D273" i="16"/>
  <c r="D331" i="16" s="1"/>
  <c r="D384" i="16" s="1"/>
  <c r="B271" i="16"/>
  <c r="S273" i="16"/>
  <c r="S331" i="16" s="1"/>
  <c r="S384" i="16" s="1"/>
  <c r="G269" i="16"/>
  <c r="Y185" i="16"/>
  <c r="Z185" i="16" s="1"/>
  <c r="P273" i="16"/>
  <c r="P331" i="16" s="1"/>
  <c r="P384" i="16" s="1"/>
  <c r="O270" i="16"/>
  <c r="L270" i="16"/>
  <c r="L259" i="16"/>
  <c r="S270" i="16"/>
  <c r="K259" i="16"/>
  <c r="R270" i="16"/>
  <c r="N273" i="16"/>
  <c r="N331" i="16" s="1"/>
  <c r="K271" i="16"/>
  <c r="P261" i="16"/>
  <c r="K261" i="16"/>
  <c r="M266" i="16"/>
  <c r="R262" i="16"/>
  <c r="O273" i="16"/>
  <c r="O331" i="16" s="1"/>
  <c r="O384" i="16" s="1"/>
  <c r="I271" i="16"/>
  <c r="G271" i="16"/>
  <c r="S258" i="16"/>
  <c r="D261" i="16"/>
  <c r="M262" i="16"/>
  <c r="R264" i="16"/>
  <c r="C273" i="16"/>
  <c r="C331" i="16" s="1"/>
  <c r="N271" i="16"/>
  <c r="P270" i="16"/>
  <c r="Q264" i="16"/>
  <c r="P269" i="16"/>
  <c r="B266" i="16"/>
  <c r="H259" i="16"/>
  <c r="R268" i="16"/>
  <c r="H271" i="16"/>
  <c r="C268" i="16"/>
  <c r="T265" i="16"/>
  <c r="D271" i="16"/>
  <c r="E262" i="16"/>
  <c r="F262" i="16"/>
  <c r="H266" i="16"/>
  <c r="E259" i="16"/>
  <c r="J270" i="16"/>
  <c r="L262" i="16"/>
  <c r="H270" i="16"/>
  <c r="G259" i="16"/>
  <c r="F270" i="16"/>
  <c r="O262" i="16"/>
  <c r="D270" i="16"/>
  <c r="E270" i="16"/>
  <c r="N262" i="16"/>
  <c r="D262" i="16"/>
  <c r="M270" i="16"/>
  <c r="K265" i="16"/>
  <c r="R269" i="16"/>
  <c r="M268" i="16"/>
  <c r="E258" i="16"/>
  <c r="G266" i="16"/>
  <c r="T262" i="16"/>
  <c r="S271" i="16"/>
  <c r="G268" i="16"/>
  <c r="P268" i="16"/>
  <c r="T271" i="16"/>
  <c r="N259" i="16"/>
  <c r="B273" i="16"/>
  <c r="B331" i="16" s="1"/>
  <c r="T261" i="16"/>
  <c r="M258" i="16"/>
  <c r="K270" i="16"/>
  <c r="S262" i="16"/>
  <c r="T259" i="16"/>
  <c r="Q270" i="16"/>
  <c r="K262" i="16"/>
  <c r="E271" i="16"/>
  <c r="P266" i="16"/>
  <c r="I264" i="16"/>
  <c r="T270" i="16"/>
  <c r="O265" i="16"/>
  <c r="F259" i="16"/>
  <c r="Q184" i="16"/>
  <c r="Q263" i="16"/>
  <c r="J256" i="16"/>
  <c r="S256" i="16"/>
  <c r="M267" i="16"/>
  <c r="S184" i="16"/>
  <c r="B267" i="16"/>
  <c r="O272" i="16"/>
  <c r="C263" i="16"/>
  <c r="F272" i="16"/>
  <c r="K263" i="16"/>
  <c r="F255" i="16"/>
  <c r="R184" i="16"/>
  <c r="T255" i="16"/>
  <c r="G256" i="16"/>
  <c r="M263" i="16"/>
  <c r="Q260" i="16"/>
  <c r="C184" i="16"/>
  <c r="T256" i="16"/>
  <c r="H260" i="16"/>
  <c r="P263" i="16"/>
  <c r="I260" i="16"/>
  <c r="H264" i="16"/>
  <c r="O257" i="16"/>
  <c r="F267" i="16"/>
  <c r="K264" i="16"/>
  <c r="B263" i="16"/>
  <c r="N255" i="16"/>
  <c r="F261" i="16"/>
  <c r="N264" i="16"/>
  <c r="M264" i="16"/>
  <c r="J260" i="16"/>
  <c r="D263" i="16"/>
  <c r="L261" i="16"/>
  <c r="R256" i="16"/>
  <c r="F184" i="16"/>
  <c r="E263" i="16"/>
  <c r="R261" i="16"/>
  <c r="S263" i="16"/>
  <c r="K257" i="16"/>
  <c r="G260" i="16"/>
  <c r="C258" i="16"/>
  <c r="K184" i="16"/>
  <c r="N267" i="16"/>
  <c r="I261" i="16"/>
  <c r="N256" i="16"/>
  <c r="T184" i="16"/>
  <c r="F264" i="16"/>
  <c r="J269" i="16"/>
  <c r="Q259" i="16"/>
  <c r="D184" i="16"/>
  <c r="S265" i="16"/>
  <c r="O184" i="16"/>
  <c r="D259" i="16"/>
  <c r="I268" i="16"/>
  <c r="R257" i="16"/>
  <c r="O264" i="16"/>
  <c r="G267" i="16"/>
  <c r="C271" i="16"/>
  <c r="T263" i="16"/>
  <c r="T269" i="16"/>
  <c r="L255" i="16"/>
  <c r="H261" i="16"/>
  <c r="T266" i="16"/>
  <c r="B255" i="16"/>
  <c r="I270" i="16"/>
  <c r="Q262" i="16"/>
  <c r="N270" i="16"/>
  <c r="E261" i="16"/>
  <c r="M184" i="16"/>
  <c r="P271" i="16"/>
  <c r="B272" i="16"/>
  <c r="J257" i="16"/>
  <c r="M259" i="16"/>
  <c r="M269" i="16"/>
  <c r="P258" i="16"/>
  <c r="T267" i="16"/>
  <c r="E257" i="16"/>
  <c r="S272" i="16"/>
  <c r="K260" i="16"/>
  <c r="C259" i="16"/>
  <c r="S266" i="16"/>
  <c r="T257" i="16"/>
  <c r="L264" i="16"/>
  <c r="H265" i="16"/>
  <c r="L266" i="16"/>
  <c r="B270" i="16"/>
  <c r="I266" i="16"/>
  <c r="Q258" i="16"/>
  <c r="J266" i="16"/>
  <c r="R258" i="16"/>
  <c r="Q271" i="16"/>
  <c r="S260" i="16"/>
  <c r="G255" i="16"/>
  <c r="K266" i="16"/>
  <c r="L268" i="16"/>
  <c r="H262" i="16"/>
  <c r="E266" i="16"/>
  <c r="F266" i="16"/>
  <c r="N184" i="16"/>
  <c r="I184" i="16"/>
  <c r="N268" i="16"/>
  <c r="B256" i="16"/>
  <c r="E273" i="16"/>
  <c r="E331" i="16" s="1"/>
  <c r="E384" i="16" s="1"/>
  <c r="Q256" i="16"/>
  <c r="F269" i="16"/>
  <c r="I257" i="16"/>
  <c r="K273" i="16"/>
  <c r="K331" i="16" s="1"/>
  <c r="K384" i="16" s="1"/>
  <c r="S259" i="16"/>
  <c r="G272" i="16"/>
  <c r="T268" i="16"/>
  <c r="H255" i="16"/>
  <c r="D266" i="16"/>
  <c r="F263" i="16"/>
  <c r="I265" i="16"/>
  <c r="E255" i="16"/>
  <c r="B264" i="16"/>
  <c r="G258" i="16"/>
  <c r="S269" i="16"/>
  <c r="M260" i="16"/>
  <c r="J272" i="16"/>
  <c r="J264" i="16"/>
  <c r="E264" i="16"/>
  <c r="Q268" i="16"/>
  <c r="I259" i="16"/>
  <c r="S264" i="16"/>
  <c r="K267" i="16"/>
  <c r="C257" i="16"/>
  <c r="P267" i="16"/>
  <c r="T272" i="16"/>
  <c r="P260" i="16"/>
  <c r="L265" i="16"/>
  <c r="D272" i="16"/>
  <c r="S261" i="16"/>
  <c r="B262" i="16"/>
  <c r="Q266" i="16"/>
  <c r="I258" i="16"/>
  <c r="R266" i="16"/>
  <c r="J258" i="16"/>
  <c r="Q272" i="16"/>
  <c r="C255" i="16"/>
  <c r="D256" i="16"/>
  <c r="I263" i="16"/>
  <c r="I272" i="16"/>
  <c r="H263" i="16"/>
  <c r="F256" i="16"/>
  <c r="M272" i="16"/>
  <c r="R272" i="16"/>
  <c r="I256" i="16"/>
  <c r="Q257" i="16"/>
  <c r="P184" i="16"/>
  <c r="M256" i="16"/>
  <c r="J184" i="16"/>
  <c r="G263" i="16"/>
  <c r="H272" i="16"/>
  <c r="K255" i="16"/>
  <c r="F260" i="16"/>
  <c r="D255" i="16"/>
  <c r="O255" i="16"/>
  <c r="O267" i="16"/>
  <c r="K272" i="16"/>
  <c r="H267" i="16"/>
  <c r="L260" i="16"/>
  <c r="D258" i="16"/>
  <c r="N263" i="16"/>
  <c r="M255" i="16"/>
  <c r="D267" i="16"/>
  <c r="R260" i="16"/>
  <c r="T264" i="16"/>
  <c r="Q261" i="16"/>
  <c r="H256" i="16"/>
  <c r="P272" i="16"/>
  <c r="R267" i="16"/>
  <c r="I255" i="16"/>
  <c r="L272" i="16"/>
  <c r="Q255" i="16"/>
  <c r="D257" i="16"/>
  <c r="J273" i="16"/>
  <c r="B269" i="16"/>
  <c r="E268" i="16"/>
  <c r="M273" i="16"/>
  <c r="M331" i="16" s="1"/>
  <c r="M384" i="16" s="1"/>
  <c r="J261" i="16"/>
  <c r="E272" i="16"/>
  <c r="B257" i="16"/>
  <c r="R265" i="16"/>
  <c r="S267" i="16"/>
  <c r="K256" i="16"/>
  <c r="G264" i="16"/>
  <c r="C272" i="16"/>
  <c r="G262" i="16"/>
  <c r="P264" i="16"/>
  <c r="L184" i="16"/>
  <c r="D260" i="16"/>
  <c r="G265" i="16"/>
  <c r="J267" i="16"/>
  <c r="R259" i="16"/>
  <c r="N266" i="16"/>
  <c r="F258" i="16"/>
  <c r="P259" i="16"/>
  <c r="N261" i="16"/>
  <c r="N260" i="16"/>
  <c r="Q267" i="16"/>
  <c r="B268" i="16"/>
  <c r="J265" i="16"/>
  <c r="M271" i="16"/>
  <c r="Q273" i="16"/>
  <c r="Q331" i="16" s="1"/>
  <c r="F265" i="16"/>
  <c r="S255" i="16"/>
  <c r="O271" i="16"/>
  <c r="G257" i="16"/>
  <c r="C260" i="16"/>
  <c r="L263" i="16"/>
  <c r="T273" i="16"/>
  <c r="T331" i="16" s="1"/>
  <c r="T384" i="16" s="1"/>
  <c r="L257" i="16"/>
  <c r="D264" i="16"/>
  <c r="P262" i="16"/>
  <c r="R271" i="16"/>
  <c r="J263" i="16"/>
  <c r="F257" i="16"/>
  <c r="M265" i="16"/>
  <c r="E256" i="16"/>
  <c r="I267" i="16"/>
  <c r="O259" i="16"/>
  <c r="G184" i="16"/>
  <c r="K258" i="16"/>
  <c r="H268" i="16"/>
  <c r="C256" i="16"/>
  <c r="I262" i="16"/>
  <c r="J262" i="16"/>
  <c r="B259" i="16"/>
  <c r="L256" i="16"/>
  <c r="H258" i="16"/>
  <c r="N257" i="16"/>
  <c r="E267" i="16"/>
  <c r="L267" i="16"/>
  <c r="I273" i="16"/>
  <c r="E269" i="16"/>
  <c r="O256" i="16"/>
  <c r="H184" i="16"/>
  <c r="T258" i="16"/>
  <c r="J259" i="16"/>
  <c r="M261" i="16"/>
  <c r="E184" i="16"/>
  <c r="N265" i="16"/>
  <c r="O261" i="16"/>
  <c r="P255" i="16"/>
  <c r="G270" i="16"/>
  <c r="C262" i="16"/>
  <c r="B265" i="16"/>
  <c r="O266" i="16"/>
  <c r="J255" i="16"/>
  <c r="O263" i="16"/>
  <c r="K268" i="16"/>
  <c r="C266" i="16"/>
  <c r="P257" i="16"/>
  <c r="H257" i="16"/>
  <c r="D269" i="16"/>
  <c r="L258" i="16"/>
  <c r="J271" i="16"/>
  <c r="R255" i="16"/>
  <c r="E265" i="16"/>
  <c r="M257" i="16"/>
  <c r="B183" i="16"/>
  <c r="Z187" i="16"/>
  <c r="Z194" i="16"/>
  <c r="Z203" i="16"/>
  <c r="Z198" i="16"/>
  <c r="Z188" i="16"/>
  <c r="Z191" i="16"/>
  <c r="Z192" i="16"/>
  <c r="Z195" i="16"/>
  <c r="Z189" i="16"/>
  <c r="Z200" i="16"/>
  <c r="Z201" i="16"/>
  <c r="I331" i="16" l="1"/>
  <c r="I283" i="16"/>
  <c r="J331" i="16"/>
  <c r="L563" i="16"/>
  <c r="K563" i="16"/>
  <c r="L569" i="16"/>
  <c r="K569" i="16"/>
  <c r="U85" i="16"/>
  <c r="V85" i="16"/>
  <c r="U86" i="16"/>
  <c r="U93" i="16" s="1"/>
  <c r="V86" i="16"/>
  <c r="V93" i="16" s="1"/>
  <c r="V90" i="16"/>
  <c r="X183" i="16"/>
  <c r="B561" i="16"/>
  <c r="G384" i="16"/>
  <c r="Q384" i="16"/>
  <c r="J384" i="16"/>
  <c r="N384" i="16"/>
  <c r="I384" i="16"/>
  <c r="C384" i="16"/>
  <c r="X331" i="16"/>
  <c r="B384" i="16"/>
  <c r="R384" i="16"/>
  <c r="A337" i="16"/>
  <c r="H455" i="16"/>
  <c r="H456" i="16" s="1"/>
  <c r="H457" i="16" s="1"/>
  <c r="H458" i="16" s="1"/>
  <c r="H459" i="16" s="1"/>
  <c r="H460" i="16" s="1"/>
  <c r="H461" i="16" s="1"/>
  <c r="H462" i="16" s="1"/>
  <c r="H463" i="16" s="1"/>
  <c r="H464" i="16" s="1"/>
  <c r="H465" i="16" s="1"/>
  <c r="H466" i="16" s="1"/>
  <c r="H467" i="16" s="1"/>
  <c r="H468" i="16" s="1"/>
  <c r="H469" i="16" s="1"/>
  <c r="H470" i="16" s="1"/>
  <c r="H471" i="16" s="1"/>
  <c r="H472" i="16" s="1"/>
  <c r="H473" i="16" s="1"/>
  <c r="H474" i="16" s="1"/>
  <c r="H475" i="16" s="1"/>
  <c r="H476" i="16" s="1"/>
  <c r="H477" i="16" s="1"/>
  <c r="H478" i="16" s="1"/>
  <c r="H479" i="16" s="1"/>
  <c r="H480" i="16" s="1"/>
  <c r="H481" i="16" s="1"/>
  <c r="H482" i="16" s="1"/>
  <c r="H483" i="16" s="1"/>
  <c r="H484" i="16" s="1"/>
  <c r="H485" i="16" s="1"/>
  <c r="H486" i="16" s="1"/>
  <c r="H487" i="16" s="1"/>
  <c r="H488" i="16" s="1"/>
  <c r="J458" i="16"/>
  <c r="J459" i="16" s="1"/>
  <c r="J460" i="16" s="1"/>
  <c r="J461" i="16" s="1"/>
  <c r="J462" i="16" s="1"/>
  <c r="J463" i="16" s="1"/>
  <c r="J464" i="16" s="1"/>
  <c r="J465" i="16" s="1"/>
  <c r="J466" i="16" s="1"/>
  <c r="J467" i="16" s="1"/>
  <c r="J468" i="16" s="1"/>
  <c r="J469" i="16" s="1"/>
  <c r="J470" i="16" s="1"/>
  <c r="J471" i="16" s="1"/>
  <c r="J472" i="16" s="1"/>
  <c r="J473" i="16" s="1"/>
  <c r="J474" i="16" s="1"/>
  <c r="J475" i="16" s="1"/>
  <c r="J476" i="16" s="1"/>
  <c r="J477" i="16" s="1"/>
  <c r="J478" i="16" s="1"/>
  <c r="J479" i="16" s="1"/>
  <c r="J480" i="16" s="1"/>
  <c r="J481" i="16" s="1"/>
  <c r="J482" i="16" s="1"/>
  <c r="J483" i="16" s="1"/>
  <c r="J484" i="16" s="1"/>
  <c r="J485" i="16" s="1"/>
  <c r="J486" i="16" s="1"/>
  <c r="J487" i="16" s="1"/>
  <c r="J488" i="16" s="1"/>
  <c r="U184" i="16"/>
  <c r="V273" i="16"/>
  <c r="V331" i="16" s="1"/>
  <c r="U261" i="16"/>
  <c r="U255" i="16"/>
  <c r="U259" i="16"/>
  <c r="V255" i="16"/>
  <c r="U271" i="16"/>
  <c r="U273" i="16"/>
  <c r="U331" i="16" s="1"/>
  <c r="U267" i="16"/>
  <c r="U270" i="16"/>
  <c r="V265" i="16"/>
  <c r="V258" i="16"/>
  <c r="U265" i="16"/>
  <c r="U256" i="16"/>
  <c r="U260" i="16"/>
  <c r="V266" i="16"/>
  <c r="V263" i="16"/>
  <c r="U263" i="16"/>
  <c r="V270" i="16"/>
  <c r="U268" i="16"/>
  <c r="U257" i="16"/>
  <c r="V272" i="16"/>
  <c r="V259" i="16"/>
  <c r="V261" i="16"/>
  <c r="U266" i="16"/>
  <c r="V260" i="16"/>
  <c r="V264" i="16"/>
  <c r="V267" i="16"/>
  <c r="V269" i="16"/>
  <c r="U262" i="16"/>
  <c r="U272" i="16"/>
  <c r="V268" i="16"/>
  <c r="V257" i="16"/>
  <c r="U269" i="16"/>
  <c r="V184" i="16"/>
  <c r="U264" i="16"/>
  <c r="V256" i="16"/>
  <c r="U258" i="16"/>
  <c r="V271" i="16"/>
  <c r="V262" i="16"/>
  <c r="M254" i="16"/>
  <c r="S254" i="16"/>
  <c r="J254" i="16"/>
  <c r="F254" i="16"/>
  <c r="C254" i="16"/>
  <c r="Q254" i="16"/>
  <c r="E254" i="16"/>
  <c r="B254" i="16"/>
  <c r="O254" i="16"/>
  <c r="T254" i="16"/>
  <c r="L254" i="16"/>
  <c r="P254" i="16"/>
  <c r="N254" i="16"/>
  <c r="D254" i="16"/>
  <c r="H254" i="16"/>
  <c r="G254" i="16"/>
  <c r="I254" i="16"/>
  <c r="K254" i="16"/>
  <c r="R254" i="16"/>
  <c r="X261" i="16"/>
  <c r="X270" i="16"/>
  <c r="R183" i="16"/>
  <c r="X266" i="16"/>
  <c r="C183" i="16"/>
  <c r="X258" i="16"/>
  <c r="Q183" i="16"/>
  <c r="E183" i="16"/>
  <c r="X269" i="16"/>
  <c r="J183" i="16"/>
  <c r="X262" i="16"/>
  <c r="X256" i="16"/>
  <c r="M183" i="16"/>
  <c r="F183" i="16"/>
  <c r="X267" i="16"/>
  <c r="X260" i="16"/>
  <c r="X259" i="16"/>
  <c r="X268" i="16"/>
  <c r="X264" i="16"/>
  <c r="O183" i="16"/>
  <c r="T183" i="16"/>
  <c r="L183" i="16"/>
  <c r="X257" i="16"/>
  <c r="I183" i="16"/>
  <c r="K183" i="16"/>
  <c r="Y184" i="16"/>
  <c r="J253" i="16" s="1"/>
  <c r="X265" i="16"/>
  <c r="H183" i="16"/>
  <c r="G183" i="16"/>
  <c r="X271" i="16"/>
  <c r="P183" i="16"/>
  <c r="N183" i="16"/>
  <c r="X272" i="16"/>
  <c r="X255" i="16"/>
  <c r="D183" i="16"/>
  <c r="X263" i="16"/>
  <c r="X273" i="16"/>
  <c r="S183" i="16"/>
  <c r="B182" i="16"/>
  <c r="X182" i="16" l="1"/>
  <c r="B560" i="16"/>
  <c r="C562" i="16"/>
  <c r="U94" i="16"/>
  <c r="U443" i="16" s="1"/>
  <c r="V94" i="16"/>
  <c r="V443" i="16" s="1"/>
  <c r="A338" i="16"/>
  <c r="V254" i="16"/>
  <c r="V183" i="16"/>
  <c r="U183" i="16"/>
  <c r="U254" i="16"/>
  <c r="X384" i="16"/>
  <c r="C581" i="16" s="1"/>
  <c r="U384" i="16"/>
  <c r="V384" i="16"/>
  <c r="X254" i="16"/>
  <c r="D253" i="16"/>
  <c r="R253" i="16"/>
  <c r="L253" i="16"/>
  <c r="M253" i="16"/>
  <c r="T253" i="16"/>
  <c r="S253" i="16"/>
  <c r="P253" i="16"/>
  <c r="G253" i="16"/>
  <c r="H253" i="16"/>
  <c r="K253" i="16"/>
  <c r="C253" i="16"/>
  <c r="S182" i="16"/>
  <c r="O182" i="16"/>
  <c r="E182" i="16"/>
  <c r="K182" i="16"/>
  <c r="M182" i="16"/>
  <c r="Q253" i="16"/>
  <c r="C182" i="16"/>
  <c r="R182" i="16"/>
  <c r="N253" i="16"/>
  <c r="G182" i="16"/>
  <c r="I253" i="16"/>
  <c r="L182" i="16"/>
  <c r="T182" i="16"/>
  <c r="V182" i="16" s="1"/>
  <c r="F253" i="16"/>
  <c r="Q182" i="16"/>
  <c r="H182" i="16"/>
  <c r="Y183" i="16"/>
  <c r="K252" i="16" s="1"/>
  <c r="D182" i="16"/>
  <c r="P182" i="16"/>
  <c r="N182" i="16"/>
  <c r="Z184" i="16"/>
  <c r="B253" i="16"/>
  <c r="I182" i="16"/>
  <c r="O253" i="16"/>
  <c r="F182" i="16"/>
  <c r="J182" i="16"/>
  <c r="E253" i="16"/>
  <c r="B181" i="16"/>
  <c r="K581" i="16" l="1"/>
  <c r="L581" i="16"/>
  <c r="L583" i="16" s="1"/>
  <c r="L562" i="16"/>
  <c r="K562" i="16"/>
  <c r="X181" i="16"/>
  <c r="B559" i="16"/>
  <c r="C561" i="16"/>
  <c r="V444" i="16"/>
  <c r="V445" i="16" s="1"/>
  <c r="V446" i="16" s="1"/>
  <c r="V447" i="16" s="1"/>
  <c r="V448" i="16" s="1"/>
  <c r="V449" i="16" s="1"/>
  <c r="V450" i="16" s="1"/>
  <c r="V451" i="16" s="1"/>
  <c r="V452" i="16" s="1"/>
  <c r="V453" i="16" s="1"/>
  <c r="V454" i="16" s="1"/>
  <c r="V455" i="16" s="1"/>
  <c r="V456" i="16" s="1"/>
  <c r="V457" i="16" s="1"/>
  <c r="V458" i="16" s="1"/>
  <c r="V459" i="16" s="1"/>
  <c r="V460" i="16" s="1"/>
  <c r="V461" i="16" s="1"/>
  <c r="V462" i="16" s="1"/>
  <c r="V463" i="16" s="1"/>
  <c r="V464" i="16" s="1"/>
  <c r="V465" i="16" s="1"/>
  <c r="V466" i="16" s="1"/>
  <c r="V467" i="16" s="1"/>
  <c r="V468" i="16" s="1"/>
  <c r="V469" i="16" s="1"/>
  <c r="V470" i="16" s="1"/>
  <c r="V471" i="16" s="1"/>
  <c r="V472" i="16" s="1"/>
  <c r="V473" i="16" s="1"/>
  <c r="V474" i="16" s="1"/>
  <c r="V475" i="16" s="1"/>
  <c r="V476" i="16" s="1"/>
  <c r="V477" i="16" s="1"/>
  <c r="V478" i="16" s="1"/>
  <c r="V479" i="16" s="1"/>
  <c r="V480" i="16" s="1"/>
  <c r="V481" i="16" s="1"/>
  <c r="V482" i="16" s="1"/>
  <c r="V483" i="16" s="1"/>
  <c r="V484" i="16" s="1"/>
  <c r="V485" i="16" s="1"/>
  <c r="V486" i="16" s="1"/>
  <c r="V487" i="16" s="1"/>
  <c r="V488" i="16" s="1"/>
  <c r="V442" i="16"/>
  <c r="U444" i="16"/>
  <c r="U445" i="16" s="1"/>
  <c r="U446" i="16" s="1"/>
  <c r="U447" i="16" s="1"/>
  <c r="U448" i="16" s="1"/>
  <c r="U449" i="16" s="1"/>
  <c r="U450" i="16" s="1"/>
  <c r="U451" i="16" s="1"/>
  <c r="U452" i="16" s="1"/>
  <c r="U453" i="16" s="1"/>
  <c r="U454" i="16" s="1"/>
  <c r="U455" i="16" s="1"/>
  <c r="U456" i="16" s="1"/>
  <c r="U457" i="16" s="1"/>
  <c r="U458" i="16" s="1"/>
  <c r="U459" i="16" s="1"/>
  <c r="U460" i="16" s="1"/>
  <c r="U461" i="16" s="1"/>
  <c r="U462" i="16" s="1"/>
  <c r="U463" i="16" s="1"/>
  <c r="U464" i="16" s="1"/>
  <c r="U465" i="16" s="1"/>
  <c r="U466" i="16" s="1"/>
  <c r="U467" i="16" s="1"/>
  <c r="U468" i="16" s="1"/>
  <c r="U469" i="16" s="1"/>
  <c r="U470" i="16" s="1"/>
  <c r="U471" i="16" s="1"/>
  <c r="U472" i="16" s="1"/>
  <c r="U473" i="16" s="1"/>
  <c r="U474" i="16" s="1"/>
  <c r="U475" i="16" s="1"/>
  <c r="U476" i="16" s="1"/>
  <c r="U477" i="16" s="1"/>
  <c r="U478" i="16" s="1"/>
  <c r="U479" i="16" s="1"/>
  <c r="U480" i="16" s="1"/>
  <c r="U481" i="16" s="1"/>
  <c r="U482" i="16" s="1"/>
  <c r="U483" i="16" s="1"/>
  <c r="U484" i="16" s="1"/>
  <c r="U485" i="16" s="1"/>
  <c r="U486" i="16" s="1"/>
  <c r="U487" i="16" s="1"/>
  <c r="U488" i="16" s="1"/>
  <c r="U442" i="16"/>
  <c r="A339" i="16"/>
  <c r="U182" i="16"/>
  <c r="U253" i="16"/>
  <c r="V253" i="16"/>
  <c r="F252" i="16"/>
  <c r="Q252" i="16"/>
  <c r="Y182" i="16"/>
  <c r="Z182" i="16" s="1"/>
  <c r="J252" i="16"/>
  <c r="H252" i="16"/>
  <c r="R252" i="16"/>
  <c r="O252" i="16"/>
  <c r="P252" i="16"/>
  <c r="I252" i="16"/>
  <c r="N252" i="16"/>
  <c r="D252" i="16"/>
  <c r="T252" i="16"/>
  <c r="G252" i="16"/>
  <c r="H181" i="16"/>
  <c r="I181" i="16"/>
  <c r="D181" i="16"/>
  <c r="T181" i="16"/>
  <c r="O181" i="16"/>
  <c r="F181" i="16"/>
  <c r="X253" i="16"/>
  <c r="Z183" i="16"/>
  <c r="B252" i="16"/>
  <c r="Q181" i="16"/>
  <c r="L252" i="16"/>
  <c r="G181" i="16"/>
  <c r="R181" i="16"/>
  <c r="M252" i="16"/>
  <c r="E252" i="16"/>
  <c r="S252" i="16"/>
  <c r="J181" i="16"/>
  <c r="C181" i="16"/>
  <c r="N181" i="16"/>
  <c r="K181" i="16"/>
  <c r="P181" i="16"/>
  <c r="L181" i="16"/>
  <c r="C252" i="16"/>
  <c r="M181" i="16"/>
  <c r="E181" i="16"/>
  <c r="S181" i="16"/>
  <c r="B180" i="16"/>
  <c r="L561" i="16" l="1"/>
  <c r="K561" i="16"/>
  <c r="X180" i="16"/>
  <c r="B558" i="16"/>
  <c r="C560" i="16"/>
  <c r="A340" i="16"/>
  <c r="V252" i="16"/>
  <c r="U181" i="16"/>
  <c r="U252" i="16"/>
  <c r="V181" i="16"/>
  <c r="H251" i="16"/>
  <c r="M251" i="16"/>
  <c r="D251" i="16"/>
  <c r="O251" i="16"/>
  <c r="S251" i="16"/>
  <c r="Q251" i="16"/>
  <c r="P251" i="16"/>
  <c r="N251" i="16"/>
  <c r="B251" i="16"/>
  <c r="G251" i="16"/>
  <c r="E251" i="16"/>
  <c r="J251" i="16"/>
  <c r="F251" i="16"/>
  <c r="T251" i="16"/>
  <c r="I251" i="16"/>
  <c r="L251" i="16"/>
  <c r="K251" i="16"/>
  <c r="C251" i="16"/>
  <c r="R251" i="16"/>
  <c r="E180" i="16"/>
  <c r="G180" i="16"/>
  <c r="X252" i="16"/>
  <c r="L180" i="16"/>
  <c r="K180" i="16"/>
  <c r="J180" i="16"/>
  <c r="F180" i="16"/>
  <c r="T180" i="16"/>
  <c r="I180" i="16"/>
  <c r="S180" i="16"/>
  <c r="M180" i="16"/>
  <c r="C180" i="16"/>
  <c r="R180" i="16"/>
  <c r="Y181" i="16"/>
  <c r="P250" i="16" s="1"/>
  <c r="P180" i="16"/>
  <c r="N180" i="16"/>
  <c r="Q180" i="16"/>
  <c r="O180" i="16"/>
  <c r="D180" i="16"/>
  <c r="H180" i="16"/>
  <c r="B179" i="16"/>
  <c r="L560" i="16" l="1"/>
  <c r="K560" i="16"/>
  <c r="X179" i="16"/>
  <c r="B557" i="16"/>
  <c r="C559" i="16"/>
  <c r="A341" i="16"/>
  <c r="U251" i="16"/>
  <c r="V180" i="16"/>
  <c r="V251" i="16"/>
  <c r="U180" i="16"/>
  <c r="X251" i="16"/>
  <c r="Y180" i="16"/>
  <c r="Z180" i="16" s="1"/>
  <c r="D250" i="16"/>
  <c r="Q250" i="16"/>
  <c r="N250" i="16"/>
  <c r="C179" i="16"/>
  <c r="T179" i="16"/>
  <c r="L179" i="16"/>
  <c r="D179" i="16"/>
  <c r="N179" i="16"/>
  <c r="R250" i="16"/>
  <c r="M250" i="16"/>
  <c r="I250" i="16"/>
  <c r="F250" i="16"/>
  <c r="E250" i="16"/>
  <c r="H250" i="16"/>
  <c r="O250" i="16"/>
  <c r="R179" i="16"/>
  <c r="M179" i="16"/>
  <c r="I179" i="16"/>
  <c r="F179" i="16"/>
  <c r="K179" i="16"/>
  <c r="E179" i="16"/>
  <c r="Z181" i="16"/>
  <c r="B250" i="16"/>
  <c r="S179" i="16"/>
  <c r="J179" i="16"/>
  <c r="G179" i="16"/>
  <c r="Q179" i="16"/>
  <c r="K250" i="16"/>
  <c r="H179" i="16"/>
  <c r="O179" i="16"/>
  <c r="P179" i="16"/>
  <c r="C250" i="16"/>
  <c r="S250" i="16"/>
  <c r="T250" i="16"/>
  <c r="J250" i="16"/>
  <c r="L250" i="16"/>
  <c r="G250" i="16"/>
  <c r="B178" i="16"/>
  <c r="L559" i="16" l="1"/>
  <c r="K559" i="16"/>
  <c r="X178" i="16"/>
  <c r="B556" i="16"/>
  <c r="C557" i="16" s="1"/>
  <c r="C558" i="16"/>
  <c r="A342" i="16"/>
  <c r="G249" i="16"/>
  <c r="V250" i="16"/>
  <c r="U250" i="16"/>
  <c r="K249" i="16"/>
  <c r="U179" i="16"/>
  <c r="V179" i="16"/>
  <c r="B249" i="16"/>
  <c r="O249" i="16"/>
  <c r="S249" i="16"/>
  <c r="I249" i="16"/>
  <c r="Q249" i="16"/>
  <c r="P249" i="16"/>
  <c r="H249" i="16"/>
  <c r="R249" i="16"/>
  <c r="T249" i="16"/>
  <c r="J249" i="16"/>
  <c r="E249" i="16"/>
  <c r="F249" i="16"/>
  <c r="M249" i="16"/>
  <c r="D249" i="16"/>
  <c r="N249" i="16"/>
  <c r="L249" i="16"/>
  <c r="C249" i="16"/>
  <c r="S178" i="16"/>
  <c r="F178" i="16"/>
  <c r="L178" i="16"/>
  <c r="C178" i="16"/>
  <c r="O178" i="16"/>
  <c r="Q178" i="16"/>
  <c r="J178" i="16"/>
  <c r="K178" i="16"/>
  <c r="I178" i="16"/>
  <c r="R178" i="16"/>
  <c r="T178" i="16"/>
  <c r="G178" i="16"/>
  <c r="E178" i="16"/>
  <c r="M178" i="16"/>
  <c r="Y179" i="16"/>
  <c r="E248" i="16" s="1"/>
  <c r="X250" i="16"/>
  <c r="D178" i="16"/>
  <c r="P178" i="16"/>
  <c r="H178" i="16"/>
  <c r="N178" i="16"/>
  <c r="B177" i="16"/>
  <c r="L557" i="16" l="1"/>
  <c r="K557" i="16"/>
  <c r="L558" i="16"/>
  <c r="K558" i="16"/>
  <c r="X177" i="16"/>
  <c r="B554" i="16" s="1"/>
  <c r="B555" i="16"/>
  <c r="A343" i="16"/>
  <c r="V178" i="16"/>
  <c r="U249" i="16"/>
  <c r="V249" i="16"/>
  <c r="U178" i="16"/>
  <c r="X249" i="16"/>
  <c r="J248" i="16"/>
  <c r="N248" i="16"/>
  <c r="Y178" i="16"/>
  <c r="Z178" i="16" s="1"/>
  <c r="I248" i="16"/>
  <c r="T248" i="16"/>
  <c r="F177" i="16"/>
  <c r="Z179" i="16"/>
  <c r="B248" i="16"/>
  <c r="H248" i="16"/>
  <c r="M177" i="16"/>
  <c r="G177" i="16"/>
  <c r="R177" i="16"/>
  <c r="K177" i="16"/>
  <c r="Q177" i="16"/>
  <c r="C248" i="16"/>
  <c r="F248" i="16"/>
  <c r="H177" i="16"/>
  <c r="C177" i="16"/>
  <c r="P248" i="16"/>
  <c r="D248" i="16"/>
  <c r="E177" i="16"/>
  <c r="T177" i="16"/>
  <c r="I177" i="16"/>
  <c r="J177" i="16"/>
  <c r="O248" i="16"/>
  <c r="L248" i="16"/>
  <c r="S248" i="16"/>
  <c r="N177" i="16"/>
  <c r="P177" i="16"/>
  <c r="D177" i="16"/>
  <c r="M248" i="16"/>
  <c r="G248" i="16"/>
  <c r="R248" i="16"/>
  <c r="K248" i="16"/>
  <c r="Q248" i="16"/>
  <c r="O177" i="16"/>
  <c r="L177" i="16"/>
  <c r="S177" i="16"/>
  <c r="S247" i="16"/>
  <c r="C556" i="16" l="1"/>
  <c r="A344" i="16"/>
  <c r="U177" i="16"/>
  <c r="V248" i="16"/>
  <c r="V177" i="16"/>
  <c r="U248" i="16"/>
  <c r="F247" i="16"/>
  <c r="J247" i="16"/>
  <c r="E247" i="16"/>
  <c r="C247" i="16"/>
  <c r="O247" i="16"/>
  <c r="P247" i="16"/>
  <c r="L247" i="16"/>
  <c r="I247" i="16"/>
  <c r="G247" i="16"/>
  <c r="B247" i="16"/>
  <c r="D247" i="16"/>
  <c r="N247" i="16"/>
  <c r="K247" i="16"/>
  <c r="T247" i="16"/>
  <c r="H247" i="16"/>
  <c r="Q247" i="16"/>
  <c r="R247" i="16"/>
  <c r="M247" i="16"/>
  <c r="X248" i="16"/>
  <c r="Y177" i="16"/>
  <c r="S246" i="16" s="1"/>
  <c r="L556" i="16" l="1"/>
  <c r="K556" i="16"/>
  <c r="L555" i="16"/>
  <c r="K555" i="16"/>
  <c r="A345" i="16"/>
  <c r="U247" i="16"/>
  <c r="V247" i="16"/>
  <c r="Q246" i="16"/>
  <c r="Q281" i="16" s="1"/>
  <c r="Q282" i="16" s="1"/>
  <c r="Q285" i="16" s="1"/>
  <c r="E246" i="16"/>
  <c r="H246" i="16"/>
  <c r="H281" i="16" s="1"/>
  <c r="H282" i="16" s="1"/>
  <c r="H287" i="16" s="1"/>
  <c r="X247" i="16"/>
  <c r="S281" i="16"/>
  <c r="S282" i="16" s="1"/>
  <c r="S285" i="16" s="1"/>
  <c r="Z177" i="16"/>
  <c r="B246" i="16"/>
  <c r="L246" i="16"/>
  <c r="F246" i="16"/>
  <c r="M246" i="16"/>
  <c r="J246" i="16"/>
  <c r="J281" i="16" s="1"/>
  <c r="D246" i="16"/>
  <c r="T246" i="16"/>
  <c r="V246" i="16" s="1"/>
  <c r="K246" i="16"/>
  <c r="P246" i="16"/>
  <c r="R246" i="16"/>
  <c r="O246" i="16"/>
  <c r="G246" i="16"/>
  <c r="N246" i="16"/>
  <c r="C246" i="16"/>
  <c r="I246" i="16"/>
  <c r="I281" i="16" s="1"/>
  <c r="A346" i="16" l="1"/>
  <c r="V281" i="16"/>
  <c r="V282" i="16" s="1"/>
  <c r="V285" i="16" s="1"/>
  <c r="U246" i="16"/>
  <c r="U281" i="16" s="1"/>
  <c r="U282" i="16" s="1"/>
  <c r="U285" i="16" s="1"/>
  <c r="E281" i="16"/>
  <c r="E282" i="16" s="1"/>
  <c r="E287" i="16" s="1"/>
  <c r="C281" i="16"/>
  <c r="C282" i="16" s="1"/>
  <c r="C287" i="16" s="1"/>
  <c r="D281" i="16"/>
  <c r="D282" i="16" s="1"/>
  <c r="D287" i="16" s="1"/>
  <c r="L281" i="16"/>
  <c r="L282" i="16" s="1"/>
  <c r="L285" i="16" s="1"/>
  <c r="I287" i="16"/>
  <c r="O281" i="16"/>
  <c r="O282" i="16" s="1"/>
  <c r="O285" i="16" s="1"/>
  <c r="T281" i="16"/>
  <c r="T282" i="16" s="1"/>
  <c r="T285" i="16" s="1"/>
  <c r="F281" i="16"/>
  <c r="F282" i="16" s="1"/>
  <c r="F287" i="16" s="1"/>
  <c r="R281" i="16"/>
  <c r="R282" i="16" s="1"/>
  <c r="R285" i="16" s="1"/>
  <c r="N281" i="16"/>
  <c r="N282" i="16" s="1"/>
  <c r="N285" i="16" s="1"/>
  <c r="P281" i="16"/>
  <c r="P282" i="16" s="1"/>
  <c r="P285" i="16" s="1"/>
  <c r="J282" i="16"/>
  <c r="X246" i="16"/>
  <c r="B281" i="16"/>
  <c r="B282" i="16" s="1"/>
  <c r="B287" i="16" s="1"/>
  <c r="G281" i="16"/>
  <c r="G282" i="16" s="1"/>
  <c r="G287" i="16" s="1"/>
  <c r="K281" i="16"/>
  <c r="K282" i="16" s="1"/>
  <c r="K285" i="16" s="1"/>
  <c r="M281" i="16"/>
  <c r="M282" i="16" s="1"/>
  <c r="M285" i="16" s="1"/>
  <c r="A347" i="16" l="1"/>
  <c r="X285" i="16"/>
  <c r="T286" i="16" s="1"/>
  <c r="T288" i="16" s="1"/>
  <c r="T332" i="16" l="1"/>
  <c r="A348" i="16"/>
  <c r="R286" i="16"/>
  <c r="R288" i="16" s="1"/>
  <c r="R332" i="16" s="1"/>
  <c r="J286" i="16"/>
  <c r="J288" i="16" s="1"/>
  <c r="J332" i="16" s="1"/>
  <c r="L286" i="16"/>
  <c r="L288" i="16" s="1"/>
  <c r="K286" i="16"/>
  <c r="K288" i="16" s="1"/>
  <c r="M286" i="16"/>
  <c r="M288" i="16" s="1"/>
  <c r="M332" i="16" s="1"/>
  <c r="N286" i="16"/>
  <c r="N288" i="16" s="1"/>
  <c r="N332" i="16" s="1"/>
  <c r="P286" i="16"/>
  <c r="P288" i="16" s="1"/>
  <c r="O286" i="16"/>
  <c r="O288" i="16" s="1"/>
  <c r="B286" i="16"/>
  <c r="B288" i="16" s="1"/>
  <c r="E286" i="16"/>
  <c r="E288" i="16" s="1"/>
  <c r="E332" i="16" s="1"/>
  <c r="D286" i="16"/>
  <c r="D288" i="16" s="1"/>
  <c r="G286" i="16"/>
  <c r="G288" i="16" s="1"/>
  <c r="G332" i="16" s="1"/>
  <c r="I286" i="16"/>
  <c r="I288" i="16" s="1"/>
  <c r="C286" i="16"/>
  <c r="C288" i="16" s="1"/>
  <c r="H286" i="16"/>
  <c r="H288" i="16" s="1"/>
  <c r="H332" i="16" s="1"/>
  <c r="F286" i="16"/>
  <c r="F288" i="16" s="1"/>
  <c r="F332" i="16" s="1"/>
  <c r="S286" i="16"/>
  <c r="S288" i="16" s="1"/>
  <c r="Q286" i="16"/>
  <c r="Q288" i="16" s="1"/>
  <c r="Q332" i="16" s="1"/>
  <c r="D332" i="16" l="1"/>
  <c r="D385" i="16" s="1"/>
  <c r="D503" i="16" s="1"/>
  <c r="L332" i="16"/>
  <c r="L385" i="16" s="1"/>
  <c r="L503" i="16" s="1"/>
  <c r="E333" i="16"/>
  <c r="E385" i="16"/>
  <c r="E503" i="16" s="1"/>
  <c r="J333" i="16"/>
  <c r="J385" i="16"/>
  <c r="J503" i="16" s="1"/>
  <c r="S332" i="16"/>
  <c r="S385" i="16" s="1"/>
  <c r="S503" i="16" s="1"/>
  <c r="I332" i="16"/>
  <c r="B332" i="16"/>
  <c r="B333" i="16" s="1"/>
  <c r="M333" i="16"/>
  <c r="M385" i="16"/>
  <c r="M503" i="16" s="1"/>
  <c r="R333" i="16"/>
  <c r="R385" i="16"/>
  <c r="R503" i="16" s="1"/>
  <c r="H333" i="16"/>
  <c r="H385" i="16"/>
  <c r="H503" i="16" s="1"/>
  <c r="P332" i="16"/>
  <c r="P385" i="16" s="1"/>
  <c r="P503" i="16" s="1"/>
  <c r="Q333" i="16"/>
  <c r="Q385" i="16"/>
  <c r="Q503" i="16" s="1"/>
  <c r="C332" i="16"/>
  <c r="N333" i="16"/>
  <c r="N385" i="16"/>
  <c r="N503" i="16" s="1"/>
  <c r="T333" i="16"/>
  <c r="T385" i="16"/>
  <c r="T503" i="16" s="1"/>
  <c r="F333" i="16"/>
  <c r="F385" i="16"/>
  <c r="F503" i="16" s="1"/>
  <c r="O332" i="16"/>
  <c r="O385" i="16" s="1"/>
  <c r="O503" i="16" s="1"/>
  <c r="K332" i="16"/>
  <c r="K385" i="16" s="1"/>
  <c r="K503" i="16" s="1"/>
  <c r="A349" i="16"/>
  <c r="C382" i="16"/>
  <c r="U286" i="16"/>
  <c r="U288" i="16" s="1"/>
  <c r="V286" i="16"/>
  <c r="V288" i="16" s="1"/>
  <c r="V332" i="16" s="1"/>
  <c r="V333" i="16" s="1"/>
  <c r="V334" i="16" s="1"/>
  <c r="V335" i="16" s="1"/>
  <c r="V336" i="16" s="1"/>
  <c r="V337" i="16" s="1"/>
  <c r="V338" i="16" s="1"/>
  <c r="V339" i="16" s="1"/>
  <c r="V340" i="16" s="1"/>
  <c r="V341" i="16" s="1"/>
  <c r="V342" i="16" s="1"/>
  <c r="V343" i="16" s="1"/>
  <c r="V344" i="16" s="1"/>
  <c r="V345" i="16" s="1"/>
  <c r="V346" i="16" s="1"/>
  <c r="V347" i="16" s="1"/>
  <c r="V348" i="16" s="1"/>
  <c r="X286" i="16"/>
  <c r="L333" i="16" l="1"/>
  <c r="L386" i="16" s="1"/>
  <c r="L504" i="16" s="1"/>
  <c r="V349" i="16"/>
  <c r="K333" i="16"/>
  <c r="B334" i="16"/>
  <c r="B386" i="16"/>
  <c r="Q334" i="16"/>
  <c r="Q386" i="16"/>
  <c r="Q504" i="16" s="1"/>
  <c r="U332" i="16"/>
  <c r="U333" i="16" s="1"/>
  <c r="U334" i="16" s="1"/>
  <c r="U335" i="16" s="1"/>
  <c r="U336" i="16" s="1"/>
  <c r="U337" i="16" s="1"/>
  <c r="U338" i="16" s="1"/>
  <c r="U339" i="16" s="1"/>
  <c r="U340" i="16" s="1"/>
  <c r="U341" i="16" s="1"/>
  <c r="U342" i="16" s="1"/>
  <c r="U343" i="16" s="1"/>
  <c r="U344" i="16" s="1"/>
  <c r="U345" i="16" s="1"/>
  <c r="U346" i="16" s="1"/>
  <c r="U347" i="16" s="1"/>
  <c r="U348" i="16" s="1"/>
  <c r="U349" i="16" s="1"/>
  <c r="M334" i="16"/>
  <c r="M386" i="16"/>
  <c r="M504" i="16" s="1"/>
  <c r="O333" i="16"/>
  <c r="F334" i="16"/>
  <c r="F386" i="16"/>
  <c r="F504" i="16" s="1"/>
  <c r="N334" i="16"/>
  <c r="N386" i="16"/>
  <c r="N504" i="16" s="1"/>
  <c r="P333" i="16"/>
  <c r="R334" i="16"/>
  <c r="R386" i="16"/>
  <c r="R504" i="16" s="1"/>
  <c r="E334" i="16"/>
  <c r="E386" i="16"/>
  <c r="E504" i="16" s="1"/>
  <c r="C333" i="16"/>
  <c r="C385" i="16"/>
  <c r="C503" i="16" s="1"/>
  <c r="I333" i="16"/>
  <c r="I385" i="16"/>
  <c r="I503" i="16" s="1"/>
  <c r="L334" i="16"/>
  <c r="T386" i="16"/>
  <c r="T504" i="16" s="1"/>
  <c r="T334" i="16"/>
  <c r="H334" i="16"/>
  <c r="H386" i="16"/>
  <c r="H504" i="16" s="1"/>
  <c r="J334" i="16"/>
  <c r="J386" i="16"/>
  <c r="J504" i="16" s="1"/>
  <c r="G333" i="16"/>
  <c r="G385" i="16"/>
  <c r="G503" i="16" s="1"/>
  <c r="B385" i="16"/>
  <c r="B503" i="16" s="1"/>
  <c r="X332" i="16"/>
  <c r="S333" i="16"/>
  <c r="D333" i="16"/>
  <c r="A350" i="16"/>
  <c r="U385" i="16"/>
  <c r="U503" i="16" s="1"/>
  <c r="V385" i="16"/>
  <c r="V503" i="16" s="1"/>
  <c r="X503" i="16" l="1"/>
  <c r="Y503" i="16"/>
  <c r="B504" i="16"/>
  <c r="U350" i="16"/>
  <c r="V350" i="16"/>
  <c r="K386" i="16"/>
  <c r="K504" i="16" s="1"/>
  <c r="K334" i="16"/>
  <c r="D334" i="16"/>
  <c r="D386" i="16"/>
  <c r="D504" i="16" s="1"/>
  <c r="N335" i="16"/>
  <c r="N387" i="16"/>
  <c r="N505" i="16" s="1"/>
  <c r="X333" i="16"/>
  <c r="S386" i="16"/>
  <c r="S504" i="16" s="1"/>
  <c r="S334" i="16"/>
  <c r="G334" i="16"/>
  <c r="G386" i="16"/>
  <c r="G504" i="16" s="1"/>
  <c r="H335" i="16"/>
  <c r="H387" i="16"/>
  <c r="H505" i="16" s="1"/>
  <c r="L335" i="16"/>
  <c r="L387" i="16"/>
  <c r="L505" i="16" s="1"/>
  <c r="C334" i="16"/>
  <c r="C386" i="16"/>
  <c r="C504" i="16" s="1"/>
  <c r="R335" i="16"/>
  <c r="R387" i="16"/>
  <c r="R505" i="16" s="1"/>
  <c r="M335" i="16"/>
  <c r="M387" i="16"/>
  <c r="M505" i="16" s="1"/>
  <c r="J335" i="16"/>
  <c r="J387" i="16"/>
  <c r="J505" i="16" s="1"/>
  <c r="V386" i="16"/>
  <c r="V504" i="16" s="1"/>
  <c r="I386" i="16"/>
  <c r="I504" i="16" s="1"/>
  <c r="I334" i="16"/>
  <c r="E335" i="16"/>
  <c r="E387" i="16"/>
  <c r="E505" i="16" s="1"/>
  <c r="O386" i="16"/>
  <c r="O334" i="16"/>
  <c r="Q335" i="16"/>
  <c r="Q387" i="16"/>
  <c r="Q505" i="16" s="1"/>
  <c r="T387" i="16"/>
  <c r="T505" i="16" s="1"/>
  <c r="T335" i="16"/>
  <c r="P386" i="16"/>
  <c r="P504" i="16" s="1"/>
  <c r="P334" i="16"/>
  <c r="F335" i="16"/>
  <c r="F387" i="16"/>
  <c r="F505" i="16" s="1"/>
  <c r="B335" i="16"/>
  <c r="B387" i="16"/>
  <c r="A351" i="16"/>
  <c r="X385" i="16"/>
  <c r="U386" i="16" l="1"/>
  <c r="U504" i="16" s="1"/>
  <c r="X504" i="16" s="1"/>
  <c r="O504" i="16"/>
  <c r="B582" i="16"/>
  <c r="B505" i="16"/>
  <c r="V351" i="16"/>
  <c r="U351" i="16"/>
  <c r="K387" i="16"/>
  <c r="K505" i="16" s="1"/>
  <c r="K335" i="16"/>
  <c r="B336" i="16"/>
  <c r="B388" i="16"/>
  <c r="F336" i="16"/>
  <c r="F388" i="16"/>
  <c r="F506" i="16" s="1"/>
  <c r="Q336" i="16"/>
  <c r="Q388" i="16"/>
  <c r="Q506" i="16" s="1"/>
  <c r="E336" i="16"/>
  <c r="E388" i="16"/>
  <c r="E506" i="16" s="1"/>
  <c r="R336" i="16"/>
  <c r="R388" i="16"/>
  <c r="R506" i="16" s="1"/>
  <c r="L388" i="16"/>
  <c r="L506" i="16" s="1"/>
  <c r="L336" i="16"/>
  <c r="G335" i="16"/>
  <c r="G387" i="16"/>
  <c r="G505" i="16" s="1"/>
  <c r="P335" i="16"/>
  <c r="P387" i="16"/>
  <c r="P505" i="16" s="1"/>
  <c r="O387" i="16"/>
  <c r="U387" i="16" s="1"/>
  <c r="O335" i="16"/>
  <c r="I387" i="16"/>
  <c r="I505" i="16" s="1"/>
  <c r="I335" i="16"/>
  <c r="J336" i="16"/>
  <c r="J388" i="16"/>
  <c r="J506" i="16" s="1"/>
  <c r="S387" i="16"/>
  <c r="V387" i="16" s="1"/>
  <c r="V505" i="16" s="1"/>
  <c r="S335" i="16"/>
  <c r="D335" i="16"/>
  <c r="D387" i="16"/>
  <c r="D505" i="16" s="1"/>
  <c r="T336" i="16"/>
  <c r="T388" i="16"/>
  <c r="T506" i="16" s="1"/>
  <c r="X386" i="16"/>
  <c r="X334" i="16"/>
  <c r="M336" i="16"/>
  <c r="M388" i="16"/>
  <c r="M506" i="16" s="1"/>
  <c r="C335" i="16"/>
  <c r="C387" i="16"/>
  <c r="C505" i="16" s="1"/>
  <c r="H336" i="16"/>
  <c r="H388" i="16"/>
  <c r="H506" i="16" s="1"/>
  <c r="N336" i="16"/>
  <c r="N388" i="16"/>
  <c r="N506" i="16" s="1"/>
  <c r="A352" i="16"/>
  <c r="O582" i="16" l="1"/>
  <c r="U505" i="16"/>
  <c r="X505" i="16" s="1"/>
  <c r="O505" i="16"/>
  <c r="S505" i="16"/>
  <c r="Y504" i="16"/>
  <c r="B583" i="16" s="1"/>
  <c r="C582" i="16"/>
  <c r="B506" i="16"/>
  <c r="U352" i="16"/>
  <c r="V352" i="16"/>
  <c r="X387" i="16"/>
  <c r="K388" i="16"/>
  <c r="K506" i="16" s="1"/>
  <c r="K336" i="16"/>
  <c r="H337" i="16"/>
  <c r="H389" i="16"/>
  <c r="H507" i="16" s="1"/>
  <c r="M337" i="16"/>
  <c r="M389" i="16"/>
  <c r="M507" i="16" s="1"/>
  <c r="P336" i="16"/>
  <c r="P388" i="16"/>
  <c r="P506" i="16" s="1"/>
  <c r="F337" i="16"/>
  <c r="F389" i="16"/>
  <c r="F507" i="16" s="1"/>
  <c r="D336" i="16"/>
  <c r="D388" i="16"/>
  <c r="D506" i="16" s="1"/>
  <c r="O388" i="16"/>
  <c r="U388" i="16" s="1"/>
  <c r="O336" i="16"/>
  <c r="G336" i="16"/>
  <c r="G388" i="16"/>
  <c r="G506" i="16" s="1"/>
  <c r="R337" i="16"/>
  <c r="R389" i="16"/>
  <c r="R507" i="16" s="1"/>
  <c r="Q337" i="16"/>
  <c r="Q389" i="16"/>
  <c r="Q507" i="16" s="1"/>
  <c r="X335" i="16"/>
  <c r="N337" i="16"/>
  <c r="N389" i="16"/>
  <c r="N507" i="16" s="1"/>
  <c r="C336" i="16"/>
  <c r="C388" i="16"/>
  <c r="C506" i="16" s="1"/>
  <c r="T337" i="16"/>
  <c r="T389" i="16"/>
  <c r="T507" i="16" s="1"/>
  <c r="S388" i="16"/>
  <c r="V388" i="16" s="1"/>
  <c r="V506" i="16" s="1"/>
  <c r="S336" i="16"/>
  <c r="J337" i="16"/>
  <c r="J389" i="16"/>
  <c r="J507" i="16" s="1"/>
  <c r="L389" i="16"/>
  <c r="L507" i="16" s="1"/>
  <c r="L337" i="16"/>
  <c r="I336" i="16"/>
  <c r="I388" i="16"/>
  <c r="I506" i="16" s="1"/>
  <c r="E337" i="16"/>
  <c r="E389" i="16"/>
  <c r="E507" i="16" s="1"/>
  <c r="B337" i="16"/>
  <c r="B389" i="16"/>
  <c r="A353" i="16"/>
  <c r="P582" i="16" l="1"/>
  <c r="Y505" i="16"/>
  <c r="B584" i="16" s="1"/>
  <c r="C584" i="16" s="1"/>
  <c r="U506" i="16"/>
  <c r="X506" i="16" s="1"/>
  <c r="S506" i="16"/>
  <c r="O506" i="16"/>
  <c r="C583" i="16"/>
  <c r="O583" i="16"/>
  <c r="B507" i="16"/>
  <c r="V353" i="16"/>
  <c r="U353" i="16"/>
  <c r="K389" i="16"/>
  <c r="K507" i="16" s="1"/>
  <c r="K337" i="16"/>
  <c r="X336" i="16"/>
  <c r="X388" i="16"/>
  <c r="E338" i="16"/>
  <c r="E390" i="16"/>
  <c r="E508" i="16" s="1"/>
  <c r="R338" i="16"/>
  <c r="R390" i="16"/>
  <c r="R508" i="16" s="1"/>
  <c r="D337" i="16"/>
  <c r="D389" i="16"/>
  <c r="D507" i="16" s="1"/>
  <c r="F338" i="16"/>
  <c r="F390" i="16"/>
  <c r="F508" i="16" s="1"/>
  <c r="M338" i="16"/>
  <c r="M390" i="16"/>
  <c r="M508" i="16" s="1"/>
  <c r="B338" i="16"/>
  <c r="B390" i="16"/>
  <c r="I337" i="16"/>
  <c r="I389" i="16"/>
  <c r="I507" i="16" s="1"/>
  <c r="L338" i="16"/>
  <c r="L390" i="16"/>
  <c r="L508" i="16" s="1"/>
  <c r="S389" i="16"/>
  <c r="V389" i="16" s="1"/>
  <c r="V507" i="16" s="1"/>
  <c r="S337" i="16"/>
  <c r="Q338" i="16"/>
  <c r="Q390" i="16"/>
  <c r="Q508" i="16" s="1"/>
  <c r="G337" i="16"/>
  <c r="G389" i="16"/>
  <c r="G507" i="16" s="1"/>
  <c r="P389" i="16"/>
  <c r="P507" i="16" s="1"/>
  <c r="P337" i="16"/>
  <c r="H338" i="16"/>
  <c r="H390" i="16"/>
  <c r="H508" i="16" s="1"/>
  <c r="C337" i="16"/>
  <c r="C389" i="16"/>
  <c r="C507" i="16" s="1"/>
  <c r="J338" i="16"/>
  <c r="J390" i="16"/>
  <c r="J508" i="16" s="1"/>
  <c r="T338" i="16"/>
  <c r="T390" i="16"/>
  <c r="T508" i="16" s="1"/>
  <c r="N338" i="16"/>
  <c r="N390" i="16"/>
  <c r="N508" i="16" s="1"/>
  <c r="O389" i="16"/>
  <c r="U389" i="16" s="1"/>
  <c r="O337" i="16"/>
  <c r="A354" i="16"/>
  <c r="S507" i="16" l="1"/>
  <c r="U507" i="16"/>
  <c r="X507" i="16"/>
  <c r="Y506" i="16"/>
  <c r="B585" i="16" s="1"/>
  <c r="C585" i="16" s="1"/>
  <c r="O507" i="16"/>
  <c r="O584" i="16"/>
  <c r="P583" i="16"/>
  <c r="B508" i="16"/>
  <c r="U354" i="16"/>
  <c r="V354" i="16"/>
  <c r="X389" i="16"/>
  <c r="K390" i="16"/>
  <c r="K508" i="16" s="1"/>
  <c r="K338" i="16"/>
  <c r="H339" i="16"/>
  <c r="H391" i="16"/>
  <c r="H509" i="16" s="1"/>
  <c r="J339" i="16"/>
  <c r="J391" i="16"/>
  <c r="J509" i="16" s="1"/>
  <c r="C338" i="16"/>
  <c r="C390" i="16"/>
  <c r="C508" i="16" s="1"/>
  <c r="T339" i="16"/>
  <c r="T391" i="16"/>
  <c r="T509" i="16" s="1"/>
  <c r="Q339" i="16"/>
  <c r="Q391" i="16"/>
  <c r="Q509" i="16" s="1"/>
  <c r="X337" i="16"/>
  <c r="M339" i="16"/>
  <c r="M391" i="16"/>
  <c r="M509" i="16" s="1"/>
  <c r="D338" i="16"/>
  <c r="D390" i="16"/>
  <c r="D508" i="16" s="1"/>
  <c r="L339" i="16"/>
  <c r="L391" i="16"/>
  <c r="L509" i="16" s="1"/>
  <c r="E339" i="16"/>
  <c r="E391" i="16"/>
  <c r="E509" i="16" s="1"/>
  <c r="N339" i="16"/>
  <c r="N391" i="16"/>
  <c r="N509" i="16" s="1"/>
  <c r="P390" i="16"/>
  <c r="P508" i="16" s="1"/>
  <c r="P338" i="16"/>
  <c r="G338" i="16"/>
  <c r="G390" i="16"/>
  <c r="G508" i="16" s="1"/>
  <c r="S390" i="16"/>
  <c r="V390" i="16" s="1"/>
  <c r="V508" i="16" s="1"/>
  <c r="S338" i="16"/>
  <c r="B339" i="16"/>
  <c r="B391" i="16"/>
  <c r="F339" i="16"/>
  <c r="F391" i="16"/>
  <c r="F509" i="16" s="1"/>
  <c r="R339" i="16"/>
  <c r="R391" i="16"/>
  <c r="R509" i="16" s="1"/>
  <c r="O390" i="16"/>
  <c r="U390" i="16" s="1"/>
  <c r="U508" i="16" s="1"/>
  <c r="O338" i="16"/>
  <c r="I390" i="16"/>
  <c r="I508" i="16" s="1"/>
  <c r="I338" i="16"/>
  <c r="A355" i="16"/>
  <c r="O508" i="16" l="1"/>
  <c r="S508" i="16"/>
  <c r="X508" i="16"/>
  <c r="Y507" i="16"/>
  <c r="B586" i="16" s="1"/>
  <c r="O585" i="16"/>
  <c r="P584" i="16"/>
  <c r="B509" i="16"/>
  <c r="V355" i="16"/>
  <c r="U355" i="16"/>
  <c r="X338" i="16"/>
  <c r="K391" i="16"/>
  <c r="K509" i="16" s="1"/>
  <c r="K339" i="16"/>
  <c r="X390" i="16"/>
  <c r="N340" i="16"/>
  <c r="N392" i="16"/>
  <c r="N510" i="16" s="1"/>
  <c r="J340" i="16"/>
  <c r="J392" i="16"/>
  <c r="J510" i="16" s="1"/>
  <c r="R340" i="16"/>
  <c r="R392" i="16"/>
  <c r="R510" i="16" s="1"/>
  <c r="O391" i="16"/>
  <c r="U391" i="16" s="1"/>
  <c r="U509" i="16" s="1"/>
  <c r="O339" i="16"/>
  <c r="B340" i="16"/>
  <c r="B392" i="16"/>
  <c r="B510" i="16" s="1"/>
  <c r="G339" i="16"/>
  <c r="G391" i="16"/>
  <c r="G509" i="16" s="1"/>
  <c r="E340" i="16"/>
  <c r="E392" i="16"/>
  <c r="E510" i="16" s="1"/>
  <c r="C339" i="16"/>
  <c r="C391" i="16"/>
  <c r="C509" i="16" s="1"/>
  <c r="L392" i="16"/>
  <c r="L510" i="16" s="1"/>
  <c r="L340" i="16"/>
  <c r="Q340" i="16"/>
  <c r="Q392" i="16"/>
  <c r="Q510" i="16" s="1"/>
  <c r="M340" i="16"/>
  <c r="M392" i="16"/>
  <c r="M510" i="16" s="1"/>
  <c r="I391" i="16"/>
  <c r="I509" i="16" s="1"/>
  <c r="I339" i="16"/>
  <c r="F340" i="16"/>
  <c r="F392" i="16"/>
  <c r="F510" i="16" s="1"/>
  <c r="S391" i="16"/>
  <c r="V391" i="16" s="1"/>
  <c r="V509" i="16" s="1"/>
  <c r="S339" i="16"/>
  <c r="P339" i="16"/>
  <c r="P391" i="16"/>
  <c r="P509" i="16" s="1"/>
  <c r="D339" i="16"/>
  <c r="D391" i="16"/>
  <c r="D509" i="16" s="1"/>
  <c r="T340" i="16"/>
  <c r="T392" i="16"/>
  <c r="T510" i="16" s="1"/>
  <c r="H340" i="16"/>
  <c r="H392" i="16"/>
  <c r="H510" i="16" s="1"/>
  <c r="A356" i="16"/>
  <c r="C586" i="16" l="1"/>
  <c r="Y508" i="16"/>
  <c r="B587" i="16" s="1"/>
  <c r="C587" i="16" s="1"/>
  <c r="O509" i="16"/>
  <c r="X509" i="16"/>
  <c r="S509" i="16"/>
  <c r="O586" i="16"/>
  <c r="P585" i="16"/>
  <c r="U356" i="16"/>
  <c r="V356" i="16"/>
  <c r="X391" i="16"/>
  <c r="K340" i="16"/>
  <c r="K392" i="16"/>
  <c r="K510" i="16" s="1"/>
  <c r="D340" i="16"/>
  <c r="D392" i="16"/>
  <c r="D510" i="16" s="1"/>
  <c r="X339" i="16"/>
  <c r="T341" i="16"/>
  <c r="T393" i="16"/>
  <c r="T511" i="16" s="1"/>
  <c r="P340" i="16"/>
  <c r="P392" i="16"/>
  <c r="P510" i="16" s="1"/>
  <c r="F341" i="16"/>
  <c r="F393" i="16"/>
  <c r="F511" i="16" s="1"/>
  <c r="Q341" i="16"/>
  <c r="Q393" i="16"/>
  <c r="Q511" i="16" s="1"/>
  <c r="C340" i="16"/>
  <c r="C392" i="16"/>
  <c r="C510" i="16" s="1"/>
  <c r="B341" i="16"/>
  <c r="B393" i="16"/>
  <c r="B511" i="16" s="1"/>
  <c r="J341" i="16"/>
  <c r="J393" i="16"/>
  <c r="J511" i="16" s="1"/>
  <c r="N341" i="16"/>
  <c r="N393" i="16"/>
  <c r="N511" i="16" s="1"/>
  <c r="H341" i="16"/>
  <c r="H393" i="16"/>
  <c r="H511" i="16" s="1"/>
  <c r="R341" i="16"/>
  <c r="R393" i="16"/>
  <c r="R511" i="16" s="1"/>
  <c r="E341" i="16"/>
  <c r="E393" i="16"/>
  <c r="E511" i="16" s="1"/>
  <c r="S392" i="16"/>
  <c r="V392" i="16" s="1"/>
  <c r="V510" i="16" s="1"/>
  <c r="S340" i="16"/>
  <c r="I340" i="16"/>
  <c r="I392" i="16"/>
  <c r="I510" i="16" s="1"/>
  <c r="M341" i="16"/>
  <c r="M393" i="16"/>
  <c r="M511" i="16" s="1"/>
  <c r="L393" i="16"/>
  <c r="L511" i="16" s="1"/>
  <c r="L341" i="16"/>
  <c r="G340" i="16"/>
  <c r="G392" i="16"/>
  <c r="G510" i="16" s="1"/>
  <c r="O392" i="16"/>
  <c r="U392" i="16" s="1"/>
  <c r="U510" i="16" s="1"/>
  <c r="O340" i="16"/>
  <c r="A357" i="16"/>
  <c r="X510" i="16" l="1"/>
  <c r="O510" i="16"/>
  <c r="S510" i="16"/>
  <c r="Y510" i="16" s="1"/>
  <c r="Y509" i="16"/>
  <c r="B588" i="16" s="1"/>
  <c r="C588" i="16" s="1"/>
  <c r="O587" i="16"/>
  <c r="P586" i="16"/>
  <c r="V357" i="16"/>
  <c r="U357" i="16"/>
  <c r="K341" i="16"/>
  <c r="K393" i="16"/>
  <c r="K511" i="16" s="1"/>
  <c r="X392" i="16"/>
  <c r="G341" i="16"/>
  <c r="G393" i="16"/>
  <c r="G511" i="16" s="1"/>
  <c r="E342" i="16"/>
  <c r="E394" i="16"/>
  <c r="E512" i="16" s="1"/>
  <c r="F342" i="16"/>
  <c r="F394" i="16"/>
  <c r="F512" i="16" s="1"/>
  <c r="O393" i="16"/>
  <c r="U393" i="16" s="1"/>
  <c r="U511" i="16" s="1"/>
  <c r="O341" i="16"/>
  <c r="L342" i="16"/>
  <c r="L394" i="16"/>
  <c r="L512" i="16" s="1"/>
  <c r="H342" i="16"/>
  <c r="H394" i="16"/>
  <c r="H512" i="16" s="1"/>
  <c r="J342" i="16"/>
  <c r="J394" i="16"/>
  <c r="J512" i="16" s="1"/>
  <c r="B342" i="16"/>
  <c r="B394" i="16"/>
  <c r="B512" i="16" s="1"/>
  <c r="Q342" i="16"/>
  <c r="Q394" i="16"/>
  <c r="Q512" i="16" s="1"/>
  <c r="D341" i="16"/>
  <c r="D393" i="16"/>
  <c r="D511" i="16" s="1"/>
  <c r="S393" i="16"/>
  <c r="V393" i="16" s="1"/>
  <c r="V511" i="16" s="1"/>
  <c r="S341" i="16"/>
  <c r="N342" i="16"/>
  <c r="N394" i="16"/>
  <c r="N512" i="16" s="1"/>
  <c r="X340" i="16"/>
  <c r="C341" i="16"/>
  <c r="C393" i="16"/>
  <c r="C511" i="16" s="1"/>
  <c r="M342" i="16"/>
  <c r="M394" i="16"/>
  <c r="M512" i="16" s="1"/>
  <c r="T342" i="16"/>
  <c r="T394" i="16"/>
  <c r="T512" i="16" s="1"/>
  <c r="I341" i="16"/>
  <c r="I393" i="16"/>
  <c r="I511" i="16" s="1"/>
  <c r="R342" i="16"/>
  <c r="R394" i="16"/>
  <c r="R512" i="16" s="1"/>
  <c r="P393" i="16"/>
  <c r="P511" i="16" s="1"/>
  <c r="P341" i="16"/>
  <c r="A358" i="16"/>
  <c r="X511" i="16" l="1"/>
  <c r="B589" i="16"/>
  <c r="C589" i="16" s="1"/>
  <c r="T513" i="16"/>
  <c r="O511" i="16"/>
  <c r="S511" i="16"/>
  <c r="O588" i="16"/>
  <c r="P587" i="16"/>
  <c r="U358" i="16"/>
  <c r="V358" i="16"/>
  <c r="X393" i="16"/>
  <c r="K342" i="16"/>
  <c r="K394" i="16"/>
  <c r="K512" i="16" s="1"/>
  <c r="I394" i="16"/>
  <c r="I512" i="16" s="1"/>
  <c r="I342" i="16"/>
  <c r="D342" i="16"/>
  <c r="D394" i="16"/>
  <c r="D512" i="16" s="1"/>
  <c r="B343" i="16"/>
  <c r="B395" i="16"/>
  <c r="B513" i="16" s="1"/>
  <c r="P394" i="16"/>
  <c r="P512" i="16" s="1"/>
  <c r="P342" i="16"/>
  <c r="R343" i="16"/>
  <c r="R395" i="16"/>
  <c r="R513" i="16" s="1"/>
  <c r="Q343" i="16"/>
  <c r="Q395" i="16"/>
  <c r="Q513" i="16" s="1"/>
  <c r="C342" i="16"/>
  <c r="C394" i="16"/>
  <c r="C512" i="16" s="1"/>
  <c r="L343" i="16"/>
  <c r="L395" i="16"/>
  <c r="L513" i="16" s="1"/>
  <c r="F343" i="16"/>
  <c r="F395" i="16"/>
  <c r="F513" i="16" s="1"/>
  <c r="M343" i="16"/>
  <c r="M395" i="16"/>
  <c r="M513" i="16" s="1"/>
  <c r="S394" i="16"/>
  <c r="V394" i="16" s="1"/>
  <c r="V512" i="16" s="1"/>
  <c r="S342" i="16"/>
  <c r="H343" i="16"/>
  <c r="H395" i="16"/>
  <c r="H513" i="16" s="1"/>
  <c r="O394" i="16"/>
  <c r="U394" i="16" s="1"/>
  <c r="U512" i="16" s="1"/>
  <c r="O342" i="16"/>
  <c r="G342" i="16"/>
  <c r="G394" i="16"/>
  <c r="G512" i="16" s="1"/>
  <c r="T343" i="16"/>
  <c r="T395" i="16"/>
  <c r="N343" i="16"/>
  <c r="N395" i="16"/>
  <c r="N513" i="16" s="1"/>
  <c r="X341" i="16"/>
  <c r="J343" i="16"/>
  <c r="J395" i="16"/>
  <c r="J513" i="16" s="1"/>
  <c r="E343" i="16"/>
  <c r="E395" i="16"/>
  <c r="E513" i="16" s="1"/>
  <c r="A359" i="16"/>
  <c r="X512" i="16" l="1"/>
  <c r="O512" i="16"/>
  <c r="S512" i="16"/>
  <c r="Y512" i="16" s="1"/>
  <c r="Y511" i="16"/>
  <c r="B590" i="16" s="1"/>
  <c r="C590" i="16" s="1"/>
  <c r="O589" i="16"/>
  <c r="P588" i="16"/>
  <c r="V359" i="16"/>
  <c r="U359" i="16"/>
  <c r="K395" i="16"/>
  <c r="K513" i="16" s="1"/>
  <c r="K343" i="16"/>
  <c r="N344" i="16"/>
  <c r="N396" i="16"/>
  <c r="N514" i="16" s="1"/>
  <c r="Q344" i="16"/>
  <c r="Q396" i="16"/>
  <c r="Q514" i="16" s="1"/>
  <c r="G343" i="16"/>
  <c r="G395" i="16"/>
  <c r="G513" i="16" s="1"/>
  <c r="H344" i="16"/>
  <c r="H396" i="16"/>
  <c r="H514" i="16" s="1"/>
  <c r="M344" i="16"/>
  <c r="M396" i="16"/>
  <c r="M514" i="16" s="1"/>
  <c r="C343" i="16"/>
  <c r="C395" i="16"/>
  <c r="C513" i="16" s="1"/>
  <c r="X394" i="16"/>
  <c r="P343" i="16"/>
  <c r="P395" i="16"/>
  <c r="P513" i="16" s="1"/>
  <c r="J344" i="16"/>
  <c r="J396" i="16"/>
  <c r="J514" i="16" s="1"/>
  <c r="F344" i="16"/>
  <c r="F396" i="16"/>
  <c r="F514" i="16" s="1"/>
  <c r="B344" i="16"/>
  <c r="B396" i="16"/>
  <c r="B514" i="16" s="1"/>
  <c r="D343" i="16"/>
  <c r="D395" i="16"/>
  <c r="D513" i="16" s="1"/>
  <c r="E344" i="16"/>
  <c r="E396" i="16"/>
  <c r="E514" i="16" s="1"/>
  <c r="T344" i="16"/>
  <c r="T396" i="16"/>
  <c r="T514" i="16" s="1"/>
  <c r="O395" i="16"/>
  <c r="U395" i="16" s="1"/>
  <c r="U513" i="16" s="1"/>
  <c r="O343" i="16"/>
  <c r="S395" i="16"/>
  <c r="V395" i="16" s="1"/>
  <c r="V513" i="16" s="1"/>
  <c r="S343" i="16"/>
  <c r="L396" i="16"/>
  <c r="L514" i="16" s="1"/>
  <c r="L344" i="16"/>
  <c r="R344" i="16"/>
  <c r="R396" i="16"/>
  <c r="R514" i="16" s="1"/>
  <c r="X342" i="16"/>
  <c r="I395" i="16"/>
  <c r="I513" i="16" s="1"/>
  <c r="I343" i="16"/>
  <c r="A360" i="16"/>
  <c r="X513" i="16" l="1"/>
  <c r="O513" i="16"/>
  <c r="B591" i="16"/>
  <c r="C591" i="16" s="1"/>
  <c r="V360" i="16"/>
  <c r="S513" i="16"/>
  <c r="O590" i="16"/>
  <c r="P589" i="16"/>
  <c r="U360" i="16"/>
  <c r="X395" i="16"/>
  <c r="K396" i="16"/>
  <c r="K514" i="16" s="1"/>
  <c r="K344" i="16"/>
  <c r="X343" i="16"/>
  <c r="T345" i="16"/>
  <c r="T397" i="16"/>
  <c r="T515" i="16" s="1"/>
  <c r="I344" i="16"/>
  <c r="I396" i="16"/>
  <c r="I514" i="16" s="1"/>
  <c r="P344" i="16"/>
  <c r="P396" i="16"/>
  <c r="P514" i="16" s="1"/>
  <c r="H345" i="16"/>
  <c r="H397" i="16"/>
  <c r="H515" i="16" s="1"/>
  <c r="E345" i="16"/>
  <c r="E397" i="16"/>
  <c r="E515" i="16" s="1"/>
  <c r="L397" i="16"/>
  <c r="L515" i="16" s="1"/>
  <c r="L345" i="16"/>
  <c r="D344" i="16"/>
  <c r="D396" i="16"/>
  <c r="D514" i="16" s="1"/>
  <c r="R345" i="16"/>
  <c r="R397" i="16"/>
  <c r="R515" i="16" s="1"/>
  <c r="O396" i="16"/>
  <c r="U396" i="16" s="1"/>
  <c r="U514" i="16" s="1"/>
  <c r="O344" i="16"/>
  <c r="F345" i="16"/>
  <c r="F397" i="16"/>
  <c r="F515" i="16" s="1"/>
  <c r="C344" i="16"/>
  <c r="C396" i="16"/>
  <c r="C514" i="16" s="1"/>
  <c r="Q345" i="16"/>
  <c r="Q397" i="16"/>
  <c r="Q515" i="16" s="1"/>
  <c r="S396" i="16"/>
  <c r="V396" i="16" s="1"/>
  <c r="V514" i="16" s="1"/>
  <c r="S344" i="16"/>
  <c r="B345" i="16"/>
  <c r="B397" i="16"/>
  <c r="B515" i="16" s="1"/>
  <c r="J345" i="16"/>
  <c r="J397" i="16"/>
  <c r="J515" i="16" s="1"/>
  <c r="M345" i="16"/>
  <c r="M397" i="16"/>
  <c r="M515" i="16" s="1"/>
  <c r="G344" i="16"/>
  <c r="G396" i="16"/>
  <c r="G514" i="16" s="1"/>
  <c r="N345" i="16"/>
  <c r="N397" i="16"/>
  <c r="N515" i="16" s="1"/>
  <c r="A361" i="16"/>
  <c r="V361" i="16" l="1"/>
  <c r="Y513" i="16"/>
  <c r="B592" i="16" s="1"/>
  <c r="C592" i="16" s="1"/>
  <c r="X514" i="16"/>
  <c r="O514" i="16"/>
  <c r="S514" i="16"/>
  <c r="O591" i="16"/>
  <c r="P590" i="16"/>
  <c r="U361" i="16"/>
  <c r="K397" i="16"/>
  <c r="K515" i="16" s="1"/>
  <c r="K345" i="16"/>
  <c r="N346" i="16"/>
  <c r="N398" i="16"/>
  <c r="N516" i="16" s="1"/>
  <c r="C345" i="16"/>
  <c r="C397" i="16"/>
  <c r="C515" i="16" s="1"/>
  <c r="D345" i="16"/>
  <c r="D397" i="16"/>
  <c r="D515" i="16" s="1"/>
  <c r="X396" i="16"/>
  <c r="B346" i="16"/>
  <c r="B398" i="16"/>
  <c r="B516" i="16" s="1"/>
  <c r="I345" i="16"/>
  <c r="I397" i="16"/>
  <c r="I515" i="16" s="1"/>
  <c r="G345" i="16"/>
  <c r="G397" i="16"/>
  <c r="G515" i="16" s="1"/>
  <c r="J346" i="16"/>
  <c r="J398" i="16"/>
  <c r="J516" i="16" s="1"/>
  <c r="Q346" i="16"/>
  <c r="Q398" i="16"/>
  <c r="Q516" i="16" s="1"/>
  <c r="F346" i="16"/>
  <c r="F398" i="16"/>
  <c r="F516" i="16" s="1"/>
  <c r="R346" i="16"/>
  <c r="R398" i="16"/>
  <c r="R516" i="16" s="1"/>
  <c r="E346" i="16"/>
  <c r="E398" i="16"/>
  <c r="E516" i="16" s="1"/>
  <c r="M346" i="16"/>
  <c r="M398" i="16"/>
  <c r="M516" i="16" s="1"/>
  <c r="L346" i="16"/>
  <c r="L398" i="16"/>
  <c r="L516" i="16" s="1"/>
  <c r="H346" i="16"/>
  <c r="H398" i="16"/>
  <c r="H516" i="16" s="1"/>
  <c r="T346" i="16"/>
  <c r="T398" i="16"/>
  <c r="T516" i="16" s="1"/>
  <c r="X344" i="16"/>
  <c r="S397" i="16"/>
  <c r="V397" i="16" s="1"/>
  <c r="V515" i="16" s="1"/>
  <c r="S345" i="16"/>
  <c r="O397" i="16"/>
  <c r="U397" i="16" s="1"/>
  <c r="U515" i="16" s="1"/>
  <c r="O345" i="16"/>
  <c r="P397" i="16"/>
  <c r="P515" i="16" s="1"/>
  <c r="P345" i="16"/>
  <c r="A362" i="16"/>
  <c r="V362" i="16" s="1"/>
  <c r="S515" i="16" l="1"/>
  <c r="X515" i="16"/>
  <c r="Y514" i="16"/>
  <c r="B593" i="16" s="1"/>
  <c r="C593" i="16" s="1"/>
  <c r="O515" i="16"/>
  <c r="O592" i="16"/>
  <c r="P591" i="16"/>
  <c r="U362" i="16"/>
  <c r="K398" i="16"/>
  <c r="K516" i="16" s="1"/>
  <c r="K346" i="16"/>
  <c r="G346" i="16"/>
  <c r="G398" i="16"/>
  <c r="G516" i="16" s="1"/>
  <c r="P398" i="16"/>
  <c r="P516" i="16" s="1"/>
  <c r="P346" i="16"/>
  <c r="T347" i="16"/>
  <c r="T399" i="16"/>
  <c r="T517" i="16" s="1"/>
  <c r="L347" i="16"/>
  <c r="L399" i="16"/>
  <c r="L517" i="16" s="1"/>
  <c r="E347" i="16"/>
  <c r="E399" i="16"/>
  <c r="E517" i="16" s="1"/>
  <c r="F347" i="16"/>
  <c r="F399" i="16"/>
  <c r="F517" i="16" s="1"/>
  <c r="J347" i="16"/>
  <c r="J399" i="16"/>
  <c r="J517" i="16" s="1"/>
  <c r="I398" i="16"/>
  <c r="I516" i="16" s="1"/>
  <c r="I346" i="16"/>
  <c r="N347" i="16"/>
  <c r="N399" i="16"/>
  <c r="N517" i="16" s="1"/>
  <c r="H347" i="16"/>
  <c r="H399" i="16"/>
  <c r="H517" i="16" s="1"/>
  <c r="R347" i="16"/>
  <c r="R399" i="16"/>
  <c r="R517" i="16" s="1"/>
  <c r="Q347" i="16"/>
  <c r="Q399" i="16"/>
  <c r="Q517" i="16" s="1"/>
  <c r="X397" i="16"/>
  <c r="S398" i="16"/>
  <c r="V398" i="16" s="1"/>
  <c r="V516" i="16" s="1"/>
  <c r="S346" i="16"/>
  <c r="B347" i="16"/>
  <c r="B399" i="16"/>
  <c r="B517" i="16" s="1"/>
  <c r="D346" i="16"/>
  <c r="D398" i="16"/>
  <c r="D516" i="16" s="1"/>
  <c r="O398" i="16"/>
  <c r="U398" i="16" s="1"/>
  <c r="U516" i="16" s="1"/>
  <c r="O346" i="16"/>
  <c r="M347" i="16"/>
  <c r="M399" i="16"/>
  <c r="M517" i="16" s="1"/>
  <c r="X345" i="16"/>
  <c r="C346" i="16"/>
  <c r="C398" i="16"/>
  <c r="C516" i="16" s="1"/>
  <c r="A363" i="16"/>
  <c r="V363" i="16" s="1"/>
  <c r="Y515" i="16" l="1"/>
  <c r="B594" i="16" s="1"/>
  <c r="C594" i="16" s="1"/>
  <c r="X516" i="16"/>
  <c r="O516" i="16"/>
  <c r="S516" i="16"/>
  <c r="O593" i="16"/>
  <c r="P592" i="16"/>
  <c r="U363" i="16"/>
  <c r="K347" i="16"/>
  <c r="K399" i="16"/>
  <c r="K517" i="16" s="1"/>
  <c r="Q348" i="16"/>
  <c r="Q400" i="16"/>
  <c r="Q518" i="16" s="1"/>
  <c r="N348" i="16"/>
  <c r="N400" i="16"/>
  <c r="N518" i="16" s="1"/>
  <c r="E348" i="16"/>
  <c r="E400" i="16"/>
  <c r="E518" i="16" s="1"/>
  <c r="P347" i="16"/>
  <c r="P399" i="16"/>
  <c r="P517" i="16" s="1"/>
  <c r="M348" i="16"/>
  <c r="M400" i="16"/>
  <c r="M518" i="16" s="1"/>
  <c r="B348" i="16"/>
  <c r="B400" i="16"/>
  <c r="B518" i="16" s="1"/>
  <c r="I347" i="16"/>
  <c r="I399" i="16"/>
  <c r="I517" i="16" s="1"/>
  <c r="T348" i="16"/>
  <c r="T400" i="16"/>
  <c r="T518" i="16" s="1"/>
  <c r="G347" i="16"/>
  <c r="G399" i="16"/>
  <c r="G517" i="16" s="1"/>
  <c r="C347" i="16"/>
  <c r="C399" i="16"/>
  <c r="C517" i="16" s="1"/>
  <c r="O399" i="16"/>
  <c r="U399" i="16" s="1"/>
  <c r="U517" i="16" s="1"/>
  <c r="O347" i="16"/>
  <c r="D347" i="16"/>
  <c r="D399" i="16"/>
  <c r="D517" i="16" s="1"/>
  <c r="S399" i="16"/>
  <c r="V399" i="16" s="1"/>
  <c r="V517" i="16" s="1"/>
  <c r="S347" i="16"/>
  <c r="X398" i="16"/>
  <c r="R348" i="16"/>
  <c r="R400" i="16"/>
  <c r="R518" i="16" s="1"/>
  <c r="H348" i="16"/>
  <c r="H400" i="16"/>
  <c r="H518" i="16" s="1"/>
  <c r="F348" i="16"/>
  <c r="F400" i="16"/>
  <c r="F518" i="16" s="1"/>
  <c r="J348" i="16"/>
  <c r="J400" i="16"/>
  <c r="J518" i="16" s="1"/>
  <c r="X346" i="16"/>
  <c r="L348" i="16"/>
  <c r="L400" i="16"/>
  <c r="L518" i="16" s="1"/>
  <c r="A364" i="16"/>
  <c r="V364" i="16" s="1"/>
  <c r="X517" i="16" l="1"/>
  <c r="O517" i="16"/>
  <c r="S517" i="16"/>
  <c r="Y516" i="16"/>
  <c r="B595" i="16" s="1"/>
  <c r="C595" i="16" s="1"/>
  <c r="O594" i="16"/>
  <c r="P593" i="16"/>
  <c r="U364" i="16"/>
  <c r="X399" i="16"/>
  <c r="K400" i="16"/>
  <c r="K518" i="16" s="1"/>
  <c r="K348" i="16"/>
  <c r="C348" i="16"/>
  <c r="C400" i="16"/>
  <c r="C518" i="16" s="1"/>
  <c r="E349" i="16"/>
  <c r="E401" i="16"/>
  <c r="E519" i="16" s="1"/>
  <c r="H349" i="16"/>
  <c r="H401" i="16"/>
  <c r="H519" i="16" s="1"/>
  <c r="S400" i="16"/>
  <c r="V400" i="16" s="1"/>
  <c r="V518" i="16" s="1"/>
  <c r="S348" i="16"/>
  <c r="O400" i="16"/>
  <c r="U400" i="16" s="1"/>
  <c r="U518" i="16" s="1"/>
  <c r="O348" i="16"/>
  <c r="B349" i="16"/>
  <c r="B401" i="16"/>
  <c r="B519" i="16" s="1"/>
  <c r="L401" i="16"/>
  <c r="L519" i="16" s="1"/>
  <c r="L349" i="16"/>
  <c r="J349" i="16"/>
  <c r="J401" i="16"/>
  <c r="J519" i="16" s="1"/>
  <c r="G348" i="16"/>
  <c r="G400" i="16"/>
  <c r="G518" i="16" s="1"/>
  <c r="I348" i="16"/>
  <c r="I400" i="16"/>
  <c r="I518" i="16" s="1"/>
  <c r="P348" i="16"/>
  <c r="P400" i="16"/>
  <c r="P518" i="16" s="1"/>
  <c r="N349" i="16"/>
  <c r="N401" i="16"/>
  <c r="N519" i="16" s="1"/>
  <c r="D348" i="16"/>
  <c r="D400" i="16"/>
  <c r="D518" i="16" s="1"/>
  <c r="T349" i="16"/>
  <c r="T401" i="16"/>
  <c r="T519" i="16" s="1"/>
  <c r="Q349" i="16"/>
  <c r="Q401" i="16"/>
  <c r="Q519" i="16" s="1"/>
  <c r="F349" i="16"/>
  <c r="F401" i="16"/>
  <c r="F519" i="16" s="1"/>
  <c r="R349" i="16"/>
  <c r="R401" i="16"/>
  <c r="R519" i="16" s="1"/>
  <c r="X347" i="16"/>
  <c r="M349" i="16"/>
  <c r="M401" i="16"/>
  <c r="M519" i="16" s="1"/>
  <c r="A365" i="16"/>
  <c r="V365" i="16" s="1"/>
  <c r="X518" i="16" l="1"/>
  <c r="O518" i="16"/>
  <c r="S518" i="16"/>
  <c r="Y517" i="16"/>
  <c r="B596" i="16" s="1"/>
  <c r="C596" i="16" s="1"/>
  <c r="O595" i="16"/>
  <c r="P594" i="16"/>
  <c r="U365" i="16"/>
  <c r="K349" i="16"/>
  <c r="K401" i="16"/>
  <c r="K519" i="16" s="1"/>
  <c r="P349" i="16"/>
  <c r="P401" i="16"/>
  <c r="P519" i="16" s="1"/>
  <c r="F350" i="16"/>
  <c r="F402" i="16"/>
  <c r="F520" i="16" s="1"/>
  <c r="G401" i="16"/>
  <c r="G519" i="16" s="1"/>
  <c r="G349" i="16"/>
  <c r="S401" i="16"/>
  <c r="V401" i="16" s="1"/>
  <c r="V519" i="16" s="1"/>
  <c r="S349" i="16"/>
  <c r="T350" i="16"/>
  <c r="T402" i="16"/>
  <c r="T520" i="16" s="1"/>
  <c r="N350" i="16"/>
  <c r="N402" i="16"/>
  <c r="N520" i="16" s="1"/>
  <c r="B350" i="16"/>
  <c r="B402" i="16"/>
  <c r="B520" i="16" s="1"/>
  <c r="C401" i="16"/>
  <c r="C519" i="16" s="1"/>
  <c r="C349" i="16"/>
  <c r="D349" i="16"/>
  <c r="D401" i="16"/>
  <c r="D519" i="16" s="1"/>
  <c r="L350" i="16"/>
  <c r="L402" i="16"/>
  <c r="L520" i="16" s="1"/>
  <c r="X348" i="16"/>
  <c r="H350" i="16"/>
  <c r="H402" i="16"/>
  <c r="H520" i="16" s="1"/>
  <c r="X400" i="16"/>
  <c r="M350" i="16"/>
  <c r="M402" i="16"/>
  <c r="M520" i="16" s="1"/>
  <c r="R350" i="16"/>
  <c r="R402" i="16"/>
  <c r="R520" i="16" s="1"/>
  <c r="Q350" i="16"/>
  <c r="Q402" i="16"/>
  <c r="Q520" i="16" s="1"/>
  <c r="I349" i="16"/>
  <c r="I401" i="16"/>
  <c r="I519" i="16" s="1"/>
  <c r="J350" i="16"/>
  <c r="J402" i="16"/>
  <c r="J520" i="16" s="1"/>
  <c r="O401" i="16"/>
  <c r="O349" i="16"/>
  <c r="E350" i="16"/>
  <c r="E402" i="16"/>
  <c r="E520" i="16" s="1"/>
  <c r="A366" i="16"/>
  <c r="V366" i="16" s="1"/>
  <c r="O519" i="16" l="1"/>
  <c r="S519" i="16"/>
  <c r="Y519" i="16"/>
  <c r="Y518" i="16"/>
  <c r="B597" i="16" s="1"/>
  <c r="C597" i="16" s="1"/>
  <c r="O596" i="16"/>
  <c r="P595" i="16"/>
  <c r="U366" i="16"/>
  <c r="X401" i="16"/>
  <c r="K402" i="16"/>
  <c r="K520" i="16" s="1"/>
  <c r="K350" i="16"/>
  <c r="R351" i="16"/>
  <c r="R403" i="16"/>
  <c r="R521" i="16" s="1"/>
  <c r="H351" i="16"/>
  <c r="H403" i="16"/>
  <c r="H521" i="16" s="1"/>
  <c r="B351" i="16"/>
  <c r="B403" i="16"/>
  <c r="B521" i="16" s="1"/>
  <c r="E351" i="16"/>
  <c r="E403" i="16"/>
  <c r="E521" i="16" s="1"/>
  <c r="J351" i="16"/>
  <c r="J403" i="16"/>
  <c r="J521" i="16" s="1"/>
  <c r="Q351" i="16"/>
  <c r="Q403" i="16"/>
  <c r="Q521" i="16" s="1"/>
  <c r="M351" i="16"/>
  <c r="M403" i="16"/>
  <c r="M521" i="16" s="1"/>
  <c r="D350" i="16"/>
  <c r="D402" i="16"/>
  <c r="D520" i="16" s="1"/>
  <c r="U401" i="16"/>
  <c r="U519" i="16" s="1"/>
  <c r="X519" i="16" s="1"/>
  <c r="G350" i="16"/>
  <c r="G402" i="16"/>
  <c r="G520" i="16" s="1"/>
  <c r="F351" i="16"/>
  <c r="F403" i="16"/>
  <c r="F521" i="16" s="1"/>
  <c r="I350" i="16"/>
  <c r="I402" i="16"/>
  <c r="I520" i="16" s="1"/>
  <c r="L351" i="16"/>
  <c r="L403" i="16"/>
  <c r="L521" i="16" s="1"/>
  <c r="S402" i="16"/>
  <c r="V402" i="16" s="1"/>
  <c r="V520" i="16" s="1"/>
  <c r="S350" i="16"/>
  <c r="C402" i="16"/>
  <c r="C520" i="16" s="1"/>
  <c r="C350" i="16"/>
  <c r="T351" i="16"/>
  <c r="T403" i="16"/>
  <c r="T521" i="16" s="1"/>
  <c r="P350" i="16"/>
  <c r="P402" i="16"/>
  <c r="P520" i="16" s="1"/>
  <c r="O402" i="16"/>
  <c r="U402" i="16" s="1"/>
  <c r="O350" i="16"/>
  <c r="X349" i="16"/>
  <c r="N351" i="16"/>
  <c r="N403" i="16"/>
  <c r="N521" i="16" s="1"/>
  <c r="A367" i="16"/>
  <c r="V367" i="16" s="1"/>
  <c r="B598" i="16" l="1"/>
  <c r="C598" i="16" s="1"/>
  <c r="S520" i="16"/>
  <c r="O520" i="16"/>
  <c r="O597" i="16"/>
  <c r="P596" i="16"/>
  <c r="U520" i="16"/>
  <c r="X520" i="16" s="1"/>
  <c r="U367" i="16"/>
  <c r="X350" i="16"/>
  <c r="K351" i="16"/>
  <c r="K403" i="16"/>
  <c r="K521" i="16" s="1"/>
  <c r="P351" i="16"/>
  <c r="P403" i="16"/>
  <c r="P521" i="16" s="1"/>
  <c r="X402" i="16"/>
  <c r="G351" i="16"/>
  <c r="G403" i="16"/>
  <c r="G521" i="16" s="1"/>
  <c r="Q352" i="16"/>
  <c r="Q404" i="16"/>
  <c r="Q522" i="16" s="1"/>
  <c r="R352" i="16"/>
  <c r="R404" i="16"/>
  <c r="R522" i="16" s="1"/>
  <c r="T352" i="16"/>
  <c r="T404" i="16"/>
  <c r="T522" i="16" s="1"/>
  <c r="S351" i="16"/>
  <c r="S403" i="16"/>
  <c r="V403" i="16" s="1"/>
  <c r="V521" i="16" s="1"/>
  <c r="L352" i="16"/>
  <c r="L404" i="16"/>
  <c r="L522" i="16" s="1"/>
  <c r="F352" i="16"/>
  <c r="F404" i="16"/>
  <c r="F522" i="16" s="1"/>
  <c r="M352" i="16"/>
  <c r="M404" i="16"/>
  <c r="M522" i="16" s="1"/>
  <c r="J352" i="16"/>
  <c r="J404" i="16"/>
  <c r="J522" i="16" s="1"/>
  <c r="H352" i="16"/>
  <c r="H404" i="16"/>
  <c r="H522" i="16" s="1"/>
  <c r="I403" i="16"/>
  <c r="I521" i="16" s="1"/>
  <c r="I351" i="16"/>
  <c r="E352" i="16"/>
  <c r="E404" i="16"/>
  <c r="E522" i="16" s="1"/>
  <c r="B352" i="16"/>
  <c r="B404" i="16"/>
  <c r="B522" i="16" s="1"/>
  <c r="O403" i="16"/>
  <c r="U403" i="16" s="1"/>
  <c r="O351" i="16"/>
  <c r="N352" i="16"/>
  <c r="N404" i="16"/>
  <c r="N522" i="16" s="1"/>
  <c r="C351" i="16"/>
  <c r="C403" i="16"/>
  <c r="C521" i="16" s="1"/>
  <c r="D351" i="16"/>
  <c r="D403" i="16"/>
  <c r="D521" i="16" s="1"/>
  <c r="A368" i="16"/>
  <c r="V368" i="16" s="1"/>
  <c r="U521" i="16" l="1"/>
  <c r="X521" i="16" s="1"/>
  <c r="O521" i="16"/>
  <c r="Y520" i="16"/>
  <c r="B599" i="16" s="1"/>
  <c r="C599" i="16" s="1"/>
  <c r="S521" i="16"/>
  <c r="O598" i="16"/>
  <c r="P597" i="16"/>
  <c r="U368" i="16"/>
  <c r="K352" i="16"/>
  <c r="K404" i="16"/>
  <c r="K522" i="16" s="1"/>
  <c r="D352" i="16"/>
  <c r="D404" i="16"/>
  <c r="D522" i="16" s="1"/>
  <c r="E353" i="16"/>
  <c r="E405" i="16"/>
  <c r="E523" i="16" s="1"/>
  <c r="F353" i="16"/>
  <c r="F405" i="16"/>
  <c r="F523" i="16" s="1"/>
  <c r="O404" i="16"/>
  <c r="U404" i="16" s="1"/>
  <c r="U522" i="16" s="1"/>
  <c r="O352" i="16"/>
  <c r="I352" i="16"/>
  <c r="I404" i="16"/>
  <c r="I522" i="16" s="1"/>
  <c r="X403" i="16"/>
  <c r="C352" i="16"/>
  <c r="C404" i="16"/>
  <c r="C522" i="16" s="1"/>
  <c r="B353" i="16"/>
  <c r="B405" i="16"/>
  <c r="B523" i="16" s="1"/>
  <c r="H353" i="16"/>
  <c r="H405" i="16"/>
  <c r="H523" i="16" s="1"/>
  <c r="M353" i="16"/>
  <c r="M405" i="16"/>
  <c r="M523" i="16" s="1"/>
  <c r="L353" i="16"/>
  <c r="L405" i="16"/>
  <c r="L523" i="16" s="1"/>
  <c r="T353" i="16"/>
  <c r="T405" i="16"/>
  <c r="T523" i="16" s="1"/>
  <c r="Q353" i="16"/>
  <c r="Q405" i="16"/>
  <c r="Q523" i="16" s="1"/>
  <c r="N353" i="16"/>
  <c r="N405" i="16"/>
  <c r="N523" i="16" s="1"/>
  <c r="X351" i="16"/>
  <c r="J353" i="16"/>
  <c r="J405" i="16"/>
  <c r="J523" i="16" s="1"/>
  <c r="S352" i="16"/>
  <c r="S404" i="16"/>
  <c r="V404" i="16" s="1"/>
  <c r="V522" i="16" s="1"/>
  <c r="R353" i="16"/>
  <c r="R405" i="16"/>
  <c r="R523" i="16" s="1"/>
  <c r="G352" i="16"/>
  <c r="G404" i="16"/>
  <c r="G522" i="16" s="1"/>
  <c r="P404" i="16"/>
  <c r="P522" i="16" s="1"/>
  <c r="P352" i="16"/>
  <c r="A369" i="16"/>
  <c r="V369" i="16" s="1"/>
  <c r="O522" i="16" l="1"/>
  <c r="X522" i="16"/>
  <c r="Y521" i="16"/>
  <c r="B600" i="16" s="1"/>
  <c r="C600" i="16" s="1"/>
  <c r="S522" i="16"/>
  <c r="O599" i="16"/>
  <c r="P598" i="16"/>
  <c r="U369" i="16"/>
  <c r="X352" i="16"/>
  <c r="K353" i="16"/>
  <c r="K405" i="16"/>
  <c r="K523" i="16" s="1"/>
  <c r="R354" i="16"/>
  <c r="R406" i="16"/>
  <c r="R524" i="16" s="1"/>
  <c r="F354" i="16"/>
  <c r="F406" i="16"/>
  <c r="F524" i="16" s="1"/>
  <c r="D353" i="16"/>
  <c r="D405" i="16"/>
  <c r="D523" i="16" s="1"/>
  <c r="P405" i="16"/>
  <c r="P523" i="16" s="1"/>
  <c r="P353" i="16"/>
  <c r="N354" i="16"/>
  <c r="N406" i="16"/>
  <c r="N524" i="16" s="1"/>
  <c r="T354" i="16"/>
  <c r="T406" i="16"/>
  <c r="T524" i="16" s="1"/>
  <c r="M354" i="16"/>
  <c r="M406" i="16"/>
  <c r="M524" i="16" s="1"/>
  <c r="X404" i="16"/>
  <c r="G405" i="16"/>
  <c r="G523" i="16" s="1"/>
  <c r="G353" i="16"/>
  <c r="S353" i="16"/>
  <c r="S405" i="16"/>
  <c r="V405" i="16" s="1"/>
  <c r="V523" i="16" s="1"/>
  <c r="B354" i="16"/>
  <c r="B406" i="16"/>
  <c r="B524" i="16" s="1"/>
  <c r="I353" i="16"/>
  <c r="I405" i="16"/>
  <c r="I523" i="16" s="1"/>
  <c r="E354" i="16"/>
  <c r="E406" i="16"/>
  <c r="E524" i="16" s="1"/>
  <c r="J354" i="16"/>
  <c r="J406" i="16"/>
  <c r="J524" i="16" s="1"/>
  <c r="C353" i="16"/>
  <c r="C405" i="16"/>
  <c r="C523" i="16" s="1"/>
  <c r="Q354" i="16"/>
  <c r="Q406" i="16"/>
  <c r="Q524" i="16" s="1"/>
  <c r="L354" i="16"/>
  <c r="L406" i="16"/>
  <c r="L524" i="16" s="1"/>
  <c r="H354" i="16"/>
  <c r="H406" i="16"/>
  <c r="H524" i="16" s="1"/>
  <c r="O353" i="16"/>
  <c r="O405" i="16"/>
  <c r="U405" i="16" s="1"/>
  <c r="U523" i="16" s="1"/>
  <c r="A370" i="16"/>
  <c r="V370" i="16" s="1"/>
  <c r="X523" i="16" l="1"/>
  <c r="O523" i="16"/>
  <c r="S523" i="16"/>
  <c r="Y523" i="16" s="1"/>
  <c r="Y522" i="16"/>
  <c r="B601" i="16" s="1"/>
  <c r="C601" i="16" s="1"/>
  <c r="O600" i="16"/>
  <c r="P599" i="16"/>
  <c r="U370" i="16"/>
  <c r="X353" i="16"/>
  <c r="K406" i="16"/>
  <c r="K524" i="16" s="1"/>
  <c r="K354" i="16"/>
  <c r="H355" i="16"/>
  <c r="H407" i="16"/>
  <c r="H525" i="16" s="1"/>
  <c r="Q355" i="16"/>
  <c r="Q407" i="16"/>
  <c r="Q525" i="16" s="1"/>
  <c r="M355" i="16"/>
  <c r="M407" i="16"/>
  <c r="M525" i="16" s="1"/>
  <c r="N355" i="16"/>
  <c r="N407" i="16"/>
  <c r="N525" i="16" s="1"/>
  <c r="D354" i="16"/>
  <c r="D406" i="16"/>
  <c r="D524" i="16" s="1"/>
  <c r="J355" i="16"/>
  <c r="J407" i="16"/>
  <c r="J525" i="16" s="1"/>
  <c r="B355" i="16"/>
  <c r="B407" i="16"/>
  <c r="B525" i="16" s="1"/>
  <c r="S354" i="16"/>
  <c r="S406" i="16"/>
  <c r="V406" i="16" s="1"/>
  <c r="V524" i="16" s="1"/>
  <c r="P354" i="16"/>
  <c r="P406" i="16"/>
  <c r="P524" i="16" s="1"/>
  <c r="R355" i="16"/>
  <c r="R407" i="16"/>
  <c r="R525" i="16" s="1"/>
  <c r="E355" i="16"/>
  <c r="E407" i="16"/>
  <c r="E525" i="16" s="1"/>
  <c r="O354" i="16"/>
  <c r="O406" i="16"/>
  <c r="U406" i="16" s="1"/>
  <c r="U524" i="16" s="1"/>
  <c r="L355" i="16"/>
  <c r="L407" i="16"/>
  <c r="L525" i="16" s="1"/>
  <c r="C354" i="16"/>
  <c r="C406" i="16"/>
  <c r="C524" i="16" s="1"/>
  <c r="I354" i="16"/>
  <c r="I406" i="16"/>
  <c r="I524" i="16" s="1"/>
  <c r="G406" i="16"/>
  <c r="G524" i="16" s="1"/>
  <c r="G354" i="16"/>
  <c r="X405" i="16"/>
  <c r="T355" i="16"/>
  <c r="T407" i="16"/>
  <c r="T525" i="16" s="1"/>
  <c r="F355" i="16"/>
  <c r="F407" i="16"/>
  <c r="F525" i="16" s="1"/>
  <c r="A371" i="16"/>
  <c r="V371" i="16" s="1"/>
  <c r="B602" i="16" l="1"/>
  <c r="X524" i="16"/>
  <c r="S524" i="16"/>
  <c r="O524" i="16"/>
  <c r="O601" i="16"/>
  <c r="P600" i="16"/>
  <c r="U371" i="16"/>
  <c r="K407" i="16"/>
  <c r="K525" i="16" s="1"/>
  <c r="K355" i="16"/>
  <c r="F356" i="16"/>
  <c r="F408" i="16"/>
  <c r="F526" i="16" s="1"/>
  <c r="G355" i="16"/>
  <c r="G407" i="16"/>
  <c r="G525" i="16" s="1"/>
  <c r="L356" i="16"/>
  <c r="L408" i="16"/>
  <c r="L526" i="16" s="1"/>
  <c r="E356" i="16"/>
  <c r="E408" i="16"/>
  <c r="E526" i="16" s="1"/>
  <c r="T356" i="16"/>
  <c r="T408" i="16"/>
  <c r="T526" i="16" s="1"/>
  <c r="C355" i="16"/>
  <c r="C407" i="16"/>
  <c r="C525" i="16" s="1"/>
  <c r="O355" i="16"/>
  <c r="O407" i="16"/>
  <c r="U407" i="16" s="1"/>
  <c r="U525" i="16" s="1"/>
  <c r="S355" i="16"/>
  <c r="S407" i="16"/>
  <c r="V407" i="16" s="1"/>
  <c r="V525" i="16" s="1"/>
  <c r="X406" i="16"/>
  <c r="H356" i="16"/>
  <c r="H408" i="16"/>
  <c r="H526" i="16" s="1"/>
  <c r="Q356" i="16"/>
  <c r="Q408" i="16"/>
  <c r="Q526" i="16" s="1"/>
  <c r="R356" i="16"/>
  <c r="R408" i="16"/>
  <c r="R526" i="16" s="1"/>
  <c r="B356" i="16"/>
  <c r="B408" i="16"/>
  <c r="B526" i="16" s="1"/>
  <c r="D355" i="16"/>
  <c r="D407" i="16"/>
  <c r="D525" i="16" s="1"/>
  <c r="M356" i="16"/>
  <c r="M408" i="16"/>
  <c r="M526" i="16" s="1"/>
  <c r="I355" i="16"/>
  <c r="I407" i="16"/>
  <c r="I525" i="16" s="1"/>
  <c r="P355" i="16"/>
  <c r="P407" i="16"/>
  <c r="P525" i="16" s="1"/>
  <c r="X354" i="16"/>
  <c r="J356" i="16"/>
  <c r="J408" i="16"/>
  <c r="J526" i="16" s="1"/>
  <c r="N356" i="16"/>
  <c r="N408" i="16"/>
  <c r="N526" i="16" s="1"/>
  <c r="A372" i="16"/>
  <c r="V372" i="16" s="1"/>
  <c r="C602" i="16"/>
  <c r="Y524" i="16" l="1"/>
  <c r="B603" i="16" s="1"/>
  <c r="C603" i="16" s="1"/>
  <c r="X525" i="16"/>
  <c r="S525" i="16"/>
  <c r="O525" i="16"/>
  <c r="O602" i="16"/>
  <c r="P601" i="16"/>
  <c r="U372" i="16"/>
  <c r="K408" i="16"/>
  <c r="K526" i="16" s="1"/>
  <c r="K356" i="16"/>
  <c r="B357" i="16"/>
  <c r="B409" i="16"/>
  <c r="B527" i="16" s="1"/>
  <c r="H357" i="16"/>
  <c r="H409" i="16"/>
  <c r="H527" i="16" s="1"/>
  <c r="O356" i="16"/>
  <c r="O408" i="16"/>
  <c r="U408" i="16" s="1"/>
  <c r="U526" i="16" s="1"/>
  <c r="F357" i="16"/>
  <c r="F409" i="16"/>
  <c r="F527" i="16" s="1"/>
  <c r="D356" i="16"/>
  <c r="D408" i="16"/>
  <c r="D526" i="16" s="1"/>
  <c r="N357" i="16"/>
  <c r="N409" i="16"/>
  <c r="N527" i="16" s="1"/>
  <c r="X355" i="16"/>
  <c r="R357" i="16"/>
  <c r="R409" i="16"/>
  <c r="R527" i="16" s="1"/>
  <c r="C356" i="16"/>
  <c r="C408" i="16"/>
  <c r="C526" i="16" s="1"/>
  <c r="G356" i="16"/>
  <c r="G408" i="16"/>
  <c r="G526" i="16" s="1"/>
  <c r="J357" i="16"/>
  <c r="J409" i="16"/>
  <c r="J527" i="16" s="1"/>
  <c r="Q357" i="16"/>
  <c r="Q409" i="16"/>
  <c r="Q527" i="16" s="1"/>
  <c r="T357" i="16"/>
  <c r="T409" i="16"/>
  <c r="T527" i="16" s="1"/>
  <c r="L357" i="16"/>
  <c r="L409" i="16"/>
  <c r="L527" i="16" s="1"/>
  <c r="I356" i="16"/>
  <c r="I408" i="16"/>
  <c r="I526" i="16" s="1"/>
  <c r="X407" i="16"/>
  <c r="P356" i="16"/>
  <c r="P408" i="16"/>
  <c r="P526" i="16" s="1"/>
  <c r="M357" i="16"/>
  <c r="M409" i="16"/>
  <c r="M527" i="16" s="1"/>
  <c r="S356" i="16"/>
  <c r="S408" i="16"/>
  <c r="V408" i="16" s="1"/>
  <c r="V526" i="16" s="1"/>
  <c r="E357" i="16"/>
  <c r="E409" i="16"/>
  <c r="E527" i="16" s="1"/>
  <c r="A373" i="16"/>
  <c r="V373" i="16" s="1"/>
  <c r="Y525" i="16" l="1"/>
  <c r="B604" i="16" s="1"/>
  <c r="C604" i="16" s="1"/>
  <c r="X526" i="16"/>
  <c r="S526" i="16"/>
  <c r="O526" i="16"/>
  <c r="O603" i="16"/>
  <c r="P602" i="16"/>
  <c r="U373" i="16"/>
  <c r="K409" i="16"/>
  <c r="K527" i="16" s="1"/>
  <c r="K357" i="16"/>
  <c r="Q358" i="16"/>
  <c r="Q410" i="16"/>
  <c r="Q528" i="16" s="1"/>
  <c r="R358" i="16"/>
  <c r="R410" i="16"/>
  <c r="R528" i="16" s="1"/>
  <c r="H358" i="16"/>
  <c r="H410" i="16"/>
  <c r="H528" i="16" s="1"/>
  <c r="I357" i="16"/>
  <c r="I409" i="16"/>
  <c r="I527" i="16" s="1"/>
  <c r="E358" i="16"/>
  <c r="E410" i="16"/>
  <c r="E528" i="16" s="1"/>
  <c r="X408" i="16"/>
  <c r="P357" i="16"/>
  <c r="P409" i="16"/>
  <c r="P527" i="16" s="1"/>
  <c r="T358" i="16"/>
  <c r="T410" i="16"/>
  <c r="T528" i="16" s="1"/>
  <c r="J358" i="16"/>
  <c r="J410" i="16"/>
  <c r="J528" i="16" s="1"/>
  <c r="C357" i="16"/>
  <c r="C409" i="16"/>
  <c r="C527" i="16" s="1"/>
  <c r="D357" i="16"/>
  <c r="D409" i="16"/>
  <c r="D527" i="16" s="1"/>
  <c r="O357" i="16"/>
  <c r="O409" i="16"/>
  <c r="U409" i="16" s="1"/>
  <c r="U527" i="16" s="1"/>
  <c r="M358" i="16"/>
  <c r="M410" i="16"/>
  <c r="M528" i="16" s="1"/>
  <c r="L358" i="16"/>
  <c r="L410" i="16"/>
  <c r="L528" i="16" s="1"/>
  <c r="G357" i="16"/>
  <c r="G409" i="16"/>
  <c r="G527" i="16" s="1"/>
  <c r="N358" i="16"/>
  <c r="N410" i="16"/>
  <c r="N528" i="16" s="1"/>
  <c r="F358" i="16"/>
  <c r="F410" i="16"/>
  <c r="F528" i="16" s="1"/>
  <c r="S357" i="16"/>
  <c r="S409" i="16"/>
  <c r="V409" i="16" s="1"/>
  <c r="V527" i="16" s="1"/>
  <c r="X356" i="16"/>
  <c r="B358" i="16"/>
  <c r="B410" i="16"/>
  <c r="B528" i="16" s="1"/>
  <c r="A374" i="16"/>
  <c r="V374" i="16" s="1"/>
  <c r="Y526" i="16" l="1"/>
  <c r="B605" i="16" s="1"/>
  <c r="C605" i="16" s="1"/>
  <c r="X527" i="16"/>
  <c r="S527" i="16"/>
  <c r="O527" i="16"/>
  <c r="O604" i="16"/>
  <c r="P603" i="16"/>
  <c r="U374" i="16"/>
  <c r="K410" i="16"/>
  <c r="K528" i="16" s="1"/>
  <c r="K358" i="16"/>
  <c r="F359" i="16"/>
  <c r="F411" i="16"/>
  <c r="F529" i="16" s="1"/>
  <c r="M359" i="16"/>
  <c r="M411" i="16"/>
  <c r="M529" i="16" s="1"/>
  <c r="X409" i="16"/>
  <c r="J359" i="16"/>
  <c r="J411" i="16"/>
  <c r="J529" i="16" s="1"/>
  <c r="E359" i="16"/>
  <c r="E411" i="16"/>
  <c r="E529" i="16" s="1"/>
  <c r="Q359" i="16"/>
  <c r="Q411" i="16"/>
  <c r="Q529" i="16" s="1"/>
  <c r="N359" i="16"/>
  <c r="N411" i="16"/>
  <c r="N529" i="16" s="1"/>
  <c r="L359" i="16"/>
  <c r="L411" i="16"/>
  <c r="L529" i="16" s="1"/>
  <c r="P358" i="16"/>
  <c r="P410" i="16"/>
  <c r="P528" i="16" s="1"/>
  <c r="G358" i="16"/>
  <c r="G410" i="16"/>
  <c r="G528" i="16" s="1"/>
  <c r="X357" i="16"/>
  <c r="S358" i="16"/>
  <c r="S410" i="16"/>
  <c r="V410" i="16" s="1"/>
  <c r="V528" i="16" s="1"/>
  <c r="D358" i="16"/>
  <c r="D410" i="16"/>
  <c r="D528" i="16" s="1"/>
  <c r="I358" i="16"/>
  <c r="I410" i="16"/>
  <c r="I528" i="16" s="1"/>
  <c r="B359" i="16"/>
  <c r="B411" i="16"/>
  <c r="B529" i="16" s="1"/>
  <c r="O358" i="16"/>
  <c r="O410" i="16"/>
  <c r="U410" i="16" s="1"/>
  <c r="U528" i="16" s="1"/>
  <c r="C358" i="16"/>
  <c r="C410" i="16"/>
  <c r="C528" i="16" s="1"/>
  <c r="T359" i="16"/>
  <c r="T411" i="16"/>
  <c r="T529" i="16" s="1"/>
  <c r="H359" i="16"/>
  <c r="H411" i="16"/>
  <c r="H529" i="16" s="1"/>
  <c r="R359" i="16"/>
  <c r="R411" i="16"/>
  <c r="R529" i="16" s="1"/>
  <c r="A375" i="16"/>
  <c r="V375" i="16" s="1"/>
  <c r="Y527" i="16" l="1"/>
  <c r="B606" i="16" s="1"/>
  <c r="C606" i="16" s="1"/>
  <c r="O528" i="16"/>
  <c r="X528" i="16"/>
  <c r="S528" i="16"/>
  <c r="O605" i="16"/>
  <c r="P604" i="16"/>
  <c r="U375" i="16"/>
  <c r="X358" i="16"/>
  <c r="K359" i="16"/>
  <c r="K411" i="16"/>
  <c r="K529" i="16" s="1"/>
  <c r="X410" i="16"/>
  <c r="H360" i="16"/>
  <c r="H412" i="16"/>
  <c r="H530" i="16" s="1"/>
  <c r="S359" i="16"/>
  <c r="S411" i="16"/>
  <c r="V411" i="16" s="1"/>
  <c r="V529" i="16" s="1"/>
  <c r="G359" i="16"/>
  <c r="G411" i="16"/>
  <c r="G529" i="16" s="1"/>
  <c r="N360" i="16"/>
  <c r="N412" i="16"/>
  <c r="N530" i="16" s="1"/>
  <c r="R360" i="16"/>
  <c r="R412" i="16"/>
  <c r="R530" i="16" s="1"/>
  <c r="T360" i="16"/>
  <c r="T412" i="16"/>
  <c r="T530" i="16" s="1"/>
  <c r="O359" i="16"/>
  <c r="O411" i="16"/>
  <c r="U411" i="16" s="1"/>
  <c r="U529" i="16" s="1"/>
  <c r="B360" i="16"/>
  <c r="B412" i="16"/>
  <c r="B530" i="16" s="1"/>
  <c r="D359" i="16"/>
  <c r="D411" i="16"/>
  <c r="D529" i="16" s="1"/>
  <c r="J360" i="16"/>
  <c r="J412" i="16"/>
  <c r="J530" i="16" s="1"/>
  <c r="M360" i="16"/>
  <c r="M412" i="16"/>
  <c r="M530" i="16" s="1"/>
  <c r="C359" i="16"/>
  <c r="C411" i="16"/>
  <c r="C529" i="16" s="1"/>
  <c r="I359" i="16"/>
  <c r="I411" i="16"/>
  <c r="I529" i="16" s="1"/>
  <c r="P359" i="16"/>
  <c r="P411" i="16"/>
  <c r="P529" i="16" s="1"/>
  <c r="Q360" i="16"/>
  <c r="Q412" i="16"/>
  <c r="Q530" i="16" s="1"/>
  <c r="E360" i="16"/>
  <c r="E412" i="16"/>
  <c r="E530" i="16" s="1"/>
  <c r="F360" i="16"/>
  <c r="F412" i="16"/>
  <c r="F530" i="16" s="1"/>
  <c r="L360" i="16"/>
  <c r="L412" i="16"/>
  <c r="L530" i="16" s="1"/>
  <c r="A376" i="16"/>
  <c r="V376" i="16" s="1"/>
  <c r="S529" i="16" l="1"/>
  <c r="Y528" i="16"/>
  <c r="B607" i="16" s="1"/>
  <c r="C607" i="16" s="1"/>
  <c r="X529" i="16"/>
  <c r="O529" i="16"/>
  <c r="O606" i="16"/>
  <c r="P605" i="16"/>
  <c r="U376" i="16"/>
  <c r="X411" i="16"/>
  <c r="K412" i="16"/>
  <c r="K530" i="16" s="1"/>
  <c r="K360" i="16"/>
  <c r="F361" i="16"/>
  <c r="F413" i="16"/>
  <c r="F531" i="16" s="1"/>
  <c r="I360" i="16"/>
  <c r="I412" i="16"/>
  <c r="I530" i="16" s="1"/>
  <c r="N361" i="16"/>
  <c r="N413" i="16"/>
  <c r="N531" i="16" s="1"/>
  <c r="B361" i="16"/>
  <c r="B413" i="16"/>
  <c r="B531" i="16" s="1"/>
  <c r="T361" i="16"/>
  <c r="T413" i="16"/>
  <c r="T531" i="16" s="1"/>
  <c r="E361" i="16"/>
  <c r="E413" i="16"/>
  <c r="E531" i="16" s="1"/>
  <c r="P360" i="16"/>
  <c r="P412" i="16"/>
  <c r="P530" i="16" s="1"/>
  <c r="C360" i="16"/>
  <c r="C412" i="16"/>
  <c r="C530" i="16" s="1"/>
  <c r="J361" i="16"/>
  <c r="J413" i="16"/>
  <c r="J531" i="16" s="1"/>
  <c r="D360" i="16"/>
  <c r="D412" i="16"/>
  <c r="D530" i="16" s="1"/>
  <c r="G360" i="16"/>
  <c r="G412" i="16"/>
  <c r="G530" i="16" s="1"/>
  <c r="L361" i="16"/>
  <c r="L413" i="16"/>
  <c r="L531" i="16" s="1"/>
  <c r="Q361" i="16"/>
  <c r="Q413" i="16"/>
  <c r="Q531" i="16" s="1"/>
  <c r="M361" i="16"/>
  <c r="M413" i="16"/>
  <c r="M531" i="16" s="1"/>
  <c r="H361" i="16"/>
  <c r="H413" i="16"/>
  <c r="H531" i="16" s="1"/>
  <c r="X359" i="16"/>
  <c r="O360" i="16"/>
  <c r="O412" i="16"/>
  <c r="U412" i="16" s="1"/>
  <c r="U530" i="16" s="1"/>
  <c r="R361" i="16"/>
  <c r="R413" i="16"/>
  <c r="R531" i="16" s="1"/>
  <c r="S360" i="16"/>
  <c r="S412" i="16"/>
  <c r="V412" i="16" s="1"/>
  <c r="V530" i="16" s="1"/>
  <c r="A377" i="16"/>
  <c r="V377" i="16" s="1"/>
  <c r="X530" i="16" l="1"/>
  <c r="O530" i="16"/>
  <c r="S530" i="16"/>
  <c r="Y529" i="16"/>
  <c r="B608" i="16" s="1"/>
  <c r="C608" i="16" s="1"/>
  <c r="O607" i="16"/>
  <c r="P606" i="16"/>
  <c r="U377" i="16"/>
  <c r="K361" i="16"/>
  <c r="K413" i="16"/>
  <c r="K531" i="16" s="1"/>
  <c r="X412" i="16"/>
  <c r="L362" i="16"/>
  <c r="L414" i="16"/>
  <c r="L532" i="16" s="1"/>
  <c r="C361" i="16"/>
  <c r="C413" i="16"/>
  <c r="C531" i="16" s="1"/>
  <c r="I361" i="16"/>
  <c r="I413" i="16"/>
  <c r="I531" i="16" s="1"/>
  <c r="R362" i="16"/>
  <c r="R414" i="16"/>
  <c r="R532" i="16" s="1"/>
  <c r="Q362" i="16"/>
  <c r="Q414" i="16"/>
  <c r="Q532" i="16" s="1"/>
  <c r="G361" i="16"/>
  <c r="G413" i="16"/>
  <c r="G531" i="16" s="1"/>
  <c r="J362" i="16"/>
  <c r="J414" i="16"/>
  <c r="J532" i="16" s="1"/>
  <c r="P361" i="16"/>
  <c r="P413" i="16"/>
  <c r="P531" i="16" s="1"/>
  <c r="T362" i="16"/>
  <c r="T414" i="16"/>
  <c r="T532" i="16" s="1"/>
  <c r="F362" i="16"/>
  <c r="F414" i="16"/>
  <c r="F532" i="16" s="1"/>
  <c r="H362" i="16"/>
  <c r="H414" i="16"/>
  <c r="H532" i="16" s="1"/>
  <c r="M362" i="16"/>
  <c r="M414" i="16"/>
  <c r="M532" i="16" s="1"/>
  <c r="D361" i="16"/>
  <c r="D413" i="16"/>
  <c r="D531" i="16" s="1"/>
  <c r="E362" i="16"/>
  <c r="E414" i="16"/>
  <c r="E532" i="16" s="1"/>
  <c r="B362" i="16"/>
  <c r="B414" i="16"/>
  <c r="B532" i="16" s="1"/>
  <c r="S361" i="16"/>
  <c r="S413" i="16"/>
  <c r="V413" i="16" s="1"/>
  <c r="V531" i="16" s="1"/>
  <c r="O361" i="16"/>
  <c r="O413" i="16"/>
  <c r="U413" i="16" s="1"/>
  <c r="U531" i="16" s="1"/>
  <c r="X360" i="16"/>
  <c r="N362" i="16"/>
  <c r="N414" i="16"/>
  <c r="N532" i="16" s="1"/>
  <c r="A378" i="16"/>
  <c r="V378" i="16" s="1"/>
  <c r="X531" i="16" l="1"/>
  <c r="O531" i="16"/>
  <c r="S531" i="16"/>
  <c r="Y530" i="16"/>
  <c r="B609" i="16" s="1"/>
  <c r="C609" i="16" s="1"/>
  <c r="O608" i="16"/>
  <c r="P607" i="16"/>
  <c r="U378" i="16"/>
  <c r="X413" i="16"/>
  <c r="K362" i="16"/>
  <c r="K414" i="16"/>
  <c r="K532" i="16" s="1"/>
  <c r="S362" i="16"/>
  <c r="S414" i="16"/>
  <c r="V414" i="16" s="1"/>
  <c r="V532" i="16" s="1"/>
  <c r="B363" i="16"/>
  <c r="B415" i="16"/>
  <c r="B533" i="16" s="1"/>
  <c r="D362" i="16"/>
  <c r="D414" i="16"/>
  <c r="D532" i="16" s="1"/>
  <c r="G362" i="16"/>
  <c r="G414" i="16"/>
  <c r="G532" i="16" s="1"/>
  <c r="I362" i="16"/>
  <c r="I414" i="16"/>
  <c r="I532" i="16" s="1"/>
  <c r="R363" i="16"/>
  <c r="R415" i="16"/>
  <c r="R533" i="16" s="1"/>
  <c r="L363" i="16"/>
  <c r="L415" i="16"/>
  <c r="L533" i="16" s="1"/>
  <c r="C362" i="16"/>
  <c r="C414" i="16"/>
  <c r="C532" i="16" s="1"/>
  <c r="H363" i="16"/>
  <c r="H415" i="16"/>
  <c r="H533" i="16" s="1"/>
  <c r="P362" i="16"/>
  <c r="P414" i="16"/>
  <c r="P532" i="16" s="1"/>
  <c r="N363" i="16"/>
  <c r="N415" i="16"/>
  <c r="N533" i="16" s="1"/>
  <c r="O362" i="16"/>
  <c r="O414" i="16"/>
  <c r="U414" i="16" s="1"/>
  <c r="U532" i="16" s="1"/>
  <c r="X361" i="16"/>
  <c r="E363" i="16"/>
  <c r="E415" i="16"/>
  <c r="E533" i="16" s="1"/>
  <c r="M363" i="16"/>
  <c r="M415" i="16"/>
  <c r="M533" i="16" s="1"/>
  <c r="F363" i="16"/>
  <c r="F415" i="16"/>
  <c r="F533" i="16" s="1"/>
  <c r="T363" i="16"/>
  <c r="T415" i="16"/>
  <c r="T533" i="16" s="1"/>
  <c r="J363" i="16"/>
  <c r="J415" i="16"/>
  <c r="J533" i="16" s="1"/>
  <c r="Q363" i="16"/>
  <c r="Q415" i="16"/>
  <c r="Q533" i="16" s="1"/>
  <c r="S532" i="16" l="1"/>
  <c r="X532" i="16"/>
  <c r="Y531" i="16"/>
  <c r="B610" i="16" s="1"/>
  <c r="C610" i="16" s="1"/>
  <c r="O532" i="16"/>
  <c r="O609" i="16"/>
  <c r="P608" i="16"/>
  <c r="X362" i="16"/>
  <c r="K363" i="16"/>
  <c r="K415" i="16"/>
  <c r="K533" i="16" s="1"/>
  <c r="X414" i="16"/>
  <c r="H364" i="16"/>
  <c r="H416" i="16"/>
  <c r="H534" i="16" s="1"/>
  <c r="R364" i="16"/>
  <c r="R416" i="16"/>
  <c r="R534" i="16" s="1"/>
  <c r="F364" i="16"/>
  <c r="F416" i="16"/>
  <c r="F534" i="16" s="1"/>
  <c r="E364" i="16"/>
  <c r="E416" i="16"/>
  <c r="E534" i="16" s="1"/>
  <c r="I363" i="16"/>
  <c r="I415" i="16"/>
  <c r="I533" i="16" s="1"/>
  <c r="P363" i="16"/>
  <c r="P415" i="16"/>
  <c r="P533" i="16" s="1"/>
  <c r="L364" i="16"/>
  <c r="L416" i="16"/>
  <c r="L534" i="16" s="1"/>
  <c r="B364" i="16"/>
  <c r="B416" i="16"/>
  <c r="B534" i="16" s="1"/>
  <c r="S363" i="16"/>
  <c r="S415" i="16"/>
  <c r="V415" i="16" s="1"/>
  <c r="V533" i="16" s="1"/>
  <c r="J364" i="16"/>
  <c r="J416" i="16"/>
  <c r="J534" i="16" s="1"/>
  <c r="O363" i="16"/>
  <c r="O415" i="16"/>
  <c r="U415" i="16" s="1"/>
  <c r="U533" i="16" s="1"/>
  <c r="Q364" i="16"/>
  <c r="Q416" i="16"/>
  <c r="Q534" i="16" s="1"/>
  <c r="T364" i="16"/>
  <c r="T416" i="16"/>
  <c r="T534" i="16" s="1"/>
  <c r="M364" i="16"/>
  <c r="M416" i="16"/>
  <c r="M534" i="16" s="1"/>
  <c r="N364" i="16"/>
  <c r="N416" i="16"/>
  <c r="N534" i="16" s="1"/>
  <c r="C363" i="16"/>
  <c r="C415" i="16"/>
  <c r="C533" i="16" s="1"/>
  <c r="G363" i="16"/>
  <c r="G415" i="16"/>
  <c r="G533" i="16" s="1"/>
  <c r="D363" i="16"/>
  <c r="D415" i="16"/>
  <c r="D533" i="16" s="1"/>
  <c r="X533" i="16" l="1"/>
  <c r="S533" i="16"/>
  <c r="O533" i="16"/>
  <c r="Y532" i="16"/>
  <c r="B611" i="16" s="1"/>
  <c r="C611" i="16" s="1"/>
  <c r="O610" i="16"/>
  <c r="P609" i="16"/>
  <c r="X415" i="16"/>
  <c r="K416" i="16"/>
  <c r="K534" i="16" s="1"/>
  <c r="K364" i="16"/>
  <c r="C364" i="16"/>
  <c r="C416" i="16"/>
  <c r="C534" i="16" s="1"/>
  <c r="Q365" i="16"/>
  <c r="Q417" i="16"/>
  <c r="Q535" i="16" s="1"/>
  <c r="O364" i="16"/>
  <c r="O416" i="16"/>
  <c r="U416" i="16" s="1"/>
  <c r="U534" i="16" s="1"/>
  <c r="B365" i="16"/>
  <c r="B417" i="16"/>
  <c r="B535" i="16" s="1"/>
  <c r="P364" i="16"/>
  <c r="P416" i="16"/>
  <c r="P534" i="16" s="1"/>
  <c r="E365" i="16"/>
  <c r="E417" i="16"/>
  <c r="E535" i="16" s="1"/>
  <c r="G364" i="16"/>
  <c r="G416" i="16"/>
  <c r="G534" i="16" s="1"/>
  <c r="N365" i="16"/>
  <c r="N417" i="16"/>
  <c r="N535" i="16" s="1"/>
  <c r="T365" i="16"/>
  <c r="T417" i="16"/>
  <c r="T535" i="16" s="1"/>
  <c r="D364" i="16"/>
  <c r="D416" i="16"/>
  <c r="D534" i="16" s="1"/>
  <c r="M365" i="16"/>
  <c r="M417" i="16"/>
  <c r="M535" i="16" s="1"/>
  <c r="S364" i="16"/>
  <c r="S416" i="16"/>
  <c r="V416" i="16" s="1"/>
  <c r="V534" i="16" s="1"/>
  <c r="R365" i="16"/>
  <c r="R417" i="16"/>
  <c r="R535" i="16" s="1"/>
  <c r="J365" i="16"/>
  <c r="J417" i="16"/>
  <c r="J535" i="16" s="1"/>
  <c r="X363" i="16"/>
  <c r="L365" i="16"/>
  <c r="L417" i="16"/>
  <c r="L535" i="16" s="1"/>
  <c r="I364" i="16"/>
  <c r="I416" i="16"/>
  <c r="I534" i="16" s="1"/>
  <c r="F365" i="16"/>
  <c r="F417" i="16"/>
  <c r="F535" i="16" s="1"/>
  <c r="H365" i="16"/>
  <c r="H417" i="16"/>
  <c r="H535" i="16" s="1"/>
  <c r="S534" i="16" l="1"/>
  <c r="X534" i="16"/>
  <c r="Y533" i="16"/>
  <c r="B612" i="16" s="1"/>
  <c r="C612" i="16" s="1"/>
  <c r="O534" i="16"/>
  <c r="O611" i="16"/>
  <c r="P610" i="16"/>
  <c r="X364" i="16"/>
  <c r="K365" i="16"/>
  <c r="K417" i="16"/>
  <c r="K535" i="16" s="1"/>
  <c r="J366" i="16"/>
  <c r="J418" i="16"/>
  <c r="J536" i="16" s="1"/>
  <c r="N366" i="16"/>
  <c r="N418" i="16"/>
  <c r="N536" i="16" s="1"/>
  <c r="O365" i="16"/>
  <c r="O417" i="16"/>
  <c r="U417" i="16" s="1"/>
  <c r="U535" i="16" s="1"/>
  <c r="L366" i="16"/>
  <c r="L418" i="16"/>
  <c r="L536" i="16" s="1"/>
  <c r="S365" i="16"/>
  <c r="S417" i="16"/>
  <c r="V417" i="16" s="1"/>
  <c r="V535" i="16" s="1"/>
  <c r="E366" i="16"/>
  <c r="E418" i="16"/>
  <c r="E536" i="16" s="1"/>
  <c r="R366" i="16"/>
  <c r="R418" i="16"/>
  <c r="R536" i="16" s="1"/>
  <c r="T366" i="16"/>
  <c r="T418" i="16"/>
  <c r="T536" i="16" s="1"/>
  <c r="G365" i="16"/>
  <c r="G417" i="16"/>
  <c r="G535" i="16" s="1"/>
  <c r="B366" i="16"/>
  <c r="B418" i="16"/>
  <c r="B536" i="16" s="1"/>
  <c r="C365" i="16"/>
  <c r="C417" i="16"/>
  <c r="C535" i="16" s="1"/>
  <c r="Q366" i="16"/>
  <c r="Q418" i="16"/>
  <c r="Q536" i="16" s="1"/>
  <c r="F366" i="16"/>
  <c r="F418" i="16"/>
  <c r="F536" i="16" s="1"/>
  <c r="M366" i="16"/>
  <c r="M418" i="16"/>
  <c r="M536" i="16" s="1"/>
  <c r="H366" i="16"/>
  <c r="H418" i="16"/>
  <c r="H536" i="16" s="1"/>
  <c r="I365" i="16"/>
  <c r="I417" i="16"/>
  <c r="I535" i="16" s="1"/>
  <c r="X416" i="16"/>
  <c r="D365" i="16"/>
  <c r="D417" i="16"/>
  <c r="D535" i="16" s="1"/>
  <c r="P365" i="16"/>
  <c r="P417" i="16"/>
  <c r="P535" i="16" s="1"/>
  <c r="O535" i="16" l="1"/>
  <c r="X535" i="16"/>
  <c r="S535" i="16"/>
  <c r="Y534" i="16"/>
  <c r="B613" i="16" s="1"/>
  <c r="C613" i="16" s="1"/>
  <c r="O612" i="16"/>
  <c r="P611" i="16"/>
  <c r="X365" i="16"/>
  <c r="X417" i="16"/>
  <c r="K366" i="16"/>
  <c r="K418" i="16"/>
  <c r="K536" i="16" s="1"/>
  <c r="H367" i="16"/>
  <c r="H419" i="16"/>
  <c r="H537" i="16" s="1"/>
  <c r="S366" i="16"/>
  <c r="S418" i="16"/>
  <c r="V418" i="16" s="1"/>
  <c r="V536" i="16" s="1"/>
  <c r="D366" i="16"/>
  <c r="D418" i="16"/>
  <c r="D536" i="16" s="1"/>
  <c r="I366" i="16"/>
  <c r="I418" i="16"/>
  <c r="I536" i="16" s="1"/>
  <c r="B367" i="16"/>
  <c r="B419" i="16"/>
  <c r="B537" i="16" s="1"/>
  <c r="T367" i="16"/>
  <c r="T419" i="16"/>
  <c r="T537" i="16" s="1"/>
  <c r="L367" i="16"/>
  <c r="L419" i="16"/>
  <c r="L537" i="16" s="1"/>
  <c r="J367" i="16"/>
  <c r="J419" i="16"/>
  <c r="J537" i="16" s="1"/>
  <c r="Q367" i="16"/>
  <c r="Q419" i="16"/>
  <c r="Q537" i="16" s="1"/>
  <c r="G366" i="16"/>
  <c r="G418" i="16"/>
  <c r="G536" i="16" s="1"/>
  <c r="F367" i="16"/>
  <c r="F419" i="16"/>
  <c r="F537" i="16" s="1"/>
  <c r="R367" i="16"/>
  <c r="R419" i="16"/>
  <c r="R537" i="16" s="1"/>
  <c r="E367" i="16"/>
  <c r="E419" i="16"/>
  <c r="E537" i="16" s="1"/>
  <c r="O366" i="16"/>
  <c r="O418" i="16"/>
  <c r="U418" i="16" s="1"/>
  <c r="U536" i="16" s="1"/>
  <c r="P366" i="16"/>
  <c r="P418" i="16"/>
  <c r="P536" i="16" s="1"/>
  <c r="M367" i="16"/>
  <c r="M419" i="16"/>
  <c r="M537" i="16" s="1"/>
  <c r="C366" i="16"/>
  <c r="C418" i="16"/>
  <c r="C536" i="16" s="1"/>
  <c r="N367" i="16"/>
  <c r="N419" i="16"/>
  <c r="N537" i="16" s="1"/>
  <c r="X536" i="16" l="1"/>
  <c r="O536" i="16"/>
  <c r="S536" i="16"/>
  <c r="Y535" i="16"/>
  <c r="B614" i="16" s="1"/>
  <c r="C614" i="16" s="1"/>
  <c r="O613" i="16"/>
  <c r="P612" i="16"/>
  <c r="K367" i="16"/>
  <c r="K419" i="16"/>
  <c r="K537" i="16" s="1"/>
  <c r="B368" i="16"/>
  <c r="B420" i="16"/>
  <c r="B538" i="16" s="1"/>
  <c r="N368" i="16"/>
  <c r="N420" i="16"/>
  <c r="N538" i="16" s="1"/>
  <c r="C367" i="16"/>
  <c r="C419" i="16"/>
  <c r="C537" i="16" s="1"/>
  <c r="P367" i="16"/>
  <c r="P419" i="16"/>
  <c r="P537" i="16" s="1"/>
  <c r="E368" i="16"/>
  <c r="E420" i="16"/>
  <c r="E538" i="16" s="1"/>
  <c r="L368" i="16"/>
  <c r="L420" i="16"/>
  <c r="L538" i="16" s="1"/>
  <c r="I367" i="16"/>
  <c r="I419" i="16"/>
  <c r="I537" i="16" s="1"/>
  <c r="H368" i="16"/>
  <c r="H420" i="16"/>
  <c r="H538" i="16" s="1"/>
  <c r="G367" i="16"/>
  <c r="G419" i="16"/>
  <c r="G537" i="16" s="1"/>
  <c r="M368" i="16"/>
  <c r="M420" i="16"/>
  <c r="M538" i="16" s="1"/>
  <c r="O367" i="16"/>
  <c r="O419" i="16"/>
  <c r="U419" i="16" s="1"/>
  <c r="U537" i="16" s="1"/>
  <c r="R368" i="16"/>
  <c r="R420" i="16"/>
  <c r="R538" i="16" s="1"/>
  <c r="F368" i="16"/>
  <c r="F420" i="16"/>
  <c r="F538" i="16" s="1"/>
  <c r="J368" i="16"/>
  <c r="J420" i="16"/>
  <c r="J538" i="16" s="1"/>
  <c r="T368" i="16"/>
  <c r="T420" i="16"/>
  <c r="T538" i="16" s="1"/>
  <c r="D367" i="16"/>
  <c r="D419" i="16"/>
  <c r="D537" i="16" s="1"/>
  <c r="S367" i="16"/>
  <c r="S419" i="16"/>
  <c r="V419" i="16" s="1"/>
  <c r="V537" i="16" s="1"/>
  <c r="Q368" i="16"/>
  <c r="Q420" i="16"/>
  <c r="Q538" i="16" s="1"/>
  <c r="X366" i="16"/>
  <c r="X418" i="16"/>
  <c r="S537" i="16" l="1"/>
  <c r="X537" i="16"/>
  <c r="O537" i="16"/>
  <c r="Y536" i="16"/>
  <c r="B615" i="16" s="1"/>
  <c r="C615" i="16" s="1"/>
  <c r="O614" i="16"/>
  <c r="P613" i="16"/>
  <c r="X419" i="16"/>
  <c r="K368" i="16"/>
  <c r="K420" i="16"/>
  <c r="K538" i="16" s="1"/>
  <c r="I368" i="16"/>
  <c r="I420" i="16"/>
  <c r="I538" i="16" s="1"/>
  <c r="P368" i="16"/>
  <c r="P420" i="16"/>
  <c r="P538" i="16" s="1"/>
  <c r="D368" i="16"/>
  <c r="D420" i="16"/>
  <c r="D538" i="16" s="1"/>
  <c r="R369" i="16"/>
  <c r="R421" i="16"/>
  <c r="R539" i="16" s="1"/>
  <c r="H369" i="16"/>
  <c r="H421" i="16"/>
  <c r="H539" i="16" s="1"/>
  <c r="E369" i="16"/>
  <c r="E421" i="16"/>
  <c r="E539" i="16" s="1"/>
  <c r="C368" i="16"/>
  <c r="C420" i="16"/>
  <c r="C538" i="16" s="1"/>
  <c r="Q369" i="16"/>
  <c r="Q421" i="16"/>
  <c r="Q539" i="16" s="1"/>
  <c r="N369" i="16"/>
  <c r="N421" i="16"/>
  <c r="N539" i="16" s="1"/>
  <c r="J369" i="16"/>
  <c r="J421" i="16"/>
  <c r="J539" i="16" s="1"/>
  <c r="M369" i="16"/>
  <c r="M421" i="16"/>
  <c r="M539" i="16" s="1"/>
  <c r="B369" i="16"/>
  <c r="B421" i="16"/>
  <c r="B539" i="16" s="1"/>
  <c r="S368" i="16"/>
  <c r="S420" i="16"/>
  <c r="V420" i="16" s="1"/>
  <c r="V538" i="16" s="1"/>
  <c r="T369" i="16"/>
  <c r="T421" i="16"/>
  <c r="T539" i="16" s="1"/>
  <c r="F369" i="16"/>
  <c r="F421" i="16"/>
  <c r="F539" i="16" s="1"/>
  <c r="O368" i="16"/>
  <c r="O420" i="16"/>
  <c r="U420" i="16" s="1"/>
  <c r="U538" i="16" s="1"/>
  <c r="G368" i="16"/>
  <c r="G420" i="16"/>
  <c r="G538" i="16" s="1"/>
  <c r="L369" i="16"/>
  <c r="L421" i="16"/>
  <c r="L539" i="16" s="1"/>
  <c r="X367" i="16"/>
  <c r="S538" i="16" l="1"/>
  <c r="Y537" i="16"/>
  <c r="B616" i="16" s="1"/>
  <c r="C616" i="16" s="1"/>
  <c r="X538" i="16"/>
  <c r="O538" i="16"/>
  <c r="O615" i="16"/>
  <c r="P614" i="16"/>
  <c r="X368" i="16"/>
  <c r="K421" i="16"/>
  <c r="K539" i="16" s="1"/>
  <c r="K369" i="16"/>
  <c r="L370" i="16"/>
  <c r="L422" i="16"/>
  <c r="L540" i="16" s="1"/>
  <c r="F370" i="16"/>
  <c r="F422" i="16"/>
  <c r="F540" i="16" s="1"/>
  <c r="S369" i="16"/>
  <c r="S421" i="16"/>
  <c r="V421" i="16" s="1"/>
  <c r="V539" i="16" s="1"/>
  <c r="N370" i="16"/>
  <c r="N422" i="16"/>
  <c r="N540" i="16" s="1"/>
  <c r="H370" i="16"/>
  <c r="H422" i="16"/>
  <c r="H540" i="16" s="1"/>
  <c r="P369" i="16"/>
  <c r="P421" i="16"/>
  <c r="P539" i="16" s="1"/>
  <c r="G369" i="16"/>
  <c r="G421" i="16"/>
  <c r="G539" i="16" s="1"/>
  <c r="O369" i="16"/>
  <c r="O421" i="16"/>
  <c r="U421" i="16" s="1"/>
  <c r="U539" i="16" s="1"/>
  <c r="T370" i="16"/>
  <c r="T422" i="16"/>
  <c r="T540" i="16" s="1"/>
  <c r="R370" i="16"/>
  <c r="R422" i="16"/>
  <c r="R540" i="16" s="1"/>
  <c r="X420" i="16"/>
  <c r="I369" i="16"/>
  <c r="I421" i="16"/>
  <c r="I539" i="16" s="1"/>
  <c r="B370" i="16"/>
  <c r="B422" i="16"/>
  <c r="B540" i="16" s="1"/>
  <c r="D369" i="16"/>
  <c r="D421" i="16"/>
  <c r="D539" i="16" s="1"/>
  <c r="J370" i="16"/>
  <c r="J422" i="16"/>
  <c r="J540" i="16" s="1"/>
  <c r="C369" i="16"/>
  <c r="C421" i="16"/>
  <c r="C539" i="16" s="1"/>
  <c r="M370" i="16"/>
  <c r="M422" i="16"/>
  <c r="M540" i="16" s="1"/>
  <c r="Q370" i="16"/>
  <c r="Q422" i="16"/>
  <c r="Q540" i="16" s="1"/>
  <c r="E370" i="16"/>
  <c r="E422" i="16"/>
  <c r="E540" i="16" s="1"/>
  <c r="X539" i="16" l="1"/>
  <c r="S539" i="16"/>
  <c r="O539" i="16"/>
  <c r="Y538" i="16"/>
  <c r="B617" i="16" s="1"/>
  <c r="C617" i="16" s="1"/>
  <c r="O616" i="16"/>
  <c r="P615" i="16"/>
  <c r="K422" i="16"/>
  <c r="K540" i="16" s="1"/>
  <c r="K370" i="16"/>
  <c r="X421" i="16"/>
  <c r="R371" i="16"/>
  <c r="R423" i="16"/>
  <c r="R541" i="16" s="1"/>
  <c r="G370" i="16"/>
  <c r="G422" i="16"/>
  <c r="G540" i="16" s="1"/>
  <c r="N371" i="16"/>
  <c r="N423" i="16"/>
  <c r="N541" i="16" s="1"/>
  <c r="Q371" i="16"/>
  <c r="Q423" i="16"/>
  <c r="Q541" i="16" s="1"/>
  <c r="J371" i="16"/>
  <c r="J423" i="16"/>
  <c r="J541" i="16" s="1"/>
  <c r="B371" i="16"/>
  <c r="B423" i="16"/>
  <c r="B541" i="16" s="1"/>
  <c r="I370" i="16"/>
  <c r="I422" i="16"/>
  <c r="I540" i="16" s="1"/>
  <c r="O370" i="16"/>
  <c r="O422" i="16"/>
  <c r="U422" i="16" s="1"/>
  <c r="U540" i="16" s="1"/>
  <c r="H371" i="16"/>
  <c r="H423" i="16"/>
  <c r="H541" i="16" s="1"/>
  <c r="S370" i="16"/>
  <c r="S422" i="16"/>
  <c r="V422" i="16" s="1"/>
  <c r="V540" i="16" s="1"/>
  <c r="L371" i="16"/>
  <c r="L423" i="16"/>
  <c r="L541" i="16" s="1"/>
  <c r="T371" i="16"/>
  <c r="T423" i="16"/>
  <c r="T541" i="16" s="1"/>
  <c r="P370" i="16"/>
  <c r="P422" i="16"/>
  <c r="P540" i="16" s="1"/>
  <c r="F371" i="16"/>
  <c r="F423" i="16"/>
  <c r="F541" i="16" s="1"/>
  <c r="D370" i="16"/>
  <c r="D422" i="16"/>
  <c r="D540" i="16" s="1"/>
  <c r="E371" i="16"/>
  <c r="E423" i="16"/>
  <c r="E541" i="16" s="1"/>
  <c r="M371" i="16"/>
  <c r="M423" i="16"/>
  <c r="M541" i="16" s="1"/>
  <c r="C370" i="16"/>
  <c r="C422" i="16"/>
  <c r="C540" i="16" s="1"/>
  <c r="X369" i="16"/>
  <c r="S540" i="16" l="1"/>
  <c r="X540" i="16"/>
  <c r="O540" i="16"/>
  <c r="Y540" i="16" s="1"/>
  <c r="Y539" i="16"/>
  <c r="B618" i="16" s="1"/>
  <c r="C618" i="16" s="1"/>
  <c r="O617" i="16"/>
  <c r="P616" i="16"/>
  <c r="X422" i="16"/>
  <c r="K371" i="16"/>
  <c r="K423" i="16"/>
  <c r="K541" i="16" s="1"/>
  <c r="X370" i="16"/>
  <c r="F372" i="16"/>
  <c r="F424" i="16"/>
  <c r="F542" i="16" s="1"/>
  <c r="S371" i="16"/>
  <c r="S423" i="16"/>
  <c r="V423" i="16" s="1"/>
  <c r="V541" i="16" s="1"/>
  <c r="Q372" i="16"/>
  <c r="Q424" i="16"/>
  <c r="Q542" i="16" s="1"/>
  <c r="D371" i="16"/>
  <c r="D423" i="16"/>
  <c r="D541" i="16" s="1"/>
  <c r="P371" i="16"/>
  <c r="P423" i="16"/>
  <c r="P541" i="16" s="1"/>
  <c r="L372" i="16"/>
  <c r="L424" i="16"/>
  <c r="L542" i="16" s="1"/>
  <c r="H372" i="16"/>
  <c r="H424" i="16"/>
  <c r="H542" i="16" s="1"/>
  <c r="J372" i="16"/>
  <c r="J424" i="16"/>
  <c r="J542" i="16" s="1"/>
  <c r="N372" i="16"/>
  <c r="N424" i="16"/>
  <c r="N542" i="16" s="1"/>
  <c r="R372" i="16"/>
  <c r="R424" i="16"/>
  <c r="R542" i="16" s="1"/>
  <c r="T372" i="16"/>
  <c r="T424" i="16"/>
  <c r="T542" i="16" s="1"/>
  <c r="O371" i="16"/>
  <c r="O423" i="16"/>
  <c r="U423" i="16" s="1"/>
  <c r="U541" i="16" s="1"/>
  <c r="B372" i="16"/>
  <c r="B424" i="16"/>
  <c r="B542" i="16" s="1"/>
  <c r="G371" i="16"/>
  <c r="G423" i="16"/>
  <c r="G541" i="16" s="1"/>
  <c r="M372" i="16"/>
  <c r="M424" i="16"/>
  <c r="M542" i="16" s="1"/>
  <c r="I371" i="16"/>
  <c r="I423" i="16"/>
  <c r="I541" i="16" s="1"/>
  <c r="C371" i="16"/>
  <c r="C423" i="16"/>
  <c r="C541" i="16" s="1"/>
  <c r="E372" i="16"/>
  <c r="E424" i="16"/>
  <c r="E542" i="16" s="1"/>
  <c r="X541" i="16" l="1"/>
  <c r="O541" i="16"/>
  <c r="S541" i="16"/>
  <c r="B619" i="16"/>
  <c r="C619" i="16" s="1"/>
  <c r="O618" i="16"/>
  <c r="P617" i="16"/>
  <c r="X423" i="16"/>
  <c r="K424" i="16"/>
  <c r="K542" i="16" s="1"/>
  <c r="K372" i="16"/>
  <c r="C372" i="16"/>
  <c r="C424" i="16"/>
  <c r="C542" i="16" s="1"/>
  <c r="M373" i="16"/>
  <c r="M425" i="16"/>
  <c r="M543" i="16" s="1"/>
  <c r="X371" i="16"/>
  <c r="O372" i="16"/>
  <c r="O424" i="16"/>
  <c r="U424" i="16" s="1"/>
  <c r="U542" i="16" s="1"/>
  <c r="N373" i="16"/>
  <c r="N425" i="16"/>
  <c r="N543" i="16" s="1"/>
  <c r="H373" i="16"/>
  <c r="H425" i="16"/>
  <c r="H543" i="16" s="1"/>
  <c r="P372" i="16"/>
  <c r="P424" i="16"/>
  <c r="P542" i="16" s="1"/>
  <c r="S372" i="16"/>
  <c r="S424" i="16"/>
  <c r="V424" i="16" s="1"/>
  <c r="V542" i="16" s="1"/>
  <c r="E373" i="16"/>
  <c r="E425" i="16"/>
  <c r="E543" i="16" s="1"/>
  <c r="I372" i="16"/>
  <c r="I424" i="16"/>
  <c r="I542" i="16" s="1"/>
  <c r="B373" i="16"/>
  <c r="B425" i="16"/>
  <c r="B543" i="16" s="1"/>
  <c r="T373" i="16"/>
  <c r="T425" i="16"/>
  <c r="T543" i="16" s="1"/>
  <c r="R373" i="16"/>
  <c r="R425" i="16"/>
  <c r="R543" i="16" s="1"/>
  <c r="J373" i="16"/>
  <c r="J425" i="16"/>
  <c r="J543" i="16" s="1"/>
  <c r="L373" i="16"/>
  <c r="L425" i="16"/>
  <c r="L543" i="16" s="1"/>
  <c r="D372" i="16"/>
  <c r="D424" i="16"/>
  <c r="D542" i="16" s="1"/>
  <c r="Q373" i="16"/>
  <c r="Q425" i="16"/>
  <c r="Q543" i="16" s="1"/>
  <c r="F373" i="16"/>
  <c r="F425" i="16"/>
  <c r="F543" i="16" s="1"/>
  <c r="G372" i="16"/>
  <c r="G424" i="16"/>
  <c r="G542" i="16" s="1"/>
  <c r="S542" i="16" l="1"/>
  <c r="O542" i="16"/>
  <c r="Y542" i="16"/>
  <c r="X542" i="16"/>
  <c r="Y541" i="16"/>
  <c r="B620" i="16" s="1"/>
  <c r="C620" i="16" s="1"/>
  <c r="O619" i="16"/>
  <c r="P618" i="16"/>
  <c r="X424" i="16"/>
  <c r="K373" i="16"/>
  <c r="K425" i="16"/>
  <c r="K543" i="16" s="1"/>
  <c r="B374" i="16"/>
  <c r="B426" i="16"/>
  <c r="B544" i="16" s="1"/>
  <c r="E374" i="16"/>
  <c r="E426" i="16"/>
  <c r="E544" i="16" s="1"/>
  <c r="C373" i="16"/>
  <c r="C425" i="16"/>
  <c r="C543" i="16" s="1"/>
  <c r="F374" i="16"/>
  <c r="F426" i="16"/>
  <c r="F544" i="16" s="1"/>
  <c r="J374" i="16"/>
  <c r="J426" i="16"/>
  <c r="J544" i="16" s="1"/>
  <c r="P373" i="16"/>
  <c r="P425" i="16"/>
  <c r="P543" i="16" s="1"/>
  <c r="N374" i="16"/>
  <c r="N426" i="16"/>
  <c r="N544" i="16" s="1"/>
  <c r="X372" i="16"/>
  <c r="I373" i="16"/>
  <c r="I425" i="16"/>
  <c r="I543" i="16" s="1"/>
  <c r="M374" i="16"/>
  <c r="M426" i="16"/>
  <c r="M544" i="16" s="1"/>
  <c r="D373" i="16"/>
  <c r="D425" i="16"/>
  <c r="D543" i="16" s="1"/>
  <c r="T374" i="16"/>
  <c r="T426" i="16"/>
  <c r="T544" i="16" s="1"/>
  <c r="G373" i="16"/>
  <c r="G425" i="16"/>
  <c r="G543" i="16" s="1"/>
  <c r="Q374" i="16"/>
  <c r="Q426" i="16"/>
  <c r="Q544" i="16" s="1"/>
  <c r="L374" i="16"/>
  <c r="L426" i="16"/>
  <c r="L544" i="16" s="1"/>
  <c r="R374" i="16"/>
  <c r="R426" i="16"/>
  <c r="R544" i="16" s="1"/>
  <c r="S373" i="16"/>
  <c r="S425" i="16"/>
  <c r="V425" i="16" s="1"/>
  <c r="V543" i="16" s="1"/>
  <c r="H374" i="16"/>
  <c r="H426" i="16"/>
  <c r="H544" i="16" s="1"/>
  <c r="O373" i="16"/>
  <c r="O425" i="16"/>
  <c r="U425" i="16" s="1"/>
  <c r="U543" i="16" s="1"/>
  <c r="O543" i="16" l="1"/>
  <c r="X543" i="16"/>
  <c r="B621" i="16"/>
  <c r="S543" i="16"/>
  <c r="Y543" i="16" s="1"/>
  <c r="B622" i="16" s="1"/>
  <c r="O620" i="16"/>
  <c r="P619" i="16"/>
  <c r="X425" i="16"/>
  <c r="K426" i="16"/>
  <c r="K544" i="16" s="1"/>
  <c r="K374" i="16"/>
  <c r="L375" i="16"/>
  <c r="L427" i="16"/>
  <c r="L545" i="16" s="1"/>
  <c r="T375" i="16"/>
  <c r="T427" i="16"/>
  <c r="T545" i="16" s="1"/>
  <c r="P374" i="16"/>
  <c r="P426" i="16"/>
  <c r="P544" i="16" s="1"/>
  <c r="J375" i="16"/>
  <c r="J427" i="16"/>
  <c r="J545" i="16" s="1"/>
  <c r="E375" i="16"/>
  <c r="E427" i="16"/>
  <c r="E545" i="16" s="1"/>
  <c r="G374" i="16"/>
  <c r="G426" i="16"/>
  <c r="G544" i="16" s="1"/>
  <c r="C374" i="16"/>
  <c r="C426" i="16"/>
  <c r="C544" i="16" s="1"/>
  <c r="X373" i="16"/>
  <c r="R375" i="16"/>
  <c r="R427" i="16"/>
  <c r="R545" i="16" s="1"/>
  <c r="Q375" i="16"/>
  <c r="Q427" i="16"/>
  <c r="Q545" i="16" s="1"/>
  <c r="D374" i="16"/>
  <c r="D426" i="16"/>
  <c r="D544" i="16" s="1"/>
  <c r="N375" i="16"/>
  <c r="N427" i="16"/>
  <c r="N545" i="16" s="1"/>
  <c r="F375" i="16"/>
  <c r="F427" i="16"/>
  <c r="F545" i="16" s="1"/>
  <c r="H375" i="16"/>
  <c r="H427" i="16"/>
  <c r="H545" i="16" s="1"/>
  <c r="M375" i="16"/>
  <c r="M427" i="16"/>
  <c r="M545" i="16" s="1"/>
  <c r="O374" i="16"/>
  <c r="O426" i="16"/>
  <c r="U426" i="16" s="1"/>
  <c r="U544" i="16" s="1"/>
  <c r="S374" i="16"/>
  <c r="S426" i="16"/>
  <c r="V426" i="16" s="1"/>
  <c r="V544" i="16" s="1"/>
  <c r="I374" i="16"/>
  <c r="I426" i="16"/>
  <c r="I544" i="16" s="1"/>
  <c r="B375" i="16"/>
  <c r="B427" i="16"/>
  <c r="B545" i="16" s="1"/>
  <c r="C621" i="16"/>
  <c r="O544" i="16" l="1"/>
  <c r="X544" i="16"/>
  <c r="S544" i="16"/>
  <c r="O621" i="16"/>
  <c r="P620" i="16"/>
  <c r="X374" i="16"/>
  <c r="K375" i="16"/>
  <c r="K427" i="16"/>
  <c r="K545" i="16" s="1"/>
  <c r="B376" i="16"/>
  <c r="B428" i="16"/>
  <c r="B546" i="16" s="1"/>
  <c r="O375" i="16"/>
  <c r="O427" i="16"/>
  <c r="U427" i="16" s="1"/>
  <c r="U545" i="16" s="1"/>
  <c r="T376" i="16"/>
  <c r="T428" i="16"/>
  <c r="T546" i="16" s="1"/>
  <c r="H376" i="16"/>
  <c r="H428" i="16"/>
  <c r="H546" i="16" s="1"/>
  <c r="F376" i="16"/>
  <c r="F428" i="16"/>
  <c r="F546" i="16" s="1"/>
  <c r="Q376" i="16"/>
  <c r="Q428" i="16"/>
  <c r="Q546" i="16" s="1"/>
  <c r="E376" i="16"/>
  <c r="E428" i="16"/>
  <c r="E546" i="16" s="1"/>
  <c r="P375" i="16"/>
  <c r="P427" i="16"/>
  <c r="P545" i="16" s="1"/>
  <c r="S375" i="16"/>
  <c r="S427" i="16"/>
  <c r="G375" i="16"/>
  <c r="G427" i="16"/>
  <c r="G545" i="16" s="1"/>
  <c r="L376" i="16"/>
  <c r="L428" i="16"/>
  <c r="L546" i="16" s="1"/>
  <c r="I375" i="16"/>
  <c r="I427" i="16"/>
  <c r="I545" i="16" s="1"/>
  <c r="M376" i="16"/>
  <c r="M428" i="16"/>
  <c r="M546" i="16" s="1"/>
  <c r="X426" i="16"/>
  <c r="N376" i="16"/>
  <c r="N428" i="16"/>
  <c r="N546" i="16" s="1"/>
  <c r="D375" i="16"/>
  <c r="D427" i="16"/>
  <c r="D545" i="16" s="1"/>
  <c r="R376" i="16"/>
  <c r="R428" i="16"/>
  <c r="R546" i="16" s="1"/>
  <c r="C375" i="16"/>
  <c r="C427" i="16"/>
  <c r="C545" i="16" s="1"/>
  <c r="J376" i="16"/>
  <c r="J428" i="16"/>
  <c r="J546" i="16" s="1"/>
  <c r="V427" i="16"/>
  <c r="V545" i="16" s="1"/>
  <c r="C622" i="16"/>
  <c r="X545" i="16" l="1"/>
  <c r="O545" i="16"/>
  <c r="S545" i="16"/>
  <c r="S546" i="16" s="1"/>
  <c r="Y544" i="16"/>
  <c r="B623" i="16" s="1"/>
  <c r="C623" i="16" s="1"/>
  <c r="O622" i="16"/>
  <c r="P621" i="16"/>
  <c r="X427" i="16"/>
  <c r="X375" i="16"/>
  <c r="K428" i="16"/>
  <c r="K546" i="16" s="1"/>
  <c r="K376" i="16"/>
  <c r="G376" i="16"/>
  <c r="G428" i="16"/>
  <c r="G546" i="16" s="1"/>
  <c r="B377" i="16"/>
  <c r="B429" i="16"/>
  <c r="B547" i="16" s="1"/>
  <c r="R377" i="16"/>
  <c r="R429" i="16"/>
  <c r="R547" i="16" s="1"/>
  <c r="Q377" i="16"/>
  <c r="Q429" i="16"/>
  <c r="Q547" i="16" s="1"/>
  <c r="I376" i="16"/>
  <c r="I428" i="16"/>
  <c r="I546" i="16" s="1"/>
  <c r="L377" i="16"/>
  <c r="L429" i="16"/>
  <c r="L547" i="16" s="1"/>
  <c r="T377" i="16"/>
  <c r="T429" i="16"/>
  <c r="T547" i="16" s="1"/>
  <c r="J377" i="16"/>
  <c r="J429" i="16"/>
  <c r="J547" i="16" s="1"/>
  <c r="M377" i="16"/>
  <c r="M429" i="16"/>
  <c r="M547" i="16" s="1"/>
  <c r="N377" i="16"/>
  <c r="N429" i="16"/>
  <c r="N547" i="16" s="1"/>
  <c r="P376" i="16"/>
  <c r="P428" i="16"/>
  <c r="P546" i="16" s="1"/>
  <c r="F377" i="16"/>
  <c r="F429" i="16"/>
  <c r="F547" i="16" s="1"/>
  <c r="O376" i="16"/>
  <c r="O428" i="16"/>
  <c r="U428" i="16" s="1"/>
  <c r="U546" i="16" s="1"/>
  <c r="C376" i="16"/>
  <c r="C428" i="16"/>
  <c r="C546" i="16" s="1"/>
  <c r="D376" i="16"/>
  <c r="D428" i="16"/>
  <c r="D546" i="16" s="1"/>
  <c r="S376" i="16"/>
  <c r="S428" i="16"/>
  <c r="V428" i="16" s="1"/>
  <c r="V546" i="16" s="1"/>
  <c r="E377" i="16"/>
  <c r="E429" i="16"/>
  <c r="E547" i="16" s="1"/>
  <c r="H377" i="16"/>
  <c r="H429" i="16"/>
  <c r="H547" i="16" s="1"/>
  <c r="X546" i="16" l="1"/>
  <c r="O546" i="16"/>
  <c r="Y545" i="16"/>
  <c r="B624" i="16" s="1"/>
  <c r="C624" i="16" s="1"/>
  <c r="O623" i="16"/>
  <c r="P622" i="16"/>
  <c r="K429" i="16"/>
  <c r="K547" i="16" s="1"/>
  <c r="K377" i="16"/>
  <c r="X428" i="16"/>
  <c r="C377" i="16"/>
  <c r="C429" i="16"/>
  <c r="C547" i="16" s="1"/>
  <c r="R378" i="16"/>
  <c r="R431" i="16" s="1"/>
  <c r="R430" i="16"/>
  <c r="R548" i="16" s="1"/>
  <c r="H378" i="16"/>
  <c r="H431" i="16" s="1"/>
  <c r="H430" i="16"/>
  <c r="H548" i="16" s="1"/>
  <c r="E378" i="16"/>
  <c r="E431" i="16" s="1"/>
  <c r="E430" i="16"/>
  <c r="E548" i="16" s="1"/>
  <c r="F378" i="16"/>
  <c r="F431" i="16" s="1"/>
  <c r="F430" i="16"/>
  <c r="F548" i="16" s="1"/>
  <c r="N378" i="16"/>
  <c r="N431" i="16" s="1"/>
  <c r="N430" i="16"/>
  <c r="N548" i="16" s="1"/>
  <c r="T378" i="16"/>
  <c r="T431" i="16" s="1"/>
  <c r="T430" i="16"/>
  <c r="T548" i="16" s="1"/>
  <c r="I377" i="16"/>
  <c r="I429" i="16"/>
  <c r="I547" i="16" s="1"/>
  <c r="X376" i="16"/>
  <c r="D377" i="16"/>
  <c r="D429" i="16"/>
  <c r="D547" i="16" s="1"/>
  <c r="J378" i="16"/>
  <c r="J431" i="16" s="1"/>
  <c r="J430" i="16"/>
  <c r="J548" i="16" s="1"/>
  <c r="Q378" i="16"/>
  <c r="Q431" i="16" s="1"/>
  <c r="Q430" i="16"/>
  <c r="Q548" i="16" s="1"/>
  <c r="G377" i="16"/>
  <c r="G429" i="16"/>
  <c r="G547" i="16" s="1"/>
  <c r="M378" i="16"/>
  <c r="M431" i="16" s="1"/>
  <c r="M430" i="16"/>
  <c r="M548" i="16" s="1"/>
  <c r="M549" i="16" s="1"/>
  <c r="S377" i="16"/>
  <c r="S429" i="16"/>
  <c r="V429" i="16" s="1"/>
  <c r="V547" i="16" s="1"/>
  <c r="O377" i="16"/>
  <c r="O429" i="16"/>
  <c r="U429" i="16" s="1"/>
  <c r="U547" i="16" s="1"/>
  <c r="P377" i="16"/>
  <c r="P429" i="16"/>
  <c r="P547" i="16" s="1"/>
  <c r="L378" i="16"/>
  <c r="L431" i="16" s="1"/>
  <c r="L430" i="16"/>
  <c r="L548" i="16" s="1"/>
  <c r="B378" i="16"/>
  <c r="B430" i="16"/>
  <c r="B548" i="16" s="1"/>
  <c r="X547" i="16" l="1"/>
  <c r="N549" i="16"/>
  <c r="T549" i="16"/>
  <c r="O547" i="16"/>
  <c r="S547" i="16"/>
  <c r="Y546" i="16"/>
  <c r="B625" i="16" s="1"/>
  <c r="C625" i="16" s="1"/>
  <c r="O624" i="16"/>
  <c r="P623" i="16"/>
  <c r="L549" i="16"/>
  <c r="Q549" i="16"/>
  <c r="E549" i="16"/>
  <c r="R549" i="16"/>
  <c r="J549" i="16"/>
  <c r="H549" i="16"/>
  <c r="F549" i="16"/>
  <c r="X377" i="16"/>
  <c r="K430" i="16"/>
  <c r="K548" i="16" s="1"/>
  <c r="K378" i="16"/>
  <c r="K431" i="16" s="1"/>
  <c r="S378" i="16"/>
  <c r="S431" i="16" s="1"/>
  <c r="V431" i="16" s="1"/>
  <c r="S430" i="16"/>
  <c r="V430" i="16" s="1"/>
  <c r="V548" i="16" s="1"/>
  <c r="D378" i="16"/>
  <c r="D431" i="16" s="1"/>
  <c r="D430" i="16"/>
  <c r="D548" i="16" s="1"/>
  <c r="G378" i="16"/>
  <c r="G431" i="16" s="1"/>
  <c r="G430" i="16"/>
  <c r="G548" i="16" s="1"/>
  <c r="P378" i="16"/>
  <c r="P431" i="16" s="1"/>
  <c r="P430" i="16"/>
  <c r="P548" i="16" s="1"/>
  <c r="I378" i="16"/>
  <c r="I431" i="16" s="1"/>
  <c r="I430" i="16"/>
  <c r="I548" i="16" s="1"/>
  <c r="C378" i="16"/>
  <c r="C431" i="16" s="1"/>
  <c r="C430" i="16"/>
  <c r="C548" i="16" s="1"/>
  <c r="B431" i="16"/>
  <c r="B549" i="16" s="1"/>
  <c r="O378" i="16"/>
  <c r="O431" i="16" s="1"/>
  <c r="U431" i="16" s="1"/>
  <c r="O430" i="16"/>
  <c r="U430" i="16" s="1"/>
  <c r="U548" i="16" s="1"/>
  <c r="X429" i="16"/>
  <c r="O548" i="16" l="1"/>
  <c r="O549" i="16" s="1"/>
  <c r="X548" i="16"/>
  <c r="S548" i="16"/>
  <c r="S549" i="16" s="1"/>
  <c r="Y547" i="16"/>
  <c r="B626" i="16" s="1"/>
  <c r="C626" i="16" s="1"/>
  <c r="O625" i="16"/>
  <c r="P624" i="16"/>
  <c r="U549" i="16"/>
  <c r="P549" i="16"/>
  <c r="D549" i="16"/>
  <c r="I549" i="16"/>
  <c r="G549" i="16"/>
  <c r="V549" i="16"/>
  <c r="K549" i="16"/>
  <c r="C549" i="16"/>
  <c r="X378" i="16"/>
  <c r="X431" i="16"/>
  <c r="X430" i="16"/>
  <c r="Y549" i="16" l="1"/>
  <c r="B628" i="16" s="1"/>
  <c r="C633" i="16" s="1"/>
  <c r="A10" i="26" s="1"/>
  <c r="X549" i="16"/>
  <c r="Y548" i="16"/>
  <c r="B627" i="16" s="1"/>
  <c r="C627" i="16" s="1"/>
  <c r="O626" i="16"/>
  <c r="P625" i="16"/>
  <c r="O627" i="16" l="1"/>
  <c r="P626" i="16"/>
  <c r="C628" i="16"/>
  <c r="C631" i="16" s="1"/>
  <c r="O628" i="16" l="1"/>
  <c r="P633" i="16" s="1"/>
  <c r="P627" i="16"/>
  <c r="P628" i="16" l="1"/>
  <c r="P631" i="16" s="1"/>
  <c r="B2" i="25" a="1"/>
  <c r="C2" i="25" s="1"/>
  <c r="B4" i="25" l="1" a="1"/>
  <c r="AI2" i="25"/>
  <c r="G2" i="25"/>
  <c r="Y2" i="25"/>
  <c r="AL2" i="25"/>
  <c r="K2" i="25"/>
  <c r="AC2" i="25"/>
  <c r="AP2" i="25"/>
  <c r="O2" i="25"/>
  <c r="AG2" i="25"/>
  <c r="AT2" i="25"/>
  <c r="E2" i="25"/>
  <c r="P2" i="25"/>
  <c r="U2" i="25"/>
  <c r="W2" i="25"/>
  <c r="AO2" i="25"/>
  <c r="D2" i="25"/>
  <c r="AA2" i="25"/>
  <c r="AS2" i="25"/>
  <c r="H2" i="25"/>
  <c r="AE2" i="25"/>
  <c r="AW2" i="25"/>
  <c r="L2" i="25"/>
  <c r="AK2" i="25"/>
  <c r="AF2" i="25"/>
  <c r="B2" i="25"/>
  <c r="AM2" i="25"/>
  <c r="F2" i="25"/>
  <c r="T2" i="25"/>
  <c r="AQ2" i="25"/>
  <c r="J2" i="25"/>
  <c r="X2" i="25"/>
  <c r="AU2" i="25"/>
  <c r="N2" i="25"/>
  <c r="AB2" i="25"/>
  <c r="R2" i="25"/>
  <c r="AV2" i="25"/>
  <c r="S2" i="25"/>
  <c r="AH2" i="25"/>
  <c r="I2" i="25"/>
  <c r="V2" i="25"/>
  <c r="AJ2" i="25"/>
  <c r="M2" i="25"/>
  <c r="Z2" i="25"/>
  <c r="AN2" i="25"/>
  <c r="Q2" i="25"/>
  <c r="AD2" i="25"/>
  <c r="AR2" i="25"/>
  <c r="AX2" i="25"/>
  <c r="B4" i="25" l="1"/>
  <c r="AW4" i="25"/>
  <c r="AG4" i="25"/>
  <c r="Q4" i="25"/>
  <c r="AV4" i="25"/>
  <c r="AF4" i="25"/>
  <c r="P4" i="25"/>
  <c r="AU4" i="25"/>
  <c r="AE4" i="25"/>
  <c r="O4" i="25"/>
  <c r="AX4" i="25"/>
  <c r="AH4" i="25"/>
  <c r="R4" i="25"/>
  <c r="AS4" i="25"/>
  <c r="AC4" i="25"/>
  <c r="M4" i="25"/>
  <c r="AR4" i="25"/>
  <c r="AB4" i="25"/>
  <c r="L4" i="25"/>
  <c r="AQ4" i="25"/>
  <c r="AA4" i="25"/>
  <c r="K4" i="25"/>
  <c r="AT4" i="25"/>
  <c r="AD4" i="25"/>
  <c r="N4" i="25"/>
  <c r="AO4" i="25"/>
  <c r="Y4" i="25"/>
  <c r="I4" i="25"/>
  <c r="AN4" i="25"/>
  <c r="X4" i="25"/>
  <c r="H4" i="25"/>
  <c r="AM4" i="25"/>
  <c r="W4" i="25"/>
  <c r="G4" i="25"/>
  <c r="AP4" i="25"/>
  <c r="Z4" i="25"/>
  <c r="J4" i="25"/>
  <c r="AK4" i="25"/>
  <c r="U4" i="25"/>
  <c r="E4" i="25"/>
  <c r="AJ4" i="25"/>
  <c r="T4" i="25"/>
  <c r="D4" i="25"/>
  <c r="AI4" i="25"/>
  <c r="S4" i="25"/>
  <c r="C4" i="25"/>
  <c r="AL4" i="25"/>
  <c r="V4" i="25"/>
  <c r="F4" i="25"/>
</calcChain>
</file>

<file path=xl/comments1.xml><?xml version="1.0" encoding="utf-8"?>
<comments xmlns="http://schemas.openxmlformats.org/spreadsheetml/2006/main">
  <authors>
    <author>Jared Greenville</author>
    <author>RL</author>
  </authors>
  <commentList>
    <comment ref="U3" authorId="0">
      <text>
        <r>
          <rPr>
            <sz val="9"/>
            <color indexed="81"/>
            <rFont val="Tahoma"/>
            <family val="2"/>
          </rPr>
          <t xml:space="preserve">
Comibed is Real estate, tech and Admin</t>
        </r>
      </text>
    </comment>
    <comment ref="V3" authorId="0">
      <text>
        <r>
          <rPr>
            <sz val="9"/>
            <color indexed="81"/>
            <rFont val="Tahoma"/>
            <family val="2"/>
          </rPr>
          <t xml:space="preserve">
Is 
other plus Arts</t>
        </r>
      </text>
    </comment>
    <comment ref="U42" authorId="0">
      <text>
        <r>
          <rPr>
            <sz val="9"/>
            <color indexed="81"/>
            <rFont val="Tahoma"/>
            <family val="2"/>
          </rPr>
          <t xml:space="preserve">
Comibed is Real estate, tech and Admin</t>
        </r>
      </text>
    </comment>
    <comment ref="V42" authorId="0">
      <text>
        <r>
          <rPr>
            <sz val="9"/>
            <color indexed="81"/>
            <rFont val="Tahoma"/>
            <family val="2"/>
          </rPr>
          <t xml:space="preserve">
Is other plus Arts</t>
        </r>
      </text>
    </comment>
    <comment ref="U59" authorId="1">
      <text>
        <r>
          <rPr>
            <b/>
            <sz val="9"/>
            <color indexed="81"/>
            <rFont val="Tahoma"/>
            <family val="2"/>
          </rPr>
          <t>These productivity indexes are calculated from GVA and hours data aggregated from other industries (see below)</t>
        </r>
        <r>
          <rPr>
            <sz val="9"/>
            <color indexed="81"/>
            <rFont val="Tahoma"/>
            <family val="2"/>
          </rPr>
          <t xml:space="preserve">
</t>
        </r>
      </text>
    </comment>
    <comment ref="B88" authorId="1">
      <text>
        <r>
          <rPr>
            <b/>
            <sz val="9"/>
            <color indexed="81"/>
            <rFont val="Tahoma"/>
            <family val="2"/>
          </rPr>
          <t xml:space="preserve">Based on PC (2012) - COAG reform study
</t>
        </r>
        <r>
          <rPr>
            <sz val="9"/>
            <color indexed="81"/>
            <rFont val="Tahoma"/>
            <family val="2"/>
          </rPr>
          <t xml:space="preserve">
</t>
        </r>
      </text>
    </comment>
    <comment ref="C88" authorId="1">
      <text>
        <r>
          <rPr>
            <b/>
            <sz val="9"/>
            <color indexed="81"/>
            <rFont val="Tahoma"/>
            <family val="2"/>
          </rPr>
          <t xml:space="preserve">
Based on PC (2012) COAG reform study
</t>
        </r>
        <r>
          <rPr>
            <sz val="9"/>
            <color indexed="81"/>
            <rFont val="Tahoma"/>
            <family val="2"/>
          </rPr>
          <t xml:space="preserve">
</t>
        </r>
      </text>
    </comment>
    <comment ref="E88" authorId="1">
      <text>
        <r>
          <rPr>
            <b/>
            <sz val="9"/>
            <color indexed="81"/>
            <rFont val="Tahoma"/>
            <family val="2"/>
          </rPr>
          <t>Based on PC (2012) COAG reform study</t>
        </r>
        <r>
          <rPr>
            <sz val="9"/>
            <color indexed="81"/>
            <rFont val="Tahoma"/>
            <family val="2"/>
          </rPr>
          <t xml:space="preserve">
</t>
        </r>
      </text>
    </comment>
    <comment ref="A94" authorId="1">
      <text>
        <r>
          <rPr>
            <b/>
            <sz val="9"/>
            <color indexed="81"/>
            <rFont val="Tahoma"/>
            <family val="2"/>
          </rPr>
          <t>Note that the productivity growth rate (r) estimated above is the log difference between labour productivities. That is ln(LP(t)/LP(t-1)) = r. Taking the exponent means that exp(r ) = LP(t)/LP(t-1). So in annual percentage change terms, the growth rate is [e( r)-1]*100</t>
        </r>
        <r>
          <rPr>
            <sz val="9"/>
            <color indexed="81"/>
            <rFont val="Tahoma"/>
            <family val="2"/>
          </rPr>
          <t xml:space="preserve">
</t>
        </r>
      </text>
    </comment>
    <comment ref="U132" authorId="0">
      <text>
        <r>
          <rPr>
            <sz val="9"/>
            <color indexed="81"/>
            <rFont val="Tahoma"/>
            <family val="2"/>
          </rPr>
          <t xml:space="preserve">
Combined is Real estate, tech and Admin</t>
        </r>
      </text>
    </comment>
    <comment ref="V132" authorId="0">
      <text>
        <r>
          <rPr>
            <sz val="9"/>
            <color indexed="81"/>
            <rFont val="Tahoma"/>
            <family val="2"/>
          </rPr>
          <t xml:space="preserve">
Is 
other plus Arts</t>
        </r>
      </text>
    </comment>
    <comment ref="A171" authorId="1">
      <text>
        <r>
          <rPr>
            <b/>
            <sz val="9"/>
            <color indexed="81"/>
            <rFont val="Tahoma"/>
            <family val="2"/>
          </rPr>
          <t>Based on August to May data
2011-12 is chosen since it is the base year for indexes in the NAC</t>
        </r>
        <r>
          <rPr>
            <sz val="9"/>
            <color indexed="81"/>
            <rFont val="Tahoma"/>
            <family val="2"/>
          </rPr>
          <t xml:space="preserve">
</t>
        </r>
      </text>
    </comment>
    <comment ref="A175" authorId="1">
      <text>
        <r>
          <rPr>
            <b/>
            <sz val="9"/>
            <color indexed="81"/>
            <rFont val="Tahoma"/>
            <family val="2"/>
          </rPr>
          <t>The data from June 1986 to June 1994 cannot be directly derived residually because there are no GVA figures. Instead these numbers use the ABS hours index data</t>
        </r>
        <r>
          <rPr>
            <sz val="9"/>
            <color indexed="81"/>
            <rFont val="Tahoma"/>
            <family val="2"/>
          </rPr>
          <t xml:space="preserve">
</t>
        </r>
      </text>
    </comment>
    <comment ref="U176" authorId="0">
      <text>
        <r>
          <rPr>
            <sz val="9"/>
            <color indexed="81"/>
            <rFont val="Tahoma"/>
            <family val="2"/>
          </rPr>
          <t xml:space="preserve">
Comibed is Real estate, tech and Admin</t>
        </r>
      </text>
    </comment>
    <comment ref="V176" authorId="0">
      <text>
        <r>
          <rPr>
            <sz val="9"/>
            <color indexed="81"/>
            <rFont val="Tahoma"/>
            <family val="2"/>
          </rPr>
          <t xml:space="preserve">
Is 
other plus Arts</t>
        </r>
      </text>
    </comment>
    <comment ref="U223" authorId="0">
      <text>
        <r>
          <rPr>
            <sz val="9"/>
            <color indexed="81"/>
            <rFont val="Tahoma"/>
            <family val="2"/>
          </rPr>
          <t xml:space="preserve">
Comibed is Real estate, tech and Admin</t>
        </r>
      </text>
    </comment>
    <comment ref="V223" authorId="0">
      <text>
        <r>
          <rPr>
            <sz val="9"/>
            <color indexed="81"/>
            <rFont val="Tahoma"/>
            <family val="2"/>
          </rPr>
          <t xml:space="preserve">
Is 
other plus Arts</t>
        </r>
      </text>
    </comment>
    <comment ref="U245" authorId="0">
      <text>
        <r>
          <rPr>
            <sz val="9"/>
            <color indexed="81"/>
            <rFont val="Tahoma"/>
            <family val="2"/>
          </rPr>
          <t xml:space="preserve">
Comibed is Real estate, tech and Admin</t>
        </r>
      </text>
    </comment>
    <comment ref="V245" authorId="0">
      <text>
        <r>
          <rPr>
            <sz val="9"/>
            <color indexed="81"/>
            <rFont val="Tahoma"/>
            <family val="2"/>
          </rPr>
          <t xml:space="preserve">
Is 
other plus Arts</t>
        </r>
      </text>
    </comment>
    <comment ref="U330" authorId="0">
      <text>
        <r>
          <rPr>
            <sz val="9"/>
            <color indexed="81"/>
            <rFont val="Tahoma"/>
            <family val="2"/>
          </rPr>
          <t xml:space="preserve">
Comibed is Real estate, tech and Admin</t>
        </r>
      </text>
    </comment>
    <comment ref="V330" authorId="0">
      <text>
        <r>
          <rPr>
            <sz val="9"/>
            <color indexed="81"/>
            <rFont val="Tahoma"/>
            <family val="2"/>
          </rPr>
          <t xml:space="preserve">
Is 
other plus Arts</t>
        </r>
      </text>
    </comment>
    <comment ref="U383" authorId="0">
      <text>
        <r>
          <rPr>
            <sz val="9"/>
            <color indexed="81"/>
            <rFont val="Tahoma"/>
            <family val="2"/>
          </rPr>
          <t xml:space="preserve">
Comibed is Real estate, tech and Admin</t>
        </r>
      </text>
    </comment>
    <comment ref="V383" authorId="0">
      <text>
        <r>
          <rPr>
            <sz val="9"/>
            <color indexed="81"/>
            <rFont val="Tahoma"/>
            <family val="2"/>
          </rPr>
          <t xml:space="preserve">
Is 
other plus Arts</t>
        </r>
      </text>
    </comment>
    <comment ref="U440" authorId="0">
      <text>
        <r>
          <rPr>
            <sz val="9"/>
            <color indexed="81"/>
            <rFont val="Tahoma"/>
            <family val="2"/>
          </rPr>
          <t xml:space="preserve">
Comibed is Real estate, tech and Admin</t>
        </r>
      </text>
    </comment>
    <comment ref="V440" authorId="0">
      <text>
        <r>
          <rPr>
            <sz val="9"/>
            <color indexed="81"/>
            <rFont val="Tahoma"/>
            <family val="2"/>
          </rPr>
          <t xml:space="preserve">
Is 
other plus Arts</t>
        </r>
      </text>
    </comment>
    <comment ref="A499" authorId="0">
      <text>
        <r>
          <rPr>
            <sz val="9"/>
            <color indexed="81"/>
            <rFont val="Tahoma"/>
            <family val="2"/>
          </rPr>
          <t>Based on long run growth in Private ;  Gross fixed capital formation - Ownership transfer cost</t>
        </r>
      </text>
    </comment>
    <comment ref="U501" authorId="0">
      <text>
        <r>
          <rPr>
            <sz val="9"/>
            <color indexed="81"/>
            <rFont val="Tahoma"/>
            <family val="2"/>
          </rPr>
          <t xml:space="preserve">
Comibed is Real estate, tech and Admin</t>
        </r>
      </text>
    </comment>
    <comment ref="V501" authorId="0">
      <text>
        <r>
          <rPr>
            <sz val="9"/>
            <color indexed="81"/>
            <rFont val="Tahoma"/>
            <family val="2"/>
          </rPr>
          <t xml:space="preserve">
Is 
other plus Arts</t>
        </r>
      </text>
    </comment>
  </commentList>
</comments>
</file>

<file path=xl/comments2.xml><?xml version="1.0" encoding="utf-8"?>
<comments xmlns="http://schemas.openxmlformats.org/spreadsheetml/2006/main">
  <authors>
    <author>ABS</author>
    <author>Jared Greenville</author>
  </authors>
  <commentList>
    <comment ref="A6" authorId="0">
      <text>
        <r>
          <rPr>
            <sz val="8"/>
            <color indexed="81"/>
            <rFont val="Tahoma"/>
            <family val="2"/>
          </rPr>
          <t>Refers to series collected at quarterly and lesser frequencies only.
Indicates which month in the collection period the data refers to.</t>
        </r>
      </text>
    </comment>
    <comment ref="V93" authorId="1">
      <text>
        <r>
          <rPr>
            <sz val="9"/>
            <color indexed="81"/>
            <rFont val="Tahoma"/>
            <family val="2"/>
          </rPr>
          <t>Adjustments made to some formulas to account for starting period</t>
        </r>
      </text>
    </comment>
  </commentList>
</comments>
</file>

<file path=xl/sharedStrings.xml><?xml version="1.0" encoding="utf-8"?>
<sst xmlns="http://schemas.openxmlformats.org/spreadsheetml/2006/main" count="1292" uniqueCount="430">
  <si>
    <t xml:space="preserve">  Agriculture, Forestry and Fishing </t>
  </si>
  <si>
    <t xml:space="preserve">  Mining </t>
  </si>
  <si>
    <t xml:space="preserve">  Manufacturing </t>
  </si>
  <si>
    <t xml:space="preserve">  Electricity, Gas, Water and Waste Services </t>
  </si>
  <si>
    <t xml:space="preserve">  Construction </t>
  </si>
  <si>
    <t xml:space="preserve">  Wholesale Trade </t>
  </si>
  <si>
    <t xml:space="preserve">  Retail Trade </t>
  </si>
  <si>
    <t xml:space="preserve">  Accommodation and Food Services </t>
  </si>
  <si>
    <t xml:space="preserve">  Transport, Postal and Warehousing </t>
  </si>
  <si>
    <t xml:space="preserve">  Information Media and Telecommunications </t>
  </si>
  <si>
    <t xml:space="preserve">  Financial and Insurance Services </t>
  </si>
  <si>
    <t xml:space="preserve">  Rental, Hiring and Real Estate Services </t>
  </si>
  <si>
    <t xml:space="preserve">  Professional, Scientific and Technical Services </t>
  </si>
  <si>
    <t xml:space="preserve">  Administrative and Support Services </t>
  </si>
  <si>
    <t xml:space="preserve">  Public Administration and Safety </t>
  </si>
  <si>
    <t xml:space="preserve">  Education and Training </t>
  </si>
  <si>
    <t xml:space="preserve">  Health Care and Social Assistance </t>
  </si>
  <si>
    <t xml:space="preserve">  Arts and Recreation Services </t>
  </si>
  <si>
    <t xml:space="preserve">  Other Services </t>
  </si>
  <si>
    <t xml:space="preserve">  Total (ANZSIC06 Division Level) </t>
  </si>
  <si>
    <t>1994-95</t>
  </si>
  <si>
    <t>1995-96</t>
  </si>
  <si>
    <t>1996-97</t>
  </si>
  <si>
    <t>1998-99</t>
  </si>
  <si>
    <t>1997-98</t>
  </si>
  <si>
    <t>1999-00</t>
  </si>
  <si>
    <t>2000-01</t>
  </si>
  <si>
    <t>2001-02</t>
  </si>
  <si>
    <t>2002-03</t>
  </si>
  <si>
    <t>2003-04</t>
  </si>
  <si>
    <t>2004-05</t>
  </si>
  <si>
    <t>2005-06</t>
  </si>
  <si>
    <t>2006-07</t>
  </si>
  <si>
    <t>2007-08</t>
  </si>
  <si>
    <t>2008-09</t>
  </si>
  <si>
    <t>2009-10</t>
  </si>
  <si>
    <t>2010-11</t>
  </si>
  <si>
    <t>2011-12</t>
  </si>
  <si>
    <t>2012-13</t>
  </si>
  <si>
    <t>Total</t>
  </si>
  <si>
    <t>Combined</t>
  </si>
  <si>
    <t>New other</t>
  </si>
  <si>
    <t>Dwellings</t>
  </si>
  <si>
    <t>End June fiscal year</t>
  </si>
  <si>
    <t>Mining</t>
  </si>
  <si>
    <t>Manufacturing</t>
  </si>
  <si>
    <t xml:space="preserve">Agriculture, forestry and fishing   Hours worked </t>
  </si>
  <si>
    <t xml:space="preserve">Mining   Hours worked </t>
  </si>
  <si>
    <t xml:space="preserve">Manufacturing   Hours worked </t>
  </si>
  <si>
    <t xml:space="preserve">Electricity, gas, water and waste services   Hours worked </t>
  </si>
  <si>
    <t xml:space="preserve">Construction   Hours worked </t>
  </si>
  <si>
    <t xml:space="preserve">Wholesale trade   Hours worked </t>
  </si>
  <si>
    <t xml:space="preserve">Retail trade   Hours worked </t>
  </si>
  <si>
    <t xml:space="preserve">Accommodation and food services   Hours worked </t>
  </si>
  <si>
    <t xml:space="preserve">Transport, postal and warehousing   Hours worked </t>
  </si>
  <si>
    <t xml:space="preserve">Information media and telecommunications   Hours worked </t>
  </si>
  <si>
    <t xml:space="preserve">Financial and insurance services   Hours worked </t>
  </si>
  <si>
    <t xml:space="preserve">Rental, hiring and real estate services   Hours worked </t>
  </si>
  <si>
    <t xml:space="preserve">Professional, scientific and technical services   Hours worked </t>
  </si>
  <si>
    <t xml:space="preserve">Administrative and support services   Hours worked </t>
  </si>
  <si>
    <t xml:space="preserve">Public administration and safety   Hours worked </t>
  </si>
  <si>
    <t xml:space="preserve">Education and training   Hours worked </t>
  </si>
  <si>
    <t xml:space="preserve">Health care and social assistance   Hours worked </t>
  </si>
  <si>
    <t xml:space="preserve">Arts and recreation services   Hours worked </t>
  </si>
  <si>
    <t xml:space="preserve">Other services   Hours worked </t>
  </si>
  <si>
    <t xml:space="preserve">ALL INDUSTRIES   Hours worked </t>
  </si>
  <si>
    <t>Source:  data are from ABS 2013, National Accounts, Cat. 5204.0, Table 15. Labour Productivity and Input, Hours worked and Gross Value Added (GVA) - by Industry, November 2013</t>
  </si>
  <si>
    <t xml:space="preserve">Agriculture, forestry and fishing   </t>
  </si>
  <si>
    <t xml:space="preserve">Mining   </t>
  </si>
  <si>
    <t xml:space="preserve">Manufacturing   </t>
  </si>
  <si>
    <t xml:space="preserve">Electricity, gas, water and waste services   </t>
  </si>
  <si>
    <t xml:space="preserve">Construction   </t>
  </si>
  <si>
    <t xml:space="preserve">Wholesale trade   </t>
  </si>
  <si>
    <t xml:space="preserve">Retail trade   </t>
  </si>
  <si>
    <t xml:space="preserve">Accommodation and food services   </t>
  </si>
  <si>
    <t xml:space="preserve">Transport, postal and warehousing   </t>
  </si>
  <si>
    <t xml:space="preserve">Information media and telecommunications   </t>
  </si>
  <si>
    <t xml:space="preserve">Financial and insurance services   </t>
  </si>
  <si>
    <t xml:space="preserve">Rental, hiring and real estate services   </t>
  </si>
  <si>
    <t xml:space="preserve">Professional, scientific and technical services   </t>
  </si>
  <si>
    <t xml:space="preserve">Administrative and support services   </t>
  </si>
  <si>
    <t xml:space="preserve">Public administration and safety   </t>
  </si>
  <si>
    <t xml:space="preserve">Education and training   </t>
  </si>
  <si>
    <t xml:space="preserve">Health care and social assistance   </t>
  </si>
  <si>
    <t xml:space="preserve">Arts and recreation services   </t>
  </si>
  <si>
    <t xml:space="preserve">Other services   </t>
  </si>
  <si>
    <t xml:space="preserve">ALL INDUSTRIES   </t>
  </si>
  <si>
    <t>Other Services</t>
  </si>
  <si>
    <t>Arts and Recreation Services</t>
  </si>
  <si>
    <t>Health Care and Social Assistance</t>
  </si>
  <si>
    <t>Education and Training</t>
  </si>
  <si>
    <t>Public Administration and Safety</t>
  </si>
  <si>
    <t>Administrative and Support Services</t>
  </si>
  <si>
    <t>Professional, Scientific and Technical Services</t>
  </si>
  <si>
    <t>Rental, Hiring and Real Estate Services</t>
  </si>
  <si>
    <t>Financial and Insurance Services</t>
  </si>
  <si>
    <t>Information Media and Telecommunications</t>
  </si>
  <si>
    <t>Transport, Postal and Warehousing</t>
  </si>
  <si>
    <t>Accommodation and Food Services</t>
  </si>
  <si>
    <t>Retail Trade</t>
  </si>
  <si>
    <t>Wholesale Trade</t>
  </si>
  <si>
    <t>Construction</t>
  </si>
  <si>
    <t>Electricity, Gas, Water and Waste Services</t>
  </si>
  <si>
    <t>Agriculture, Forestry and Fishing</t>
  </si>
  <si>
    <t>Average hours per employee  ('000) per fiscal year per week</t>
  </si>
  <si>
    <t>Average employment ('000) per fiscal year</t>
  </si>
  <si>
    <t>August Quarter 2013</t>
  </si>
  <si>
    <t>May Quarter 2013</t>
  </si>
  <si>
    <t>February Quarter 2013</t>
  </si>
  <si>
    <t>November Quarter 2012</t>
  </si>
  <si>
    <t>August Quarter 2012</t>
  </si>
  <si>
    <t>May Quarter 2012</t>
  </si>
  <si>
    <t>February Quarter 2012</t>
  </si>
  <si>
    <t>November Quarter 2011</t>
  </si>
  <si>
    <t>August Quarter 2011</t>
  </si>
  <si>
    <t>May Quarter 2011</t>
  </si>
  <si>
    <t>February Quarter 2011</t>
  </si>
  <si>
    <t>November Quarter 2010</t>
  </si>
  <si>
    <t>August Quarter 2010</t>
  </si>
  <si>
    <t>May Quarter 2010</t>
  </si>
  <si>
    <t>February Quarter 2010</t>
  </si>
  <si>
    <t>November Quarter 2009</t>
  </si>
  <si>
    <t>August Quarter 2009</t>
  </si>
  <si>
    <t>May Quarter 2009</t>
  </si>
  <si>
    <t>February Quarter 2009</t>
  </si>
  <si>
    <t>November Quarter 2008</t>
  </si>
  <si>
    <t>August Quarter 2008</t>
  </si>
  <si>
    <t>May Quarter 2008</t>
  </si>
  <si>
    <t>February Quarter 2008</t>
  </si>
  <si>
    <t>November Quarter 2007</t>
  </si>
  <si>
    <t>August Quarter 2007</t>
  </si>
  <si>
    <t>May Quarter 2007</t>
  </si>
  <si>
    <t>February Quarter 2007</t>
  </si>
  <si>
    <t>November Quarter 2006</t>
  </si>
  <si>
    <t>August Quarter 2006</t>
  </si>
  <si>
    <t>May Quarter 2006</t>
  </si>
  <si>
    <t>February Quarter 2006</t>
  </si>
  <si>
    <t>November Quarter 2005</t>
  </si>
  <si>
    <t>August Quarter 2005</t>
  </si>
  <si>
    <t>May Quarter 2005</t>
  </si>
  <si>
    <t>February Quarter 2005</t>
  </si>
  <si>
    <t>November Quarter 2004</t>
  </si>
  <si>
    <t>August Quarter 2004</t>
  </si>
  <si>
    <t>May Quarter 2004</t>
  </si>
  <si>
    <t>February Quarter 2004</t>
  </si>
  <si>
    <t>November Quarter 2003</t>
  </si>
  <si>
    <t>August Quarter 2003</t>
  </si>
  <si>
    <t>May Quarter 2003</t>
  </si>
  <si>
    <t>February Quarter 2003</t>
  </si>
  <si>
    <t>November Quarter 2002</t>
  </si>
  <si>
    <t>August Quarter 2002</t>
  </si>
  <si>
    <t>May Quarter 2002</t>
  </si>
  <si>
    <t>February Quarter 2002</t>
  </si>
  <si>
    <t>November Quarter 2001</t>
  </si>
  <si>
    <t>August Quarter 2001</t>
  </si>
  <si>
    <t>May Quarter 2001</t>
  </si>
  <si>
    <t>February Quarter 2001</t>
  </si>
  <si>
    <t>November Quarter 2000</t>
  </si>
  <si>
    <t>August Quarter 2000</t>
  </si>
  <si>
    <t>May Quarter 2000</t>
  </si>
  <si>
    <t>February Quarter 2000</t>
  </si>
  <si>
    <t>November Quarter 1999</t>
  </si>
  <si>
    <t>August Quarter 1999</t>
  </si>
  <si>
    <t>May Quarter 1999</t>
  </si>
  <si>
    <t>February Quarter 1999</t>
  </si>
  <si>
    <t>November Quarter 1998</t>
  </si>
  <si>
    <t>August Quarter 1998</t>
  </si>
  <si>
    <t>May Quarter 1998</t>
  </si>
  <si>
    <t>February Quarter 1998</t>
  </si>
  <si>
    <t>November Quarter 1997</t>
  </si>
  <si>
    <t>August Quarter 1997</t>
  </si>
  <si>
    <t>May Quarter 1997</t>
  </si>
  <si>
    <t>February Quarter 1997</t>
  </si>
  <si>
    <t>November Quarter 1996</t>
  </si>
  <si>
    <t>August Quarter 1996</t>
  </si>
  <si>
    <t>May Quarter 1996</t>
  </si>
  <si>
    <t>February Quarter 1996</t>
  </si>
  <si>
    <t>November Quarter 1995</t>
  </si>
  <si>
    <t>August Quarter 1995</t>
  </si>
  <si>
    <t>May Quarter 1995</t>
  </si>
  <si>
    <t>February Quarter 1995</t>
  </si>
  <si>
    <t>November Quarter 1994</t>
  </si>
  <si>
    <t>August Quarter 1994</t>
  </si>
  <si>
    <t>Employment ('000) average over the quarter</t>
  </si>
  <si>
    <t>Hours worked ('000) per year</t>
  </si>
  <si>
    <t>Hours worked ('000) per week</t>
  </si>
  <si>
    <t>Data are now transposed below</t>
  </si>
  <si>
    <t>Years are defined as August to May for a fiscal year</t>
  </si>
  <si>
    <t>Note that when aggregating employment data, this programs adds the quarterly employment data, so the actual annual average is 1/4 of the total</t>
  </si>
  <si>
    <t>SuperCROSS. Copyright © 1993-2013 Space Time Research Pty Ltd. All rights reserved.</t>
  </si>
  <si>
    <t>Space-Time Research Online support: support@str.com.au</t>
  </si>
  <si>
    <t>Space-Time Research Web page: www.str.com.au</t>
  </si>
  <si>
    <t>Created on Tuesday, 5 November 2013</t>
  </si>
  <si>
    <t>Average Hours (hours)</t>
  </si>
  <si>
    <t>Hours Worked (Emp Total) (000 h)</t>
  </si>
  <si>
    <t>Employed Total ('000)</t>
  </si>
  <si>
    <t>ANZSIC06 Division level by Average Hours (Total) and Quarters</t>
  </si>
  <si>
    <t>Table 1</t>
  </si>
  <si>
    <t xml:space="preserve">Employed Persons (ST E03_Aug94_ANZSIC06) by Industry Division, Capital City/Balance, Sex, Actual Hours Worked Categories - from August 1994 Copyright © Commonwealth of Australia 2013  </t>
  </si>
  <si>
    <t>Space-Time Research</t>
  </si>
  <si>
    <t>% eror</t>
  </si>
  <si>
    <t>Check (results will differ slightly due to rounding errors)</t>
  </si>
  <si>
    <t>2059-60 estimate (%)</t>
  </si>
  <si>
    <t>Adjusted to add to 100 (%)</t>
  </si>
  <si>
    <t>Trend result (comparison) %</t>
  </si>
  <si>
    <t>Annual linear change in share 1985-86 to 2012-13 (ratio)</t>
  </si>
  <si>
    <t>2059-60 imputed value (ratio)</t>
  </si>
  <si>
    <t>(1) Hours indexes</t>
  </si>
  <si>
    <t>Annual change in share from 2012-13 to 2059-60</t>
  </si>
  <si>
    <t>Source: National Accounts 5204.0, November, GVA by industry</t>
  </si>
  <si>
    <t>Economy-wide hours projections from 2012-13 (from the RATS model)</t>
  </si>
  <si>
    <t>MMRF assumed long-run productivity growth rates (%)</t>
  </si>
  <si>
    <t>Gross value added at basic prices</t>
  </si>
  <si>
    <t>(12) Productivity growth rates by industry</t>
  </si>
  <si>
    <t>Dwellings growth rate</t>
  </si>
  <si>
    <t>(13) GVA by industry</t>
  </si>
  <si>
    <t>Including dwellings $ per hour</t>
  </si>
  <si>
    <t>Growth rates %</t>
  </si>
  <si>
    <t>(3) Productivity growth rates over given periods</t>
  </si>
  <si>
    <t>COAG study alternatives</t>
  </si>
  <si>
    <t>(2) Productivity indexes (fiscal years ending June)</t>
  </si>
  <si>
    <t>Used in projections (rate of growth form)</t>
  </si>
  <si>
    <r>
      <t xml:space="preserve">Alternative </t>
    </r>
    <r>
      <rPr>
        <b/>
        <u/>
        <sz val="8"/>
        <rFont val="Arial"/>
        <family val="2"/>
      </rPr>
      <t>assumed</t>
    </r>
    <r>
      <rPr>
        <sz val="8"/>
        <rFont val="Arial"/>
        <family val="2"/>
      </rPr>
      <t xml:space="preserve"> long run growth rates for currently high growth industries or very low</t>
    </r>
  </si>
  <si>
    <t>Average labour productivity growth rate</t>
  </si>
  <si>
    <t>Real GDP (not GVA)</t>
  </si>
  <si>
    <t>GDP per hour worked</t>
  </si>
  <si>
    <t>Growth rates based on RGDP</t>
  </si>
  <si>
    <t>Difference between measures</t>
  </si>
  <si>
    <t>Average % points differencedifference since 1995-96</t>
  </si>
  <si>
    <r>
      <t xml:space="preserve">Using alternative </t>
    </r>
    <r>
      <rPr>
        <b/>
        <u/>
        <sz val="8"/>
        <rFont val="Arial"/>
        <family val="2"/>
      </rPr>
      <t>periods</t>
    </r>
    <r>
      <rPr>
        <sz val="8"/>
        <rFont val="Arial"/>
        <family val="2"/>
      </rPr>
      <t xml:space="preserve"> for estimating growth rates (based on trend and break analysis)</t>
    </r>
  </si>
  <si>
    <t>Growth rate (log based) per annum  (rate) over full period</t>
  </si>
  <si>
    <t>Growth rate (log based) per annum from 1998-99 to 2011-12 using the ABS aggregate productivity cycle (rate)</t>
  </si>
  <si>
    <t>That is RGDP measure = GVA measure less 0.054</t>
  </si>
  <si>
    <t>Growth rates based on GVA</t>
  </si>
  <si>
    <t>But not very statistically reliable, and so this adjustment has not been made</t>
  </si>
  <si>
    <t>(4) GVA $m Chain volume</t>
  </si>
  <si>
    <t>(5) Hours from LFS 2011-12 '000 per year</t>
  </si>
  <si>
    <t>(6) Implied total hours ('million)</t>
  </si>
  <si>
    <t>(7) Implied total hours (index)</t>
  </si>
  <si>
    <t>(8) Industry hours shares 1994-95 to 2012-13</t>
  </si>
  <si>
    <t>(9) Long-run hours share by industry</t>
  </si>
  <si>
    <t>(10) Hours shares 2012-13 to 2059-60</t>
  </si>
  <si>
    <t>(11) Hours (million) 2012-13 to 2059-60</t>
  </si>
  <si>
    <t>(14) Aggregate productivity GVA at basic prices per hour</t>
  </si>
  <si>
    <t>(15)  Aggregate RGDP per hour includes taxes/subsidies)</t>
  </si>
  <si>
    <t>Hours and productivity estimates</t>
  </si>
  <si>
    <t>Used in projections in delta log form (except for COAG estimates)</t>
  </si>
  <si>
    <t>Annual linear change for stable period</t>
  </si>
  <si>
    <t>2059-60 imputed value from stable period</t>
  </si>
  <si>
    <t>Productivity projections (historical to 2012-13)</t>
  </si>
  <si>
    <t>Year</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</si>
  <si>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</si>
  <si>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</si>
  <si>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</si>
  <si>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</si>
  <si>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</si>
  <si>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</si>
  <si>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</si>
  <si>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</si>
  <si>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</si>
  <si>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</si>
  <si>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</si>
  <si>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</si>
  <si>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</si>
  <si>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</si>
  <si>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</si>
  <si>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</si>
  <si>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</si>
  <si>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</si>
  <si>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</si>
  <si>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</si>
  <si>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</si>
  <si>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</si>
  <si>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</si>
  <si>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</si>
  <si>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</si>
  <si>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</si>
  <si>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</si>
  <si>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</si>
  <si>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</si>
  <si>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</si>
  <si>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</si>
  <si>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</si>
  <si>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</si>
  <si>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</si>
  <si>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</si>
  <si>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</si>
  <si>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</si>
  <si>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</si>
  <si>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</si>
  <si>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</si>
  <si>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</si>
  <si>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</si>
  <si>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</si>
  <si>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</si>
  <si>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</si>
  <si>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</si>
  <si>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</si>
  <si>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Base case</t>
  </si>
  <si>
    <t xml:space="preserve">  Total (ANZSIC06 Division Level) detailed</t>
  </si>
  <si>
    <t>(16) Comparisons of GVA and RGDP productivity rates</t>
  </si>
  <si>
    <t>(17) Productivity projections</t>
  </si>
  <si>
    <t>Agriculture, forestry and fishing</t>
  </si>
  <si>
    <t>Services</t>
  </si>
  <si>
    <t>Total excluding dwellings</t>
  </si>
  <si>
    <t>(18) Productivity projections industries GVA excl. dwellings</t>
  </si>
  <si>
    <t>GVA per hour worked</t>
  </si>
  <si>
    <t>Productivity</t>
  </si>
  <si>
    <t>trend LP growth from 2013-14 to 2059-60 including dwellings</t>
  </si>
  <si>
    <t>Trend LP growth from 2013-14 to 2059-60 excluding dwellings</t>
  </si>
  <si>
    <t>Trend productivity growth rates</t>
  </si>
  <si>
    <t>Trend productivity growth rates 2013-14 to 2059-60</t>
  </si>
  <si>
    <t>Average labour productivity growth rate 2013-14 to 2059-60</t>
  </si>
  <si>
    <t>Share of total hours</t>
  </si>
  <si>
    <t>Agriculture, forestry and fishing ;  GVA per hour worked ;</t>
  </si>
  <si>
    <t>Mining ;  GVA per hour worked ;</t>
  </si>
  <si>
    <t>Manufacturing ;  GVA per hour worked ;</t>
  </si>
  <si>
    <t>Electricity, gas, water and waste services ;  GVA per hour worked ;</t>
  </si>
  <si>
    <t>Construction ;  GVA per hour worked ;</t>
  </si>
  <si>
    <t>Wholesale trade ;  GVA per hour worked ;</t>
  </si>
  <si>
    <t>Retail trade ;  GVA per hour worked ;</t>
  </si>
  <si>
    <t>Accommodation and food services ;  GVA per hour worked ;</t>
  </si>
  <si>
    <t>Transport, postal and warehousing ;  GVA per hour worked ;</t>
  </si>
  <si>
    <t>Information media and telecommunications ;  GVA per hour worked ;</t>
  </si>
  <si>
    <t>Financial and insurance services ;  GVA per hour worked ;</t>
  </si>
  <si>
    <t>Rental, hiring and real estate services ;  GVA per hour worked ;</t>
  </si>
  <si>
    <t>Professional, scientific and technical services ;  GVA per hour worked ;</t>
  </si>
  <si>
    <t>Administrative and support services ;  GVA per hour worked ;</t>
  </si>
  <si>
    <t>Public administration and safety ;  GVA per hour worked ;</t>
  </si>
  <si>
    <t>Education and training ;  GVA per hour worked ;</t>
  </si>
  <si>
    <t>Health care and social assistance ;  GVA per hour worked ;</t>
  </si>
  <si>
    <t>Arts and recreation services ;  GVA per hour worked ;</t>
  </si>
  <si>
    <t>Other services ;  GVA per hour worked ;</t>
  </si>
  <si>
    <t>ALL INDUSTRIES ;  GVA per hour worked ;</t>
  </si>
  <si>
    <t>Unit</t>
  </si>
  <si>
    <t>Index Numbers</t>
  </si>
  <si>
    <t>Series Type</t>
  </si>
  <si>
    <t>Original</t>
  </si>
  <si>
    <t>Data Type</t>
  </si>
  <si>
    <t>DERIVED</t>
  </si>
  <si>
    <t>Frequency</t>
  </si>
  <si>
    <t>Annual</t>
  </si>
  <si>
    <t>Collection Month</t>
  </si>
  <si>
    <t>Series Start</t>
  </si>
  <si>
    <t>Series End</t>
  </si>
  <si>
    <t>No. Obs</t>
  </si>
  <si>
    <t>Series ID</t>
  </si>
  <si>
    <t>A3347083W</t>
  </si>
  <si>
    <t>A3347086C</t>
  </si>
  <si>
    <t>A3347089K</t>
  </si>
  <si>
    <t>A3347092X</t>
  </si>
  <si>
    <t>A3347095F</t>
  </si>
  <si>
    <t>A3347098L</t>
  </si>
  <si>
    <t>A3347101R</t>
  </si>
  <si>
    <t>A3347104W</t>
  </si>
  <si>
    <t>A3347107C</t>
  </si>
  <si>
    <t>A3347110T</t>
  </si>
  <si>
    <t>A3347113X</t>
  </si>
  <si>
    <t>A3347116F</t>
  </si>
  <si>
    <t>A3347119L</t>
  </si>
  <si>
    <t>A3347122A</t>
  </si>
  <si>
    <t>A3347125J</t>
  </si>
  <si>
    <t>A3347128R</t>
  </si>
  <si>
    <t>A3347131C</t>
  </si>
  <si>
    <t>A3347134K</t>
  </si>
  <si>
    <t>A3347137T</t>
  </si>
  <si>
    <t>A2421463V</t>
  </si>
  <si>
    <t xml:space="preserve">1995-96       </t>
  </si>
  <si>
    <t xml:space="preserve">1996-97       </t>
  </si>
  <si>
    <t xml:space="preserve">1997-98       </t>
  </si>
  <si>
    <t xml:space="preserve">1998-99       </t>
  </si>
  <si>
    <t xml:space="preserve">1999-00       </t>
  </si>
  <si>
    <t xml:space="preserve">2000-01       </t>
  </si>
  <si>
    <t xml:space="preserve">2001-02       </t>
  </si>
  <si>
    <t xml:space="preserve">2002-03       </t>
  </si>
  <si>
    <t xml:space="preserve">2003-04       </t>
  </si>
  <si>
    <t xml:space="preserve">2004-05       </t>
  </si>
  <si>
    <t xml:space="preserve">2005-06       </t>
  </si>
  <si>
    <t xml:space="preserve">2006-07       </t>
  </si>
  <si>
    <t xml:space="preserve">2007-08       </t>
  </si>
  <si>
    <t xml:space="preserve">2008-09       </t>
  </si>
  <si>
    <t xml:space="preserve">2009-10       </t>
  </si>
  <si>
    <t xml:space="preserve">2010-11       </t>
  </si>
  <si>
    <t xml:space="preserve">2011-12       </t>
  </si>
  <si>
    <t xml:space="preserve">2012-13       </t>
  </si>
  <si>
    <t>Productivity growth rates</t>
  </si>
  <si>
    <t xml:space="preserve">1995-96  </t>
  </si>
  <si>
    <t xml:space="preserve">1996-97  </t>
  </si>
  <si>
    <t xml:space="preserve">1997-98  </t>
  </si>
  <si>
    <t xml:space="preserve">1998-99  </t>
  </si>
  <si>
    <t xml:space="preserve">1999-00  </t>
  </si>
  <si>
    <t xml:space="preserve">2000-01  </t>
  </si>
  <si>
    <t xml:space="preserve">2001-02  </t>
  </si>
  <si>
    <t xml:space="preserve">2002-03  </t>
  </si>
  <si>
    <t xml:space="preserve">2003-04  </t>
  </si>
  <si>
    <t xml:space="preserve">2004-05  </t>
  </si>
  <si>
    <t xml:space="preserve">2005-06  </t>
  </si>
  <si>
    <t xml:space="preserve">2006-07  </t>
  </si>
  <si>
    <t xml:space="preserve">2007-08  </t>
  </si>
  <si>
    <t xml:space="preserve">2008-09  </t>
  </si>
  <si>
    <t xml:space="preserve">2009-10  </t>
  </si>
  <si>
    <t xml:space="preserve">2010-11  </t>
  </si>
  <si>
    <t xml:space="preserve">2011-12  </t>
  </si>
  <si>
    <t xml:space="preserve">2012-13  </t>
  </si>
  <si>
    <t>Start</t>
  </si>
  <si>
    <t>End</t>
  </si>
  <si>
    <t>Finc year</t>
  </si>
  <si>
    <t>A</t>
  </si>
  <si>
    <t>B</t>
  </si>
  <si>
    <t>C</t>
  </si>
  <si>
    <t>D</t>
  </si>
  <si>
    <t>E</t>
  </si>
  <si>
    <t>F</t>
  </si>
  <si>
    <t>G</t>
  </si>
  <si>
    <t>H</t>
  </si>
  <si>
    <t>I</t>
  </si>
  <si>
    <t>J</t>
  </si>
  <si>
    <t>K</t>
  </si>
  <si>
    <t>L</t>
  </si>
  <si>
    <t>M</t>
  </si>
  <si>
    <t>N</t>
  </si>
  <si>
    <t>O</t>
  </si>
  <si>
    <t>P</t>
  </si>
  <si>
    <t>Q</t>
  </si>
  <si>
    <t>R</t>
  </si>
  <si>
    <t>S</t>
  </si>
  <si>
    <t>Positive</t>
  </si>
  <si>
    <t>Negative</t>
  </si>
  <si>
    <t xml:space="preserve">    </t>
  </si>
  <si>
    <t>Absolute value</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</si>
</sst>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quot;$&quot;* #,##0.00_-;_-&quot;$&quot;* &quot;-&quot;??_-;_-@_-"/>
    <numFmt numFmtId="43" formatCode="_-* #,##0.00_-;\-* #,##0.00_-;_-* &quot;-&quot;??_-;_-@_-"/>
    <numFmt numFmtId="164" formatCode="mmm\-yyyy"/>
    <numFmt numFmtId="165" formatCode="0.0;\-0.0;0.0;@"/>
    <numFmt numFmtId="166" formatCode="0.0"/>
    <numFmt numFmtId="167" formatCode="[$$-C09]#,##0.00;[Red]&quot;-&quot;[$$-C09]#,##0.00"/>
    <numFmt numFmtId="168" formatCode="[=0]\—;[&lt;0.05]\&lt;0.\1;#,##0\ "/>
    <numFmt numFmtId="169" formatCode="[=0]\—;[&lt;0.05]\&lt;0.\1;#,##0&quot;*&quot;"/>
    <numFmt numFmtId="170" formatCode="[=0]\—;[&lt;0.05]\&lt;0.\1;#,##0.0"/>
    <numFmt numFmtId="171" formatCode="_(* #,##0.00_);_(* \(#,##0.00\);_(* &quot;-&quot;??_);_(@_)"/>
    <numFmt numFmtId="172" formatCode="_(&quot;$&quot;* #,##0.00_);_(&quot;$&quot;* \(#,##0.00\);_(&quot;$&quot;* &quot;-&quot;??_);_(@_)"/>
    <numFmt numFmtId="173" formatCode="#,##0.0;\-#,##0.0;\—"/>
    <numFmt numFmtId="174" formatCode="\—"/>
    <numFmt numFmtId="175" formatCode="#,##0;[Red]\(#,##0\)"/>
    <numFmt numFmtId="176" formatCode="General&quot; &quot;"/>
    <numFmt numFmtId="177" formatCode="#,##0.0"/>
    <numFmt numFmtId="178" formatCode="0.0000"/>
    <numFmt numFmtId="179" formatCode="0.000"/>
    <numFmt numFmtId="180" formatCode="0;\-0;0;@"/>
    <numFmt numFmtId="181" formatCode="0.00000"/>
    <numFmt numFmtId="182" formatCode="0.00;\-0.00;0.00;@"/>
    <numFmt numFmtId="183" formatCode="0.000;\-0.000;0.000;@"/>
    <numFmt numFmtId="184" formatCode="_-* #,##0.0000_-;\-* #,##0.0000_-;_-* &quot;-&quot;??_-;_-@_-"/>
  </numFmts>
  <fonts count="70">
    <font>
      <sz val="11"/>
      <color theme="1"/>
      <name val="Calibri"/>
      <family val="2"/>
      <scheme val="minor"/>
    </font>
    <font>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b/>
      <sz val="8"/>
      <name val="Arial"/>
      <family val="2"/>
    </font>
    <font>
      <u/>
      <sz val="10"/>
      <color indexed="12"/>
      <name val="Arial"/>
      <family val="2"/>
    </font>
    <font>
      <sz val="10"/>
      <color theme="1"/>
      <name val="Arial"/>
      <family val="2"/>
    </font>
    <font>
      <i/>
      <sz val="8"/>
      <color indexed="8"/>
      <name val="Arial"/>
      <family val="2"/>
    </font>
    <font>
      <sz val="20"/>
      <color indexed="18"/>
      <name val="Arial"/>
      <family val="2"/>
    </font>
    <font>
      <sz val="10"/>
      <color indexed="8"/>
      <name val="Arial"/>
      <family val="2"/>
    </font>
    <font>
      <b/>
      <sz val="8"/>
      <color indexed="18"/>
      <name val="Arial"/>
      <family val="2"/>
    </font>
    <font>
      <sz val="14"/>
      <color indexed="18"/>
      <name val="Arial"/>
      <family val="2"/>
    </font>
    <font>
      <u/>
      <sz val="11"/>
      <color theme="10"/>
      <name val="Calibri"/>
      <family val="2"/>
      <scheme val="minor"/>
    </font>
    <font>
      <sz val="11"/>
      <color theme="1"/>
      <name val="Arial"/>
      <family val="2"/>
    </font>
    <font>
      <b/>
      <i/>
      <sz val="16"/>
      <color rgb="FF000000"/>
      <name val="Arial"/>
      <family val="2"/>
    </font>
    <font>
      <b/>
      <i/>
      <u/>
      <sz val="10"/>
      <color rgb="FF000000"/>
      <name val="Arial"/>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sz val="8"/>
      <name val="Helv"/>
    </font>
    <font>
      <sz val="9"/>
      <name val="Geneva"/>
    </font>
    <font>
      <sz val="10"/>
      <color indexed="18"/>
      <name val="Arial"/>
      <family val="2"/>
    </font>
    <font>
      <i/>
      <sz val="10"/>
      <color indexed="23"/>
      <name val="Arial"/>
      <family val="2"/>
    </font>
    <font>
      <sz val="10"/>
      <color indexed="17"/>
      <name val="Arial"/>
      <family val="2"/>
    </font>
    <font>
      <b/>
      <sz val="12"/>
      <color indexed="16"/>
      <name val="Arial"/>
      <family val="2"/>
    </font>
    <font>
      <b/>
      <sz val="30"/>
      <name val="Helv"/>
    </font>
    <font>
      <b/>
      <sz val="11"/>
      <color indexed="56"/>
      <name val="Arial"/>
      <family val="2"/>
    </font>
    <font>
      <sz val="10"/>
      <color indexed="62"/>
      <name val="Arial"/>
      <family val="2"/>
    </font>
    <font>
      <sz val="8"/>
      <name val="Helv"/>
    </font>
    <font>
      <b/>
      <sz val="8"/>
      <color indexed="8"/>
      <name val="Helv"/>
    </font>
    <font>
      <i/>
      <sz val="8"/>
      <name val="Helv"/>
    </font>
    <font>
      <sz val="10"/>
      <color indexed="52"/>
      <name val="Arial"/>
      <family val="2"/>
    </font>
    <font>
      <sz val="10"/>
      <color indexed="60"/>
      <name val="Arial"/>
      <family val="2"/>
    </font>
    <font>
      <b/>
      <sz val="10"/>
      <color indexed="63"/>
      <name val="Arial"/>
      <family val="2"/>
    </font>
    <font>
      <b/>
      <sz val="9"/>
      <name val="Palatino"/>
    </font>
    <font>
      <b/>
      <sz val="10"/>
      <color indexed="58"/>
      <name val="Arial"/>
      <family val="2"/>
    </font>
    <font>
      <b/>
      <sz val="18"/>
      <color indexed="56"/>
      <name val="Cambria"/>
      <family val="2"/>
    </font>
    <font>
      <sz val="10"/>
      <color indexed="10"/>
      <name val="Arial"/>
      <family val="2"/>
    </font>
    <font>
      <sz val="9"/>
      <color indexed="81"/>
      <name val="Tahoma"/>
      <family val="2"/>
    </font>
    <font>
      <b/>
      <sz val="9"/>
      <color indexed="81"/>
      <name val="Tahoma"/>
      <family val="2"/>
    </font>
    <font>
      <sz val="9"/>
      <name val="Arial"/>
      <family val="2"/>
    </font>
    <font>
      <b/>
      <sz val="9"/>
      <name val="Arial"/>
      <family val="2"/>
    </font>
    <font>
      <sz val="12"/>
      <color rgb="FFC00000"/>
      <name val="Arial"/>
      <family val="2"/>
    </font>
    <font>
      <b/>
      <sz val="10"/>
      <name val="Tahoma"/>
      <family val="2"/>
    </font>
    <font>
      <b/>
      <sz val="8"/>
      <color rgb="FFC00000"/>
      <name val="Arial"/>
      <family val="2"/>
    </font>
    <font>
      <b/>
      <sz val="11"/>
      <color theme="1"/>
      <name val="Arial"/>
      <family val="2"/>
    </font>
    <font>
      <b/>
      <sz val="11"/>
      <name val="Arial"/>
      <family val="2"/>
    </font>
    <font>
      <sz val="9"/>
      <color theme="1"/>
      <name val="Arial"/>
      <family val="2"/>
    </font>
    <font>
      <b/>
      <sz val="8"/>
      <color theme="2"/>
      <name val="Arial"/>
      <family val="2"/>
    </font>
    <font>
      <b/>
      <u/>
      <sz val="8"/>
      <name val="Arial"/>
      <family val="2"/>
    </font>
    <font>
      <sz val="8"/>
      <color indexed="81"/>
      <name val="Tahoma"/>
      <family val="2"/>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indexed="44"/>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indexed="43"/>
      </patternFill>
    </fill>
    <fill>
      <patternFill patternType="solid">
        <fgColor theme="5" tint="0.59999389629810485"/>
        <bgColor indexed="64"/>
      </patternFill>
    </fill>
    <fill>
      <patternFill patternType="solid">
        <fgColor theme="4" tint="0.89999084444715716"/>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style="medium">
        <color indexed="12"/>
      </top>
      <bottom style="thin">
        <color indexed="12"/>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252">
    <xf numFmtId="0" fontId="0" fillId="0" borderId="0"/>
    <xf numFmtId="0" fontId="19" fillId="0" borderId="0"/>
    <xf numFmtId="0" fontId="2" fillId="0" borderId="0"/>
    <xf numFmtId="0" fontId="23" fillId="0" borderId="0"/>
    <xf numFmtId="0" fontId="2" fillId="0" borderId="0"/>
    <xf numFmtId="0" fontId="20" fillId="0" borderId="0" applyFill="0" applyBorder="0" applyProtection="0"/>
    <xf numFmtId="0" fontId="24" fillId="0" borderId="10" applyNumberFormat="0" applyFill="0" applyProtection="0">
      <alignment horizontal="right" wrapText="1"/>
    </xf>
    <xf numFmtId="4" fontId="19" fillId="0" borderId="0" applyFont="0" applyFill="0" applyBorder="0" applyAlignment="0" applyProtection="0"/>
    <xf numFmtId="0" fontId="25" fillId="0" borderId="0" applyNumberFormat="0" applyFill="0" applyBorder="0" applyProtection="0">
      <alignment horizontal="left"/>
    </xf>
    <xf numFmtId="0" fontId="2" fillId="0" borderId="0"/>
    <xf numFmtId="0" fontId="24" fillId="0" borderId="11" applyNumberFormat="0" applyFill="0" applyBorder="0" applyProtection="0"/>
    <xf numFmtId="9" fontId="26" fillId="0" borderId="0" applyFon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8" fillId="0" borderId="0"/>
    <xf numFmtId="9" fontId="19" fillId="0" borderId="0" applyFont="0" applyFill="0" applyBorder="0" applyAlignment="0" applyProtection="0"/>
    <xf numFmtId="9" fontId="19" fillId="0" borderId="0" applyFont="0" applyFill="0" applyBorder="0" applyAlignment="0" applyProtection="0"/>
    <xf numFmtId="0" fontId="29" fillId="0" borderId="0" applyNumberFormat="0" applyFill="0" applyBorder="0" applyAlignment="0" applyProtection="0"/>
    <xf numFmtId="9" fontId="19" fillId="0" borderId="0" applyFont="0" applyFill="0" applyBorder="0" applyAlignment="0" applyProtection="0"/>
    <xf numFmtId="0" fontId="19" fillId="0" borderId="0"/>
    <xf numFmtId="0" fontId="19" fillId="34" borderId="13">
      <alignment horizontal="center" vertical="center"/>
      <protection locked="0"/>
    </xf>
    <xf numFmtId="44" fontId="19" fillId="0" borderId="0" applyFont="0" applyFill="0" applyBorder="0" applyAlignment="0" applyProtection="0"/>
    <xf numFmtId="43" fontId="19" fillId="0" borderId="0" applyFont="0" applyFill="0" applyBorder="0" applyAlignment="0" applyProtection="0"/>
    <xf numFmtId="0" fontId="2" fillId="0" borderId="0"/>
    <xf numFmtId="0" fontId="23" fillId="0" borderId="0"/>
    <xf numFmtId="0" fontId="19" fillId="0" borderId="0"/>
    <xf numFmtId="0" fontId="22" fillId="0" borderId="0" applyNumberFormat="0" applyFill="0" applyBorder="0" applyAlignment="0" applyProtection="0">
      <alignment vertical="top"/>
      <protection locked="0"/>
    </xf>
    <xf numFmtId="0" fontId="19" fillId="34" borderId="14">
      <alignment vertical="center"/>
      <protection locked="0"/>
    </xf>
    <xf numFmtId="0" fontId="19" fillId="35" borderId="0">
      <protection locked="0"/>
    </xf>
    <xf numFmtId="0" fontId="30" fillId="0" borderId="0"/>
    <xf numFmtId="0" fontId="31" fillId="0" borderId="0" applyNumberFormat="0" applyFill="0" applyBorder="0" applyProtection="0">
      <alignment horizontal="center"/>
    </xf>
    <xf numFmtId="0" fontId="31" fillId="0" borderId="0" applyNumberFormat="0" applyFill="0" applyBorder="0" applyProtection="0">
      <alignment horizontal="center" textRotation="90"/>
    </xf>
    <xf numFmtId="0" fontId="32" fillId="0" borderId="0" applyNumberFormat="0" applyFill="0" applyBorder="0" applyAlignment="0" applyProtection="0"/>
    <xf numFmtId="167" fontId="32" fillId="0" borderId="0" applyFill="0" applyBorder="0" applyAlignment="0" applyProtection="0"/>
    <xf numFmtId="0" fontId="33" fillId="0" borderId="0"/>
    <xf numFmtId="166" fontId="33" fillId="0" borderId="0"/>
    <xf numFmtId="0" fontId="2" fillId="10" borderId="0" applyNumberFormat="0" applyBorder="0" applyAlignment="0" applyProtection="0"/>
    <xf numFmtId="0" fontId="26" fillId="3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6"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6" fillId="3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6"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6" fillId="40"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6" fillId="4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6" fillId="4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6" fillId="4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6"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6" fillId="3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6" fillId="4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6" fillId="4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34" fillId="46" borderId="0" applyNumberFormat="0" applyBorder="0" applyAlignment="0" applyProtection="0"/>
    <xf numFmtId="0" fontId="18" fillId="16" borderId="0" applyNumberFormat="0" applyBorder="0" applyAlignment="0" applyProtection="0"/>
    <xf numFmtId="0" fontId="34" fillId="43" borderId="0" applyNumberFormat="0" applyBorder="0" applyAlignment="0" applyProtection="0"/>
    <xf numFmtId="0" fontId="18" fillId="20" borderId="0" applyNumberFormat="0" applyBorder="0" applyAlignment="0" applyProtection="0"/>
    <xf numFmtId="0" fontId="34" fillId="44" borderId="0" applyNumberFormat="0" applyBorder="0" applyAlignment="0" applyProtection="0"/>
    <xf numFmtId="0" fontId="18" fillId="24" borderId="0" applyNumberFormat="0" applyBorder="0" applyAlignment="0" applyProtection="0"/>
    <xf numFmtId="0" fontId="34" fillId="47" borderId="0" applyNumberFormat="0" applyBorder="0" applyAlignment="0" applyProtection="0"/>
    <xf numFmtId="0" fontId="18" fillId="28" borderId="0" applyNumberFormat="0" applyBorder="0" applyAlignment="0" applyProtection="0"/>
    <xf numFmtId="0" fontId="34" fillId="48" borderId="0" applyNumberFormat="0" applyBorder="0" applyAlignment="0" applyProtection="0"/>
    <xf numFmtId="0" fontId="18" fillId="32" borderId="0" applyNumberFormat="0" applyBorder="0" applyAlignment="0" applyProtection="0"/>
    <xf numFmtId="0" fontId="34" fillId="49" borderId="0" applyNumberFormat="0" applyBorder="0" applyAlignment="0" applyProtection="0"/>
    <xf numFmtId="0" fontId="18" fillId="9" borderId="0" applyNumberFormat="0" applyBorder="0" applyAlignment="0" applyProtection="0"/>
    <xf numFmtId="0" fontId="34" fillId="50" borderId="0" applyNumberFormat="0" applyBorder="0" applyAlignment="0" applyProtection="0"/>
    <xf numFmtId="0" fontId="18" fillId="13" borderId="0" applyNumberFormat="0" applyBorder="0" applyAlignment="0" applyProtection="0"/>
    <xf numFmtId="0" fontId="34" fillId="51" borderId="0" applyNumberFormat="0" applyBorder="0" applyAlignment="0" applyProtection="0"/>
    <xf numFmtId="0" fontId="18" fillId="17" borderId="0" applyNumberFormat="0" applyBorder="0" applyAlignment="0" applyProtection="0"/>
    <xf numFmtId="0" fontId="34" fillId="52" borderId="0" applyNumberFormat="0" applyBorder="0" applyAlignment="0" applyProtection="0"/>
    <xf numFmtId="0" fontId="18" fillId="21" borderId="0" applyNumberFormat="0" applyBorder="0" applyAlignment="0" applyProtection="0"/>
    <xf numFmtId="0" fontId="34" fillId="47" borderId="0" applyNumberFormat="0" applyBorder="0" applyAlignment="0" applyProtection="0"/>
    <xf numFmtId="0" fontId="18" fillId="25" borderId="0" applyNumberFormat="0" applyBorder="0" applyAlignment="0" applyProtection="0"/>
    <xf numFmtId="0" fontId="34" fillId="48" borderId="0" applyNumberFormat="0" applyBorder="0" applyAlignment="0" applyProtection="0"/>
    <xf numFmtId="0" fontId="18" fillId="29" borderId="0" applyNumberFormat="0" applyBorder="0" applyAlignment="0" applyProtection="0"/>
    <xf numFmtId="0" fontId="34" fillId="53" borderId="0" applyNumberFormat="0" applyBorder="0" applyAlignment="0" applyProtection="0"/>
    <xf numFmtId="168" fontId="20" fillId="0" borderId="0" applyFill="0" applyBorder="0" applyProtection="0">
      <alignment horizontal="right"/>
    </xf>
    <xf numFmtId="169" fontId="20" fillId="0" borderId="0" applyFill="0" applyBorder="0" applyProtection="0">
      <alignment horizontal="right"/>
    </xf>
    <xf numFmtId="170" fontId="20" fillId="0" borderId="0" applyFill="0" applyBorder="0" applyProtection="0">
      <alignment horizontal="right"/>
    </xf>
    <xf numFmtId="0" fontId="8" fillId="3" borderId="0" applyNumberFormat="0" applyBorder="0" applyAlignment="0" applyProtection="0"/>
    <xf numFmtId="0" fontId="35" fillId="37" borderId="0" applyNumberFormat="0" applyBorder="0" applyAlignment="0" applyProtection="0"/>
    <xf numFmtId="0" fontId="12" fillId="6" borderId="4" applyNumberFormat="0" applyAlignment="0" applyProtection="0"/>
    <xf numFmtId="0" fontId="36" fillId="54" borderId="15" applyNumberFormat="0" applyAlignment="0" applyProtection="0"/>
    <xf numFmtId="0" fontId="14" fillId="7" borderId="7" applyNumberFormat="0" applyAlignment="0" applyProtection="0"/>
    <xf numFmtId="0" fontId="37" fillId="55" borderId="16" applyNumberFormat="0" applyAlignment="0" applyProtection="0"/>
    <xf numFmtId="0" fontId="38" fillId="0" borderId="0">
      <alignment horizontal="left"/>
    </xf>
    <xf numFmtId="43"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39" fillId="0" borderId="0" applyFont="0" applyFill="0" applyBorder="0" applyAlignment="0" applyProtection="0"/>
    <xf numFmtId="0" fontId="40" fillId="56" borderId="0">
      <protection locked="0"/>
    </xf>
    <xf numFmtId="0" fontId="40" fillId="34" borderId="17" applyBorder="0">
      <protection locked="0"/>
    </xf>
    <xf numFmtId="3" fontId="20" fillId="0" borderId="0">
      <alignment horizontal="right"/>
    </xf>
    <xf numFmtId="3" fontId="20" fillId="0" borderId="0">
      <alignment horizontal="right"/>
    </xf>
    <xf numFmtId="3" fontId="20" fillId="0" borderId="0">
      <alignment horizontal="right"/>
    </xf>
    <xf numFmtId="0" fontId="40" fillId="56" borderId="0">
      <protection locked="0"/>
    </xf>
    <xf numFmtId="0" fontId="40" fillId="56" borderId="0">
      <protection locked="0"/>
    </xf>
    <xf numFmtId="3" fontId="20" fillId="0" borderId="0">
      <alignment horizontal="right"/>
    </xf>
    <xf numFmtId="3" fontId="20" fillId="0" borderId="0">
      <alignment horizontal="right"/>
    </xf>
    <xf numFmtId="3" fontId="20" fillId="0" borderId="0">
      <alignment horizontal="right"/>
    </xf>
    <xf numFmtId="173" fontId="20" fillId="0" borderId="0" applyFill="0" applyBorder="0" applyAlignment="0" applyProtection="0"/>
    <xf numFmtId="174" fontId="20" fillId="0" borderId="0" applyFill="0" applyBorder="0" applyProtection="0">
      <alignment horizontal="right"/>
    </xf>
    <xf numFmtId="0" fontId="16" fillId="0" borderId="0" applyNumberFormat="0" applyFill="0" applyBorder="0" applyAlignment="0" applyProtection="0"/>
    <xf numFmtId="0" fontId="41" fillId="0" borderId="0" applyNumberFormat="0" applyFill="0" applyBorder="0" applyAlignment="0" applyProtection="0"/>
    <xf numFmtId="0" fontId="7" fillId="2" borderId="0" applyNumberFormat="0" applyBorder="0" applyAlignment="0" applyProtection="0"/>
    <xf numFmtId="0" fontId="42" fillId="38" borderId="0" applyNumberFormat="0" applyBorder="0" applyAlignment="0" applyProtection="0"/>
    <xf numFmtId="0" fontId="4" fillId="0" borderId="1" applyNumberFormat="0" applyFill="0" applyAlignment="0" applyProtection="0"/>
    <xf numFmtId="0" fontId="43" fillId="57" borderId="0"/>
    <xf numFmtId="0" fontId="44" fillId="0" borderId="0"/>
    <xf numFmtId="0" fontId="5" fillId="0" borderId="2" applyNumberFormat="0" applyFill="0" applyAlignment="0" applyProtection="0"/>
    <xf numFmtId="0" fontId="6" fillId="0" borderId="3" applyNumberFormat="0" applyFill="0" applyAlignment="0" applyProtection="0"/>
    <xf numFmtId="0" fontId="45" fillId="0" borderId="18" applyNumberFormat="0" applyFill="0" applyAlignment="0" applyProtection="0"/>
    <xf numFmtId="0" fontId="6" fillId="0" borderId="0" applyNumberFormat="0" applyFill="0" applyBorder="0" applyAlignment="0" applyProtection="0"/>
    <xf numFmtId="0" fontId="45" fillId="0" borderId="0" applyNumberFormat="0" applyFill="0" applyBorder="0" applyAlignment="0" applyProtection="0"/>
    <xf numFmtId="0" fontId="31" fillId="0" borderId="0" applyNumberFormat="0" applyFill="0" applyBorder="0" applyProtection="0">
      <alignment horizontal="center" textRotation="90"/>
    </xf>
    <xf numFmtId="0" fontId="29" fillId="0" borderId="0" applyNumberFormat="0" applyFill="0" applyBorder="0" applyAlignment="0" applyProtection="0"/>
    <xf numFmtId="0" fontId="10" fillId="5" borderId="4" applyNumberFormat="0" applyAlignment="0" applyProtection="0"/>
    <xf numFmtId="0" fontId="46" fillId="41" borderId="15" applyNumberFormat="0" applyAlignment="0" applyProtection="0"/>
    <xf numFmtId="0" fontId="47" fillId="0" borderId="0">
      <alignment horizontal="left"/>
    </xf>
    <xf numFmtId="0" fontId="48" fillId="0" borderId="12">
      <alignment horizontal="left"/>
    </xf>
    <xf numFmtId="0" fontId="49" fillId="0" borderId="0">
      <alignment horizontal="left"/>
    </xf>
    <xf numFmtId="0" fontId="13" fillId="0" borderId="6" applyNumberFormat="0" applyFill="0" applyAlignment="0" applyProtection="0"/>
    <xf numFmtId="0" fontId="50" fillId="0" borderId="19" applyNumberFormat="0" applyFill="0" applyAlignment="0" applyProtection="0"/>
    <xf numFmtId="0" fontId="33" fillId="0" borderId="0"/>
    <xf numFmtId="0" fontId="19" fillId="0" borderId="0"/>
    <xf numFmtId="0" fontId="9" fillId="4" borderId="0" applyNumberFormat="0" applyBorder="0" applyAlignment="0" applyProtection="0"/>
    <xf numFmtId="0" fontId="51" fillId="58" borderId="0" applyNumberFormat="0" applyBorder="0" applyAlignment="0" applyProtection="0"/>
    <xf numFmtId="0" fontId="20" fillId="0" borderId="0"/>
    <xf numFmtId="0" fontId="20"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0" fillId="0" borderId="0"/>
    <xf numFmtId="0" fontId="20" fillId="0" borderId="0"/>
    <xf numFmtId="0" fontId="19" fillId="0" borderId="0"/>
    <xf numFmtId="0" fontId="2" fillId="0" borderId="0"/>
    <xf numFmtId="0" fontId="19" fillId="0" borderId="0" applyFill="0"/>
    <xf numFmtId="0" fontId="2" fillId="0" borderId="0"/>
    <xf numFmtId="0" fontId="19" fillId="0" borderId="0" applyFill="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47" fillId="0" borderId="0">
      <alignment horizontal="left"/>
    </xf>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1" fillId="6" borderId="5" applyNumberFormat="0" applyAlignment="0" applyProtection="0"/>
    <xf numFmtId="0" fontId="52" fillId="54" borderId="20" applyNumberFormat="0" applyAlignment="0" applyProtection="0"/>
    <xf numFmtId="175" fontId="47" fillId="0" borderId="0">
      <alignment horizontal="right"/>
    </xf>
    <xf numFmtId="0" fontId="48" fillId="0" borderId="12">
      <alignment horizontal="right"/>
    </xf>
    <xf numFmtId="0" fontId="49" fillId="0" borderId="0">
      <alignment horizontal="right"/>
    </xf>
    <xf numFmtId="3" fontId="40" fillId="56" borderId="21">
      <alignment horizontal="right"/>
      <protection locked="0"/>
    </xf>
    <xf numFmtId="3" fontId="20" fillId="0" borderId="0" applyFill="0" applyBorder="0" applyProtection="0">
      <alignment horizontal="right"/>
    </xf>
    <xf numFmtId="176" fontId="20" fillId="0" borderId="0">
      <alignment horizontal="right"/>
    </xf>
    <xf numFmtId="0" fontId="26" fillId="0" borderId="0">
      <alignment vertical="top"/>
    </xf>
    <xf numFmtId="0" fontId="26" fillId="0" borderId="0">
      <alignment vertical="top"/>
    </xf>
    <xf numFmtId="0" fontId="53" fillId="0" borderId="0">
      <alignment horizontal="left"/>
    </xf>
    <xf numFmtId="0" fontId="53" fillId="0" borderId="0">
      <alignment horizontal="left"/>
    </xf>
    <xf numFmtId="0" fontId="49" fillId="0" borderId="0"/>
    <xf numFmtId="0" fontId="47" fillId="0" borderId="0"/>
    <xf numFmtId="0" fontId="54" fillId="0" borderId="22"/>
    <xf numFmtId="0" fontId="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7" fillId="0" borderId="9" applyNumberFormat="0" applyFill="0" applyAlignment="0" applyProtection="0"/>
    <xf numFmtId="0" fontId="19" fillId="0" borderId="0"/>
    <xf numFmtId="0" fontId="19" fillId="0" borderId="0"/>
    <xf numFmtId="0" fontId="21" fillId="0" borderId="0" applyNumberFormat="0">
      <alignment horizontal="right"/>
    </xf>
    <xf numFmtId="0" fontId="21" fillId="0" borderId="0" applyNumberFormat="0">
      <alignment horizontal="right"/>
    </xf>
    <xf numFmtId="3" fontId="21" fillId="0" borderId="0">
      <alignment horizontal="right"/>
    </xf>
    <xf numFmtId="0" fontId="21" fillId="0" borderId="0">
      <alignment horizontal="left" vertical="center"/>
    </xf>
    <xf numFmtId="0" fontId="15" fillId="0" borderId="0" applyNumberFormat="0" applyFill="0" applyBorder="0" applyAlignment="0" applyProtection="0"/>
    <xf numFmtId="0" fontId="56" fillId="0" borderId="0" applyNumberFormat="0" applyFill="0" applyBorder="0" applyAlignment="0" applyProtection="0"/>
    <xf numFmtId="0" fontId="33" fillId="0" borderId="0"/>
    <xf numFmtId="0" fontId="2" fillId="0" borderId="0"/>
    <xf numFmtId="0" fontId="19" fillId="0" borderId="0" applyNumberFormat="0" applyFill="0" applyBorder="0" applyAlignment="0" applyProtection="0"/>
    <xf numFmtId="177" fontId="20" fillId="0" borderId="0" applyFill="0" applyBorder="0" applyProtection="0">
      <protection locked="0"/>
    </xf>
    <xf numFmtId="9" fontId="2" fillId="0" borderId="0" applyFont="0" applyFill="0" applyBorder="0" applyAlignment="0" applyProtection="0"/>
    <xf numFmtId="0" fontId="20" fillId="0" borderId="0">
      <alignment horizontal="left" vertical="center" wrapText="1"/>
    </xf>
    <xf numFmtId="0" fontId="21" fillId="0" borderId="0">
      <alignment horizontal="left"/>
    </xf>
    <xf numFmtId="0" fontId="20" fillId="0" borderId="0">
      <alignment horizontal="right"/>
    </xf>
    <xf numFmtId="0" fontId="20" fillId="0" borderId="0">
      <alignment horizontal="center" vertical="center" wrapText="1"/>
    </xf>
    <xf numFmtId="0" fontId="20" fillId="0" borderId="0">
      <alignment horizontal="center"/>
    </xf>
    <xf numFmtId="0" fontId="20" fillId="0" borderId="0"/>
    <xf numFmtId="0" fontId="20" fillId="0" borderId="0">
      <alignment horizontal="left"/>
    </xf>
  </cellStyleXfs>
  <cellXfs count="94">
    <xf numFmtId="0" fontId="0" fillId="0" borderId="0" xfId="0"/>
    <xf numFmtId="0" fontId="0" fillId="0" borderId="0" xfId="0"/>
    <xf numFmtId="0" fontId="23" fillId="0" borderId="0" xfId="24"/>
    <xf numFmtId="0" fontId="19" fillId="0" borderId="0" xfId="189" applyFont="1"/>
    <xf numFmtId="166" fontId="59" fillId="0" borderId="0" xfId="189" applyNumberFormat="1" applyFont="1"/>
    <xf numFmtId="0" fontId="20" fillId="0" borderId="0" xfId="189" applyFont="1" applyFill="1" applyAlignment="1"/>
    <xf numFmtId="0" fontId="0" fillId="0" borderId="0" xfId="0" applyFill="1"/>
    <xf numFmtId="180" fontId="20" fillId="0" borderId="0" xfId="0" applyNumberFormat="1" applyFont="1" applyFill="1" applyBorder="1" applyAlignment="1"/>
    <xf numFmtId="165" fontId="20" fillId="0" borderId="0" xfId="0" applyNumberFormat="1" applyFont="1" applyFill="1" applyBorder="1" applyAlignment="1"/>
    <xf numFmtId="0" fontId="59" fillId="0" borderId="0" xfId="189" applyFont="1" applyFill="1" applyAlignment="1"/>
    <xf numFmtId="164" fontId="59" fillId="0" borderId="0" xfId="189" applyNumberFormat="1" applyFont="1" applyFill="1" applyAlignment="1">
      <alignment horizontal="left"/>
    </xf>
    <xf numFmtId="0" fontId="60" fillId="0" borderId="0" xfId="189" applyFont="1" applyFill="1" applyAlignment="1"/>
    <xf numFmtId="0" fontId="20" fillId="60" borderId="0" xfId="189" applyFont="1" applyFill="1" applyAlignment="1"/>
    <xf numFmtId="0" fontId="21" fillId="0" borderId="0" xfId="189" applyFont="1" applyFill="1" applyAlignment="1"/>
    <xf numFmtId="0" fontId="20" fillId="0" borderId="0" xfId="189" applyFont="1" applyFill="1" applyAlignment="1">
      <alignment wrapText="1"/>
    </xf>
    <xf numFmtId="165" fontId="20" fillId="0" borderId="0" xfId="189" applyNumberFormat="1" applyFont="1" applyFill="1" applyAlignment="1"/>
    <xf numFmtId="182" fontId="20" fillId="0" borderId="0" xfId="189" applyNumberFormat="1" applyFont="1" applyFill="1" applyAlignment="1"/>
    <xf numFmtId="178" fontId="20" fillId="0" borderId="0" xfId="189" applyNumberFormat="1" applyFont="1" applyFill="1" applyAlignment="1"/>
    <xf numFmtId="2" fontId="20" fillId="0" borderId="0" xfId="189" applyNumberFormat="1" applyFont="1" applyFill="1" applyAlignment="1"/>
    <xf numFmtId="179" fontId="20" fillId="0" borderId="0" xfId="189" applyNumberFormat="1" applyFont="1" applyFill="1" applyAlignment="1"/>
    <xf numFmtId="181" fontId="20" fillId="0" borderId="0" xfId="189" applyNumberFormat="1" applyFont="1" applyFill="1" applyAlignment="1"/>
    <xf numFmtId="0" fontId="20" fillId="0" borderId="0" xfId="189" applyFont="1" applyFill="1" applyAlignment="1">
      <alignment horizontal="right" wrapText="1"/>
    </xf>
    <xf numFmtId="164" fontId="20" fillId="0" borderId="0" xfId="189" applyNumberFormat="1" applyFont="1" applyFill="1" applyAlignment="1">
      <alignment horizontal="left"/>
    </xf>
    <xf numFmtId="0" fontId="61" fillId="0" borderId="0" xfId="189" applyFont="1" applyFill="1" applyAlignment="1"/>
    <xf numFmtId="0" fontId="62" fillId="0" borderId="0" xfId="0" applyFont="1"/>
    <xf numFmtId="0" fontId="21" fillId="0" borderId="0" xfId="245" applyFont="1" applyFill="1" applyBorder="1">
      <alignment horizontal="left" vertical="center" wrapText="1"/>
    </xf>
    <xf numFmtId="1" fontId="0" fillId="0" borderId="0" xfId="0" applyNumberFormat="1"/>
    <xf numFmtId="0" fontId="63" fillId="0" borderId="0" xfId="246" applyFont="1" applyFill="1">
      <alignment horizontal="left"/>
    </xf>
    <xf numFmtId="0" fontId="21" fillId="0" borderId="0" xfId="246">
      <alignment horizontal="left"/>
    </xf>
    <xf numFmtId="1" fontId="20" fillId="0" borderId="23" xfId="247" applyNumberFormat="1" applyBorder="1">
      <alignment horizontal="right"/>
    </xf>
    <xf numFmtId="1" fontId="20" fillId="33" borderId="23" xfId="247" applyNumberFormat="1" applyFill="1" applyBorder="1">
      <alignment horizontal="right"/>
    </xf>
    <xf numFmtId="0" fontId="20" fillId="0" borderId="23" xfId="245" applyBorder="1">
      <alignment horizontal="left" vertical="center" wrapText="1"/>
    </xf>
    <xf numFmtId="1" fontId="20" fillId="0" borderId="0" xfId="247" applyNumberFormat="1">
      <alignment horizontal="right"/>
    </xf>
    <xf numFmtId="1" fontId="20" fillId="33" borderId="0" xfId="247" applyNumberFormat="1" applyFill="1">
      <alignment horizontal="right"/>
    </xf>
    <xf numFmtId="0" fontId="20" fillId="0" borderId="0" xfId="245">
      <alignment horizontal="left" vertical="center" wrapText="1"/>
    </xf>
    <xf numFmtId="0" fontId="20" fillId="0" borderId="24" xfId="248" applyBorder="1">
      <alignment horizontal="center" vertical="center" wrapText="1"/>
    </xf>
    <xf numFmtId="0" fontId="20" fillId="33" borderId="24" xfId="248" applyFill="1" applyBorder="1">
      <alignment horizontal="center" vertical="center" wrapText="1"/>
    </xf>
    <xf numFmtId="0" fontId="20" fillId="0" borderId="25" xfId="249" applyBorder="1">
      <alignment horizontal="center"/>
    </xf>
    <xf numFmtId="0" fontId="20" fillId="0" borderId="14" xfId="250" applyBorder="1"/>
    <xf numFmtId="0" fontId="20" fillId="0" borderId="14" xfId="248" applyBorder="1">
      <alignment horizontal="center" vertical="center" wrapText="1"/>
    </xf>
    <xf numFmtId="0" fontId="20" fillId="0" borderId="24" xfId="250" applyBorder="1"/>
    <xf numFmtId="0" fontId="20" fillId="33" borderId="14" xfId="250" applyFill="1" applyBorder="1"/>
    <xf numFmtId="0" fontId="20" fillId="33" borderId="14" xfId="248" applyFill="1" applyBorder="1">
      <alignment horizontal="center" vertical="center" wrapText="1"/>
    </xf>
    <xf numFmtId="0" fontId="20" fillId="33" borderId="24" xfId="250" applyFill="1" applyBorder="1"/>
    <xf numFmtId="0" fontId="20" fillId="0" borderId="26" xfId="251" applyBorder="1">
      <alignment horizontal="left"/>
    </xf>
    <xf numFmtId="1" fontId="20" fillId="0" borderId="0" xfId="189" applyNumberFormat="1" applyFont="1" applyFill="1" applyAlignment="1"/>
    <xf numFmtId="180" fontId="20" fillId="0" borderId="0" xfId="189" applyNumberFormat="1" applyFont="1" applyFill="1" applyAlignment="1"/>
    <xf numFmtId="0" fontId="1" fillId="0" borderId="0" xfId="24" applyFont="1"/>
    <xf numFmtId="183" fontId="20" fillId="0" borderId="0" xfId="189" applyNumberFormat="1" applyFont="1" applyFill="1" applyAlignment="1"/>
    <xf numFmtId="164" fontId="20" fillId="60" borderId="0" xfId="189" applyNumberFormat="1" applyFont="1" applyFill="1" applyAlignment="1">
      <alignment horizontal="left"/>
    </xf>
    <xf numFmtId="1" fontId="20" fillId="60" borderId="0" xfId="189" applyNumberFormat="1" applyFont="1" applyFill="1" applyAlignment="1">
      <alignment horizontal="right" wrapText="1"/>
    </xf>
    <xf numFmtId="0" fontId="64" fillId="0" borderId="0" xfId="189" applyFont="1" applyFill="1" applyAlignment="1"/>
    <xf numFmtId="0" fontId="65" fillId="0" borderId="0" xfId="189" applyFont="1" applyFill="1" applyAlignment="1"/>
    <xf numFmtId="1" fontId="23" fillId="0" borderId="0" xfId="24" applyNumberFormat="1" applyProtection="1">
      <protection locked="0"/>
    </xf>
    <xf numFmtId="166" fontId="20" fillId="0" borderId="0" xfId="189" applyNumberFormat="1" applyFont="1" applyFill="1" applyAlignment="1"/>
    <xf numFmtId="0" fontId="59" fillId="0" borderId="0" xfId="189" applyFont="1"/>
    <xf numFmtId="184" fontId="66" fillId="0" borderId="0" xfId="22" applyNumberFormat="1" applyFont="1"/>
    <xf numFmtId="184" fontId="59" fillId="0" borderId="0" xfId="189" applyNumberFormat="1" applyFont="1"/>
    <xf numFmtId="43" fontId="59" fillId="0" borderId="0" xfId="189" applyNumberFormat="1" applyFont="1"/>
    <xf numFmtId="2" fontId="59" fillId="59" borderId="0" xfId="189" applyNumberFormat="1" applyFont="1" applyFill="1"/>
    <xf numFmtId="2" fontId="59" fillId="0" borderId="0" xfId="189" applyNumberFormat="1" applyFont="1"/>
    <xf numFmtId="178" fontId="59" fillId="0" borderId="0" xfId="189" applyNumberFormat="1" applyFont="1" applyFill="1" applyAlignment="1"/>
    <xf numFmtId="179" fontId="59" fillId="0" borderId="0" xfId="189" applyNumberFormat="1" applyFont="1" applyFill="1" applyAlignment="1"/>
    <xf numFmtId="166" fontId="1" fillId="0" borderId="0" xfId="24" applyNumberFormat="1" applyFont="1"/>
    <xf numFmtId="49" fontId="20" fillId="0" borderId="0" xfId="189" applyNumberFormat="1" applyFont="1" applyFill="1" applyAlignment="1">
      <alignment horizontal="left"/>
    </xf>
    <xf numFmtId="0" fontId="67" fillId="0" borderId="0" xfId="189" applyFont="1" applyFill="1" applyAlignment="1"/>
    <xf numFmtId="181" fontId="67" fillId="0" borderId="0" xfId="189" applyNumberFormat="1" applyFont="1" applyFill="1" applyAlignment="1"/>
    <xf numFmtId="179" fontId="21" fillId="0" borderId="0" xfId="189" applyNumberFormat="1" applyFont="1" applyFill="1" applyAlignment="1"/>
    <xf numFmtId="0" fontId="20" fillId="61" borderId="0" xfId="189" applyFont="1" applyFill="1" applyAlignment="1"/>
    <xf numFmtId="178" fontId="20" fillId="61" borderId="0" xfId="189" applyNumberFormat="1" applyFont="1" applyFill="1" applyAlignment="1"/>
    <xf numFmtId="178" fontId="20" fillId="62" borderId="0" xfId="189" applyNumberFormat="1" applyFont="1" applyFill="1" applyAlignment="1"/>
    <xf numFmtId="0" fontId="23" fillId="62" borderId="0" xfId="24" applyFill="1"/>
    <xf numFmtId="180" fontId="20" fillId="62" borderId="0" xfId="189" applyNumberFormat="1" applyFont="1" applyFill="1" applyAlignment="1"/>
    <xf numFmtId="0" fontId="1" fillId="62" borderId="0" xfId="24" applyFont="1" applyFill="1"/>
    <xf numFmtId="165" fontId="20" fillId="62" borderId="0" xfId="189" applyNumberFormat="1" applyFont="1" applyFill="1" applyAlignment="1"/>
    <xf numFmtId="181" fontId="0" fillId="0" borderId="0" xfId="0" applyNumberFormat="1"/>
    <xf numFmtId="2" fontId="0" fillId="0" borderId="0" xfId="0" applyNumberFormat="1"/>
    <xf numFmtId="166" fontId="0" fillId="0" borderId="0" xfId="0" applyNumberFormat="1"/>
    <xf numFmtId="0" fontId="20" fillId="0" borderId="0" xfId="189" applyFont="1" applyAlignment="1">
      <alignment wrapText="1"/>
    </xf>
    <xf numFmtId="0" fontId="20" fillId="0" borderId="0" xfId="189" applyFont="1" applyAlignment="1">
      <alignment horizontal="right" wrapText="1"/>
    </xf>
    <xf numFmtId="0" fontId="21" fillId="0" borderId="0" xfId="189" applyFont="1" applyAlignment="1"/>
    <xf numFmtId="0" fontId="20" fillId="0" borderId="0" xfId="189" applyFont="1" applyAlignment="1">
      <alignment horizontal="right"/>
    </xf>
    <xf numFmtId="0" fontId="20" fillId="0" borderId="0" xfId="189" applyFont="1" applyAlignment="1"/>
    <xf numFmtId="164" fontId="21" fillId="0" borderId="0" xfId="189" applyNumberFormat="1" applyFont="1" applyAlignment="1"/>
    <xf numFmtId="164" fontId="20" fillId="0" borderId="0" xfId="189" applyNumberFormat="1" applyFont="1" applyAlignment="1"/>
    <xf numFmtId="164" fontId="20" fillId="0" borderId="0" xfId="189" applyNumberFormat="1" applyFont="1" applyAlignment="1">
      <alignment horizontal="left"/>
    </xf>
    <xf numFmtId="165" fontId="20" fillId="0" borderId="0" xfId="189" applyNumberFormat="1" applyFont="1" applyAlignment="1"/>
    <xf numFmtId="0" fontId="0" fillId="63" borderId="0" xfId="0" applyFill="1"/>
    <xf numFmtId="0" fontId="20" fillId="63" borderId="0" xfId="189" applyFont="1" applyFill="1" applyAlignment="1"/>
    <xf numFmtId="164" fontId="20" fillId="63" borderId="0" xfId="189" applyNumberFormat="1" applyFont="1" applyFill="1" applyAlignment="1">
      <alignment horizontal="left"/>
    </xf>
    <xf numFmtId="2" fontId="20" fillId="0" borderId="0" xfId="189" applyNumberFormat="1" applyFont="1" applyAlignment="1"/>
    <xf numFmtId="0" fontId="0" fillId="64" borderId="0" xfId="0" applyFill="1"/>
    <xf numFmtId="1" fontId="20" fillId="0" borderId="0" xfId="189" applyNumberFormat="1" applyFont="1" applyAlignment="1"/>
    <xf numFmtId="2" fontId="21" fillId="0" borderId="0" xfId="189" applyNumberFormat="1" applyFont="1" applyFill="1" applyAlignment="1"/>
  </cellXfs>
  <cellStyles count="252">
    <cellStyle name="0.0" xfId="35"/>
    <cellStyle name="20% - Accent1 2" xfId="36"/>
    <cellStyle name="20% - Accent1 2 2" xfId="37"/>
    <cellStyle name="20% - Accent1 3" xfId="38"/>
    <cellStyle name="20% - Accent1 4" xfId="39"/>
    <cellStyle name="20% - Accent1 5" xfId="40"/>
    <cellStyle name="20% - Accent1 6" xfId="41"/>
    <cellStyle name="20% - Accent2 2" xfId="42"/>
    <cellStyle name="20% - Accent2 2 2" xfId="43"/>
    <cellStyle name="20% - Accent2 3" xfId="44"/>
    <cellStyle name="20% - Accent2 4" xfId="45"/>
    <cellStyle name="20% - Accent2 5" xfId="46"/>
    <cellStyle name="20% - Accent2 6" xfId="47"/>
    <cellStyle name="20% - Accent3 2" xfId="48"/>
    <cellStyle name="20% - Accent3 2 2" xfId="49"/>
    <cellStyle name="20% - Accent3 3" xfId="50"/>
    <cellStyle name="20% - Accent3 4" xfId="51"/>
    <cellStyle name="20% - Accent3 5" xfId="52"/>
    <cellStyle name="20% - Accent3 6" xfId="53"/>
    <cellStyle name="20% - Accent4 2" xfId="54"/>
    <cellStyle name="20% - Accent4 2 2" xfId="55"/>
    <cellStyle name="20% - Accent4 3" xfId="56"/>
    <cellStyle name="20% - Accent4 4" xfId="57"/>
    <cellStyle name="20% - Accent4 5" xfId="58"/>
    <cellStyle name="20% - Accent4 6" xfId="59"/>
    <cellStyle name="20% - Accent5 2" xfId="60"/>
    <cellStyle name="20% - Accent5 2 2" xfId="61"/>
    <cellStyle name="20% - Accent5 3" xfId="62"/>
    <cellStyle name="20% - Accent5 4" xfId="63"/>
    <cellStyle name="20% - Accent5 5" xfId="64"/>
    <cellStyle name="20% - Accent5 6" xfId="65"/>
    <cellStyle name="20% - Accent6 2" xfId="66"/>
    <cellStyle name="20% - Accent6 2 2" xfId="67"/>
    <cellStyle name="20% - Accent6 3" xfId="68"/>
    <cellStyle name="20% - Accent6 4" xfId="69"/>
    <cellStyle name="20% - Accent6 5" xfId="70"/>
    <cellStyle name="20% - Accent6 6" xfId="71"/>
    <cellStyle name="40% - Accent1 2" xfId="72"/>
    <cellStyle name="40% - Accent1 2 2" xfId="73"/>
    <cellStyle name="40% - Accent1 3" xfId="74"/>
    <cellStyle name="40% - Accent1 4" xfId="75"/>
    <cellStyle name="40% - Accent1 5" xfId="76"/>
    <cellStyle name="40% - Accent1 6" xfId="77"/>
    <cellStyle name="40% - Accent2 2" xfId="78"/>
    <cellStyle name="40% - Accent2 2 2" xfId="79"/>
    <cellStyle name="40% - Accent2 3" xfId="80"/>
    <cellStyle name="40% - Accent2 4" xfId="81"/>
    <cellStyle name="40% - Accent2 5" xfId="82"/>
    <cellStyle name="40% - Accent2 6" xfId="83"/>
    <cellStyle name="40% - Accent3 2" xfId="84"/>
    <cellStyle name="40% - Accent3 2 2" xfId="85"/>
    <cellStyle name="40% - Accent3 3" xfId="86"/>
    <cellStyle name="40% - Accent3 4" xfId="87"/>
    <cellStyle name="40% - Accent3 5" xfId="88"/>
    <cellStyle name="40% - Accent3 6" xfId="89"/>
    <cellStyle name="40% - Accent4 2" xfId="90"/>
    <cellStyle name="40% - Accent4 2 2" xfId="91"/>
    <cellStyle name="40% - Accent4 3" xfId="92"/>
    <cellStyle name="40% - Accent4 4" xfId="93"/>
    <cellStyle name="40% - Accent4 5" xfId="94"/>
    <cellStyle name="40% - Accent4 6" xfId="95"/>
    <cellStyle name="40% - Accent5 2" xfId="96"/>
    <cellStyle name="40% - Accent5 2 2" xfId="97"/>
    <cellStyle name="40% - Accent5 3" xfId="98"/>
    <cellStyle name="40% - Accent5 4" xfId="99"/>
    <cellStyle name="40% - Accent5 5" xfId="100"/>
    <cellStyle name="40% - Accent5 6" xfId="101"/>
    <cellStyle name="40% - Accent6 2" xfId="102"/>
    <cellStyle name="40% - Accent6 2 2" xfId="103"/>
    <cellStyle name="40% - Accent6 3" xfId="104"/>
    <cellStyle name="40% - Accent6 4" xfId="105"/>
    <cellStyle name="40% - Accent6 5" xfId="106"/>
    <cellStyle name="40% - Accent6 6" xfId="107"/>
    <cellStyle name="60% - Accent1 2" xfId="108"/>
    <cellStyle name="60% - Accent1 2 2" xfId="109"/>
    <cellStyle name="60% - Accent2 2" xfId="110"/>
    <cellStyle name="60% - Accent2 2 2" xfId="111"/>
    <cellStyle name="60% - Accent3 2" xfId="112"/>
    <cellStyle name="60% - Accent3 2 2" xfId="113"/>
    <cellStyle name="60% - Accent4 2" xfId="114"/>
    <cellStyle name="60% - Accent4 2 2" xfId="115"/>
    <cellStyle name="60% - Accent5 2" xfId="116"/>
    <cellStyle name="60% - Accent5 2 2" xfId="117"/>
    <cellStyle name="60% - Accent6 2" xfId="118"/>
    <cellStyle name="60% - Accent6 2 2" xfId="119"/>
    <cellStyle name="Accent1 2" xfId="120"/>
    <cellStyle name="Accent1 2 2" xfId="121"/>
    <cellStyle name="Accent2 2" xfId="122"/>
    <cellStyle name="Accent2 2 2" xfId="123"/>
    <cellStyle name="Accent3 2" xfId="124"/>
    <cellStyle name="Accent3 2 2" xfId="125"/>
    <cellStyle name="Accent4 2" xfId="126"/>
    <cellStyle name="Accent4 2 2" xfId="127"/>
    <cellStyle name="Accent5 2" xfId="128"/>
    <cellStyle name="Accent5 2 2" xfId="129"/>
    <cellStyle name="Accent6 2" xfId="130"/>
    <cellStyle name="Accent6 2 2" xfId="131"/>
    <cellStyle name="AIHWnumber" xfId="132"/>
    <cellStyle name="AIHWnumber*" xfId="133"/>
    <cellStyle name="AIHWtable" xfId="134"/>
    <cellStyle name="ANCLAS,REZONES Y SUS PARTES,DE FUNDICION,DE HIERRO O DE ACERO" xfId="242"/>
    <cellStyle name="Bad 2" xfId="135"/>
    <cellStyle name="Bad 2 2" xfId="136"/>
    <cellStyle name="Calculation 2" xfId="137"/>
    <cellStyle name="Calculation 2 2" xfId="138"/>
    <cellStyle name="cells" xfId="28"/>
    <cellStyle name="Check Cell 2" xfId="139"/>
    <cellStyle name="Check Cell 2 2" xfId="140"/>
    <cellStyle name="column field" xfId="20"/>
    <cellStyle name="Column subhead" xfId="141"/>
    <cellStyle name="ColumnHeading" xfId="6"/>
    <cellStyle name="Comma [2]" xfId="7"/>
    <cellStyle name="Comma 2" xfId="22"/>
    <cellStyle name="Comma 2 2" xfId="142"/>
    <cellStyle name="Comma 2 3" xfId="143"/>
    <cellStyle name="Comma 3" xfId="144"/>
    <cellStyle name="Comma 4" xfId="145"/>
    <cellStyle name="Comma 5" xfId="146"/>
    <cellStyle name="Currency 2" xfId="21"/>
    <cellStyle name="Currency 2 2" xfId="147"/>
    <cellStyle name="Currency 3" xfId="148"/>
    <cellStyle name="Currency 4" xfId="149"/>
    <cellStyle name="Data" xfId="150"/>
    <cellStyle name="Data _prev" xfId="151"/>
    <cellStyle name="data 2" xfId="152"/>
    <cellStyle name="data 3" xfId="153"/>
    <cellStyle name="data 4" xfId="154"/>
    <cellStyle name="Data 5" xfId="155"/>
    <cellStyle name="Data 6" xfId="156"/>
    <cellStyle name="data 7" xfId="157"/>
    <cellStyle name="data 8" xfId="158"/>
    <cellStyle name="data_#67435 - Productivity Commission - Overcoming Indigenous Disadvantage Key Indicators 2009" xfId="159"/>
    <cellStyle name="DISUtable" xfId="160"/>
    <cellStyle name="DISUtableZeroDisplay" xfId="161"/>
    <cellStyle name="Explanatory Text 2" xfId="162"/>
    <cellStyle name="Explanatory Text 2 2" xfId="163"/>
    <cellStyle name="Good 2" xfId="164"/>
    <cellStyle name="Good 2 2" xfId="165"/>
    <cellStyle name="Heading" xfId="8"/>
    <cellStyle name="Heading 1 2" xfId="166"/>
    <cellStyle name="Heading 1 3" xfId="167"/>
    <cellStyle name="Heading 1 4" xfId="168"/>
    <cellStyle name="Heading 2 2" xfId="169"/>
    <cellStyle name="Heading 3 2" xfId="170"/>
    <cellStyle name="Heading 3 2 2" xfId="171"/>
    <cellStyle name="Heading 4 2" xfId="172"/>
    <cellStyle name="Heading 4 2 2" xfId="173"/>
    <cellStyle name="Heading 5" xfId="30"/>
    <cellStyle name="Heading1" xfId="31"/>
    <cellStyle name="Heading1 2" xfId="174"/>
    <cellStyle name="Hyperlink 2" xfId="26"/>
    <cellStyle name="Hyperlink 3" xfId="17"/>
    <cellStyle name="Hyperlink 4" xfId="175"/>
    <cellStyle name="Input 2" xfId="176"/>
    <cellStyle name="Input 2 2" xfId="177"/>
    <cellStyle name="L Cell text" xfId="178"/>
    <cellStyle name="L column heading/total" xfId="179"/>
    <cellStyle name="L Subtotal" xfId="180"/>
    <cellStyle name="Linked Cell 2" xfId="181"/>
    <cellStyle name="Linked Cell 2 2" xfId="182"/>
    <cellStyle name="Microsoft Excel found an error in the formula you entered. Do you want to accept the correction proposed below?_x000a__x000a_|_x000a__x000a_• To accept the correction, click Yes._x000a_• To close this message and correct the formula yourself, click No." xfId="183"/>
    <cellStyle name="Microsoft Excel found an error in the formula you entered. Do you want to accept the correction proposed below?_x000a__x000a_|_x000a__x000a_• To accept the correction, click Yes._x000a_• To close this message and correct the formula yourself, click No. 2" xfId="184"/>
    <cellStyle name="Neutral 2" xfId="185"/>
    <cellStyle name="Neutral 2 2" xfId="186"/>
    <cellStyle name="Norma᫬" xfId="187"/>
    <cellStyle name="Norma᫬ 2" xfId="188"/>
    <cellStyle name="Normal" xfId="0" builtinId="0"/>
    <cellStyle name="Normal 10" xfId="189"/>
    <cellStyle name="Normal 11" xfId="34"/>
    <cellStyle name="Normal 11 2" xfId="241"/>
    <cellStyle name="Normal 12" xfId="190"/>
    <cellStyle name="Normal 13" xfId="191"/>
    <cellStyle name="Normal 14" xfId="192"/>
    <cellStyle name="Normal 15" xfId="193"/>
    <cellStyle name="Normal 16" xfId="194"/>
    <cellStyle name="Normal 16 2" xfId="195"/>
    <cellStyle name="Normal 17" xfId="196"/>
    <cellStyle name="Normal 18" xfId="197"/>
    <cellStyle name="Normal 19" xfId="198"/>
    <cellStyle name="Normal 2" xfId="1"/>
    <cellStyle name="Normal 2 2" xfId="9"/>
    <cellStyle name="Normal 2 2 2" xfId="25"/>
    <cellStyle name="Normal 2 3" xfId="29"/>
    <cellStyle name="Normal 3" xfId="5"/>
    <cellStyle name="Normal 3 2" xfId="19"/>
    <cellStyle name="Normal 3 2 2" xfId="199"/>
    <cellStyle name="Normal 3 3" xfId="24"/>
    <cellStyle name="Normal 4" xfId="4"/>
    <cellStyle name="Normal 4 2" xfId="2"/>
    <cellStyle name="Normal 4 3" xfId="200"/>
    <cellStyle name="Normal 5" xfId="3"/>
    <cellStyle name="Normal 5 2" xfId="23"/>
    <cellStyle name="Normal 6" xfId="201"/>
    <cellStyle name="Normal 6 2" xfId="202"/>
    <cellStyle name="Normal 7" xfId="203"/>
    <cellStyle name="Normal 7 2" xfId="204"/>
    <cellStyle name="Normal 8" xfId="205"/>
    <cellStyle name="Normal 9" xfId="206"/>
    <cellStyle name="Note 2" xfId="207"/>
    <cellStyle name="Note 2 2" xfId="208"/>
    <cellStyle name="Note 3" xfId="209"/>
    <cellStyle name="Note 4" xfId="210"/>
    <cellStyle name="Note 5" xfId="211"/>
    <cellStyle name="Note 6" xfId="212"/>
    <cellStyle name="Notes&amp;Sources" xfId="10"/>
    <cellStyle name="Number" xfId="243"/>
    <cellStyle name="Output 2" xfId="213"/>
    <cellStyle name="Output 2 2" xfId="214"/>
    <cellStyle name="Percent [0]" xfId="11"/>
    <cellStyle name="Percent 2" xfId="16"/>
    <cellStyle name="Percent 2 2" xfId="18"/>
    <cellStyle name="Percent 3" xfId="15"/>
    <cellStyle name="Percent 4" xfId="244"/>
    <cellStyle name="R Cell text" xfId="215"/>
    <cellStyle name="R column heading/total" xfId="216"/>
    <cellStyle name="R Subtotal" xfId="217"/>
    <cellStyle name="Responses" xfId="218"/>
    <cellStyle name="Result" xfId="32"/>
    <cellStyle name="Result2" xfId="33"/>
    <cellStyle name="rowfield" xfId="27"/>
    <cellStyle name="RSE_N" xfId="219"/>
    <cellStyle name="Source" xfId="12"/>
    <cellStyle name="space" xfId="220"/>
    <cellStyle name="Style 1" xfId="221"/>
    <cellStyle name="Style 1 2" xfId="222"/>
    <cellStyle name="Style1" xfId="246"/>
    <cellStyle name="Style2" xfId="251"/>
    <cellStyle name="Style3" xfId="249"/>
    <cellStyle name="Style4" xfId="248"/>
    <cellStyle name="Style5" xfId="250"/>
    <cellStyle name="Style6" xfId="245"/>
    <cellStyle name="Style7" xfId="247"/>
    <cellStyle name="Subtotal" xfId="13"/>
    <cellStyle name="table heading" xfId="223"/>
    <cellStyle name="table heading 2" xfId="224"/>
    <cellStyle name="table subtotal" xfId="225"/>
    <cellStyle name="table text" xfId="226"/>
    <cellStyle name="Table Title" xfId="227"/>
    <cellStyle name="TableHeading" xfId="14"/>
    <cellStyle name="Title 2" xfId="228"/>
    <cellStyle name="Title 2 2" xfId="229"/>
    <cellStyle name="Title 3" xfId="230"/>
    <cellStyle name="Total 2" xfId="231"/>
    <cellStyle name="Total 2 2" xfId="232"/>
    <cellStyle name="Total 3" xfId="233"/>
    <cellStyle name="totdata" xfId="234"/>
    <cellStyle name="totdata 2" xfId="235"/>
    <cellStyle name="totdata 3" xfId="236"/>
    <cellStyle name="tothead" xfId="237"/>
    <cellStyle name="Warning Text 2" xfId="238"/>
    <cellStyle name="Warning Text 2 2" xfId="23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40"/>
  </cellStyles>
  <dxfs count="0"/>
  <tableStyles count="0" defaultTableStyle="TableStyleMedium2" defaultPivotStyle="PivotStyleLight16"/>
  <colors>
    <mruColors>
      <color rgb="FF344893"/>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8337270341207352"/>
          <c:h val="0.79230608726210483"/>
        </c:manualLayout>
      </c:layout>
      <c:lineChart>
        <c:grouping val="standard"/>
        <c:varyColors val="0"/>
        <c:ser>
          <c:idx val="0"/>
          <c:order val="0"/>
          <c:spPr>
            <a:ln w="22225" cap="rnd" cmpd="sng" algn="ctr">
              <a:solidFill>
                <a:srgbClr val="953735"/>
              </a:solidFill>
              <a:prstDash val="solid"/>
              <a:round/>
              <a:headEnd type="none" w="med" len="med"/>
              <a:tailEnd type="none" w="med" len="med"/>
            </a:ln>
          </c:spPr>
          <c:marker>
            <c:symbol val="none"/>
          </c:marker>
          <c:trendline>
            <c:trendlineType val="poly"/>
            <c:order val="2"/>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calculations'!$L$59:$L$77</c:f>
              <c:numCache>
                <c:formatCode>0.0;\-0.0;0.0;@</c:formatCode>
                <c:ptCount val="19"/>
                <c:pt idx="0">
                  <c:v>58.5</c:v>
                </c:pt>
                <c:pt idx="1">
                  <c:v>59.3</c:v>
                </c:pt>
                <c:pt idx="2">
                  <c:v>63.5</c:v>
                </c:pt>
                <c:pt idx="3">
                  <c:v>69</c:v>
                </c:pt>
                <c:pt idx="4">
                  <c:v>72.7</c:v>
                </c:pt>
                <c:pt idx="5">
                  <c:v>76.3</c:v>
                </c:pt>
                <c:pt idx="6">
                  <c:v>76.3</c:v>
                </c:pt>
                <c:pt idx="7">
                  <c:v>79.5</c:v>
                </c:pt>
                <c:pt idx="8">
                  <c:v>80.2</c:v>
                </c:pt>
                <c:pt idx="9">
                  <c:v>85.5</c:v>
                </c:pt>
                <c:pt idx="10">
                  <c:v>88</c:v>
                </c:pt>
                <c:pt idx="11">
                  <c:v>89</c:v>
                </c:pt>
                <c:pt idx="12">
                  <c:v>93.7</c:v>
                </c:pt>
                <c:pt idx="13">
                  <c:v>100.9</c:v>
                </c:pt>
                <c:pt idx="14">
                  <c:v>101.4</c:v>
                </c:pt>
                <c:pt idx="15">
                  <c:v>101.2</c:v>
                </c:pt>
                <c:pt idx="16">
                  <c:v>102.3</c:v>
                </c:pt>
                <c:pt idx="17">
                  <c:v>100</c:v>
                </c:pt>
                <c:pt idx="18">
                  <c:v>107.6</c:v>
                </c:pt>
              </c:numCache>
            </c:numRef>
          </c:val>
          <c:smooth val="0"/>
        </c:ser>
        <c:ser>
          <c:idx val="1"/>
          <c:order val="1"/>
          <c:marker>
            <c:symbol val="none"/>
          </c:marker>
          <c:trendline>
            <c:trendlineType val="linear"/>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calculations'!$K$59:$K$77</c:f>
              <c:numCache>
                <c:formatCode>0.0;\-0.0;0.0;@</c:formatCode>
                <c:ptCount val="19"/>
                <c:pt idx="0">
                  <c:v>55.7</c:v>
                </c:pt>
                <c:pt idx="1">
                  <c:v>55.9</c:v>
                </c:pt>
                <c:pt idx="2">
                  <c:v>57.2</c:v>
                </c:pt>
                <c:pt idx="3">
                  <c:v>69.400000000000006</c:v>
                </c:pt>
                <c:pt idx="4">
                  <c:v>74.599999999999994</c:v>
                </c:pt>
                <c:pt idx="5">
                  <c:v>66.400000000000006</c:v>
                </c:pt>
                <c:pt idx="6">
                  <c:v>64.3</c:v>
                </c:pt>
                <c:pt idx="7">
                  <c:v>72.5</c:v>
                </c:pt>
                <c:pt idx="8">
                  <c:v>71.2</c:v>
                </c:pt>
                <c:pt idx="9">
                  <c:v>77.7</c:v>
                </c:pt>
                <c:pt idx="10">
                  <c:v>74.5</c:v>
                </c:pt>
                <c:pt idx="11">
                  <c:v>76.2</c:v>
                </c:pt>
                <c:pt idx="12">
                  <c:v>78.900000000000006</c:v>
                </c:pt>
                <c:pt idx="13">
                  <c:v>88.7</c:v>
                </c:pt>
                <c:pt idx="14">
                  <c:v>92.4</c:v>
                </c:pt>
                <c:pt idx="15">
                  <c:v>99.9</c:v>
                </c:pt>
                <c:pt idx="16">
                  <c:v>102.9</c:v>
                </c:pt>
                <c:pt idx="17">
                  <c:v>100</c:v>
                </c:pt>
                <c:pt idx="18">
                  <c:v>95.6</c:v>
                </c:pt>
              </c:numCache>
            </c:numRef>
          </c:val>
          <c:smooth val="0"/>
        </c:ser>
        <c:dLbls>
          <c:showLegendKey val="0"/>
          <c:showVal val="0"/>
          <c:showCatName val="0"/>
          <c:showSerName val="0"/>
          <c:showPercent val="0"/>
          <c:showBubbleSize val="0"/>
        </c:dLbls>
        <c:marker val="1"/>
        <c:smooth val="0"/>
        <c:axId val="182861824"/>
        <c:axId val="182863360"/>
      </c:lineChart>
      <c:catAx>
        <c:axId val="182861824"/>
        <c:scaling>
          <c:orientation val="minMax"/>
        </c:scaling>
        <c:delete val="0"/>
        <c:axPos val="b"/>
        <c:numFmt formatCode="@" sourceLinked="1"/>
        <c:majorTickMark val="out"/>
        <c:minorTickMark val="none"/>
        <c:tickLblPos val="nextTo"/>
        <c:txPr>
          <a:bodyPr rot="-5400000" vert="horz"/>
          <a:lstStyle/>
          <a:p>
            <a:pPr>
              <a:defRPr/>
            </a:pPr>
            <a:endParaRPr lang="en-US"/>
          </a:p>
        </c:txPr>
        <c:crossAx val="182863360"/>
        <c:crosses val="autoZero"/>
        <c:auto val="1"/>
        <c:lblAlgn val="ctr"/>
        <c:lblOffset val="100"/>
        <c:noMultiLvlLbl val="0"/>
      </c:catAx>
      <c:valAx>
        <c:axId val="182863360"/>
        <c:scaling>
          <c:orientation val="minMax"/>
          <c:max val="110"/>
          <c:min val="5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2861824"/>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0"/>
          <c:order val="0"/>
          <c:marker>
            <c:symbol val="none"/>
          </c:marker>
          <c:trendline>
            <c:trendlineType val="log"/>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calculations'!$V$59:$V$77</c:f>
              <c:numCache>
                <c:formatCode>0.0</c:formatCode>
                <c:ptCount val="19"/>
                <c:pt idx="0">
                  <c:v>76.231198149991329</c:v>
                </c:pt>
                <c:pt idx="1">
                  <c:v>74.565328709326423</c:v>
                </c:pt>
                <c:pt idx="2">
                  <c:v>79.136815624325479</c:v>
                </c:pt>
                <c:pt idx="3">
                  <c:v>79.108247195308479</c:v>
                </c:pt>
                <c:pt idx="4">
                  <c:v>83.049015750776604</c:v>
                </c:pt>
                <c:pt idx="5">
                  <c:v>84.791355084933727</c:v>
                </c:pt>
                <c:pt idx="6">
                  <c:v>93.111671346870622</c:v>
                </c:pt>
                <c:pt idx="7">
                  <c:v>89.179658496521114</c:v>
                </c:pt>
                <c:pt idx="8">
                  <c:v>92.396358628341446</c:v>
                </c:pt>
                <c:pt idx="9">
                  <c:v>95.736612681750245</c:v>
                </c:pt>
                <c:pt idx="10">
                  <c:v>96.625402975729102</c:v>
                </c:pt>
                <c:pt idx="11">
                  <c:v>95.05577280728717</c:v>
                </c:pt>
                <c:pt idx="12">
                  <c:v>97.513191388399349</c:v>
                </c:pt>
                <c:pt idx="13">
                  <c:v>91.107768874164279</c:v>
                </c:pt>
                <c:pt idx="14">
                  <c:v>95.489679945996713</c:v>
                </c:pt>
                <c:pt idx="15">
                  <c:v>99.447810972551309</c:v>
                </c:pt>
                <c:pt idx="16">
                  <c:v>96.996680950692422</c:v>
                </c:pt>
                <c:pt idx="17">
                  <c:v>100</c:v>
                </c:pt>
                <c:pt idx="18">
                  <c:v>97.623247564595772</c:v>
                </c:pt>
              </c:numCache>
            </c:numRef>
          </c:val>
          <c:smooth val="0"/>
        </c:ser>
        <c:dLbls>
          <c:showLegendKey val="0"/>
          <c:showVal val="0"/>
          <c:showCatName val="0"/>
          <c:showSerName val="0"/>
          <c:showPercent val="0"/>
          <c:showBubbleSize val="0"/>
        </c:dLbls>
        <c:marker val="1"/>
        <c:smooth val="0"/>
        <c:axId val="184463360"/>
        <c:axId val="184464896"/>
      </c:lineChart>
      <c:catAx>
        <c:axId val="184463360"/>
        <c:scaling>
          <c:orientation val="minMax"/>
        </c:scaling>
        <c:delete val="0"/>
        <c:axPos val="b"/>
        <c:numFmt formatCode="@" sourceLinked="1"/>
        <c:majorTickMark val="out"/>
        <c:minorTickMark val="none"/>
        <c:tickLblPos val="nextTo"/>
        <c:txPr>
          <a:bodyPr rot="-5400000" vert="horz"/>
          <a:lstStyle/>
          <a:p>
            <a:pPr>
              <a:defRPr/>
            </a:pPr>
            <a:endParaRPr lang="en-US"/>
          </a:p>
        </c:txPr>
        <c:crossAx val="184464896"/>
        <c:crosses val="autoZero"/>
        <c:auto val="1"/>
        <c:lblAlgn val="ctr"/>
        <c:lblOffset val="100"/>
        <c:noMultiLvlLbl val="0"/>
      </c:catAx>
      <c:valAx>
        <c:axId val="184464896"/>
        <c:scaling>
          <c:orientation val="minMax"/>
          <c:min val="7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463360"/>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'Key calculations'!$K$554</c:f>
              <c:strCache>
                <c:ptCount val="1"/>
                <c:pt idx="0">
                  <c:v>Growth rates based on GVA</c:v>
                </c:pt>
              </c:strCache>
            </c:strRef>
          </c:tx>
          <c:marker>
            <c:symbol val="none"/>
          </c:marker>
          <c:cat>
            <c:numRef>
              <c:f>'Key calculations'!$I$555:$I$581</c:f>
              <c:numCache>
                <c:formatCode>General</c:formatCode>
                <c:ptCount val="27"/>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numCache>
            </c:numRef>
          </c:cat>
          <c:val>
            <c:numRef>
              <c:f>'Key calculations'!$K$555:$K$581</c:f>
              <c:numCache>
                <c:formatCode>0.000</c:formatCode>
                <c:ptCount val="27"/>
                <c:pt idx="0">
                  <c:v>0.40525190181477377</c:v>
                </c:pt>
                <c:pt idx="1">
                  <c:v>3.2125455139270231</c:v>
                </c:pt>
                <c:pt idx="2">
                  <c:v>0.51792978131699474</c:v>
                </c:pt>
                <c:pt idx="3">
                  <c:v>0.93705529031549162</c:v>
                </c:pt>
                <c:pt idx="4">
                  <c:v>2.518720779878203</c:v>
                </c:pt>
                <c:pt idx="5">
                  <c:v>2.426503344765174</c:v>
                </c:pt>
                <c:pt idx="6">
                  <c:v>2.8196740998287284</c:v>
                </c:pt>
                <c:pt idx="7">
                  <c:v>2.1124597914135901</c:v>
                </c:pt>
                <c:pt idx="8">
                  <c:v>0.64683148908091237</c:v>
                </c:pt>
                <c:pt idx="9">
                  <c:v>1.735647530040052</c:v>
                </c:pt>
                <c:pt idx="10">
                  <c:v>3.5433070866141669</c:v>
                </c:pt>
                <c:pt idx="11">
                  <c:v>2.7883396704689423</c:v>
                </c:pt>
                <c:pt idx="12">
                  <c:v>3.5758323057953234</c:v>
                </c:pt>
                <c:pt idx="13">
                  <c:v>0.83333333333333037</c:v>
                </c:pt>
                <c:pt idx="14">
                  <c:v>2.1251475796930208</c:v>
                </c:pt>
                <c:pt idx="15">
                  <c:v>4.0462427745664664</c:v>
                </c:pt>
                <c:pt idx="16">
                  <c:v>0.22222222222223476</c:v>
                </c:pt>
                <c:pt idx="17">
                  <c:v>2.1064301552106146</c:v>
                </c:pt>
                <c:pt idx="18">
                  <c:v>1.0857763300760048</c:v>
                </c:pt>
                <c:pt idx="19">
                  <c:v>0.75187969924810361</c:v>
                </c:pt>
                <c:pt idx="20">
                  <c:v>0.95948827292113847</c:v>
                </c:pt>
                <c:pt idx="21">
                  <c:v>0.73917634635691787</c:v>
                </c:pt>
                <c:pt idx="22">
                  <c:v>0.94339622641508303</c:v>
                </c:pt>
                <c:pt idx="23">
                  <c:v>2.0768431983385405</c:v>
                </c:pt>
                <c:pt idx="24">
                  <c:v>-0.40691759918616288</c:v>
                </c:pt>
                <c:pt idx="25">
                  <c:v>2.1450459652706755</c:v>
                </c:pt>
                <c:pt idx="26">
                  <c:v>2.1000000000017227</c:v>
                </c:pt>
              </c:numCache>
            </c:numRef>
          </c:val>
          <c:smooth val="0"/>
        </c:ser>
        <c:ser>
          <c:idx val="0"/>
          <c:order val="1"/>
          <c:tx>
            <c:strRef>
              <c:f>'Key calculations'!$J$554</c:f>
              <c:strCache>
                <c:ptCount val="1"/>
                <c:pt idx="0">
                  <c:v>Growth rates based on RGDP</c:v>
                </c:pt>
              </c:strCache>
            </c:strRef>
          </c:tx>
          <c:marker>
            <c:symbol val="none"/>
          </c:marker>
          <c:cat>
            <c:numRef>
              <c:f>'Key calculations'!$I$555:$I$581</c:f>
              <c:numCache>
                <c:formatCode>General</c:formatCode>
                <c:ptCount val="27"/>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numCache>
            </c:numRef>
          </c:cat>
          <c:val>
            <c:numRef>
              <c:f>'Key calculations'!$J$555:$J$581</c:f>
              <c:numCache>
                <c:formatCode>0.000</c:formatCode>
                <c:ptCount val="27"/>
                <c:pt idx="0">
                  <c:v>0</c:v>
                </c:pt>
                <c:pt idx="1">
                  <c:v>1.9202363367799125</c:v>
                </c:pt>
                <c:pt idx="2">
                  <c:v>-0.14492753623187582</c:v>
                </c:pt>
                <c:pt idx="3">
                  <c:v>1.015965166908539</c:v>
                </c:pt>
                <c:pt idx="4">
                  <c:v>1.8678160919540332</c:v>
                </c:pt>
                <c:pt idx="5">
                  <c:v>1.5514809590973178</c:v>
                </c:pt>
                <c:pt idx="6">
                  <c:v>4.1666666666666741</c:v>
                </c:pt>
                <c:pt idx="7">
                  <c:v>1.6000000000000014</c:v>
                </c:pt>
                <c:pt idx="8">
                  <c:v>-0.65616797900261981</c:v>
                </c:pt>
                <c:pt idx="9">
                  <c:v>1.5852047556142779</c:v>
                </c:pt>
                <c:pt idx="10">
                  <c:v>3.5110533159947943</c:v>
                </c:pt>
                <c:pt idx="11">
                  <c:v>3.0150753768844352</c:v>
                </c:pt>
                <c:pt idx="12">
                  <c:v>3.5365853658536617</c:v>
                </c:pt>
                <c:pt idx="13">
                  <c:v>0.82449941107183289</c:v>
                </c:pt>
                <c:pt idx="14">
                  <c:v>1.7523364485981352</c:v>
                </c:pt>
                <c:pt idx="15">
                  <c:v>4.1331802525832462</c:v>
                </c:pt>
                <c:pt idx="16">
                  <c:v>0.33076074972435698</c:v>
                </c:pt>
                <c:pt idx="17">
                  <c:v>2.0879120879121027</c:v>
                </c:pt>
                <c:pt idx="18">
                  <c:v>0.9687836383207582</c:v>
                </c:pt>
                <c:pt idx="19">
                  <c:v>0.63965884861407751</c:v>
                </c:pt>
                <c:pt idx="20">
                  <c:v>0.95338983050845538</c:v>
                </c:pt>
                <c:pt idx="21">
                  <c:v>0.62959076600210828</c:v>
                </c:pt>
                <c:pt idx="22">
                  <c:v>0.62565172054223073</c:v>
                </c:pt>
                <c:pt idx="23">
                  <c:v>1.9689119170984481</c:v>
                </c:pt>
                <c:pt idx="24">
                  <c:v>-0.40650406504065817</c:v>
                </c:pt>
                <c:pt idx="25">
                  <c:v>2.0408163265306145</c:v>
                </c:pt>
                <c:pt idx="26">
                  <c:v>2.200000000000002</c:v>
                </c:pt>
              </c:numCache>
            </c:numRef>
          </c:val>
          <c:smooth val="0"/>
        </c:ser>
        <c:dLbls>
          <c:showLegendKey val="0"/>
          <c:showVal val="0"/>
          <c:showCatName val="0"/>
          <c:showSerName val="0"/>
          <c:showPercent val="0"/>
          <c:showBubbleSize val="0"/>
        </c:dLbls>
        <c:marker val="1"/>
        <c:smooth val="0"/>
        <c:axId val="185686656"/>
        <c:axId val="185692544"/>
      </c:lineChart>
      <c:catAx>
        <c:axId val="185686656"/>
        <c:scaling>
          <c:orientation val="minMax"/>
        </c:scaling>
        <c:delete val="0"/>
        <c:axPos val="b"/>
        <c:numFmt formatCode="General" sourceLinked="1"/>
        <c:majorTickMark val="out"/>
        <c:minorTickMark val="none"/>
        <c:tickLblPos val="low"/>
        <c:crossAx val="185692544"/>
        <c:crosses val="autoZero"/>
        <c:auto val="1"/>
        <c:lblAlgn val="ctr"/>
        <c:lblOffset val="100"/>
        <c:tickLblSkip val="3"/>
        <c:tickMarkSkip val="2"/>
        <c:noMultiLvlLbl val="0"/>
      </c:catAx>
      <c:valAx>
        <c:axId val="185692544"/>
        <c:scaling>
          <c:orientation val="minMax"/>
        </c:scaling>
        <c:delete val="0"/>
        <c:axPos val="l"/>
        <c:majorGridlines>
          <c:spPr>
            <a:ln w="9525" cap="flat" cmpd="sng" algn="ctr">
              <a:solidFill>
                <a:srgbClr val="CDCDCD"/>
              </a:solidFill>
              <a:prstDash val="solid"/>
              <a:round/>
              <a:headEnd type="none" w="med" len="med"/>
              <a:tailEnd type="none" w="med" len="med"/>
            </a:ln>
          </c:spPr>
        </c:majorGridlines>
        <c:numFmt formatCode="0" sourceLinked="0"/>
        <c:majorTickMark val="out"/>
        <c:minorTickMark val="none"/>
        <c:tickLblPos val="nextTo"/>
        <c:spPr>
          <a:ln w="9525" cap="flat" cmpd="sng" algn="ctr">
            <a:solidFill>
              <a:srgbClr val="787878"/>
            </a:solidFill>
            <a:prstDash val="solid"/>
            <a:round/>
            <a:headEnd type="none" w="med" len="med"/>
            <a:tailEnd type="none" w="med" len="med"/>
          </a:ln>
        </c:spPr>
        <c:crossAx val="185686656"/>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calculations'!$B$245</c:f>
              <c:strCache>
                <c:ptCount val="1"/>
                <c:pt idx="0">
                  <c:v>Agriculture, forestry and fishing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calculations'!$B$246:$B$273</c:f>
              <c:numCache>
                <c:formatCode>0.000;\-0.000;0.000;@</c:formatCode>
                <c:ptCount val="28"/>
                <c:pt idx="0">
                  <c:v>7.6718849153323901E-2</c:v>
                </c:pt>
                <c:pt idx="1">
                  <c:v>7.347152531553186E-2</c:v>
                </c:pt>
                <c:pt idx="2">
                  <c:v>7.1130804289469343E-2</c:v>
                </c:pt>
                <c:pt idx="3">
                  <c:v>6.9039746558491447E-2</c:v>
                </c:pt>
                <c:pt idx="4">
                  <c:v>6.5451068213235597E-2</c:v>
                </c:pt>
                <c:pt idx="5">
                  <c:v>6.6913047959469521E-2</c:v>
                </c:pt>
                <c:pt idx="6">
                  <c:v>6.4882898585604684E-2</c:v>
                </c:pt>
                <c:pt idx="7">
                  <c:v>6.4427453904451495E-2</c:v>
                </c:pt>
                <c:pt idx="8">
                  <c:v>6.2467193466810206E-2</c:v>
                </c:pt>
                <c:pt idx="9">
                  <c:v>5.9236973168434848E-2</c:v>
                </c:pt>
                <c:pt idx="10">
                  <c:v>5.8950518216922994E-2</c:v>
                </c:pt>
                <c:pt idx="11">
                  <c:v>6.0182091064516871E-2</c:v>
                </c:pt>
                <c:pt idx="12">
                  <c:v>6.1448542826484175E-2</c:v>
                </c:pt>
                <c:pt idx="13">
                  <c:v>5.681581299052503E-2</c:v>
                </c:pt>
                <c:pt idx="14">
                  <c:v>5.8641563674153088E-2</c:v>
                </c:pt>
                <c:pt idx="15">
                  <c:v>5.6675796753477593E-2</c:v>
                </c:pt>
                <c:pt idx="16">
                  <c:v>5.7546557839894021E-2</c:v>
                </c:pt>
                <c:pt idx="17">
                  <c:v>4.7369398250951357E-2</c:v>
                </c:pt>
                <c:pt idx="18">
                  <c:v>4.5410213185233528E-2</c:v>
                </c:pt>
                <c:pt idx="19">
                  <c:v>4.2843025862182645E-2</c:v>
                </c:pt>
                <c:pt idx="20">
                  <c:v>3.9831042725720793E-2</c:v>
                </c:pt>
                <c:pt idx="21">
                  <c:v>4.0982951747592193E-2</c:v>
                </c:pt>
                <c:pt idx="22">
                  <c:v>3.9889466505155506E-2</c:v>
                </c:pt>
                <c:pt idx="23">
                  <c:v>4.0887460480118216E-2</c:v>
                </c:pt>
                <c:pt idx="24">
                  <c:v>4.0908932878402873E-2</c:v>
                </c:pt>
                <c:pt idx="25">
                  <c:v>3.7558085263486286E-2</c:v>
                </c:pt>
                <c:pt idx="26">
                  <c:v>3.5632288699930917E-2</c:v>
                </c:pt>
                <c:pt idx="27">
                  <c:v>3.3966965719000548E-2</c:v>
                </c:pt>
              </c:numCache>
            </c:numRef>
          </c:val>
          <c:smooth val="0"/>
        </c:ser>
        <c:ser>
          <c:idx val="1"/>
          <c:order val="1"/>
          <c:tx>
            <c:strRef>
              <c:f>'Key calculations'!$D$245</c:f>
              <c:strCache>
                <c:ptCount val="1"/>
                <c:pt idx="0">
                  <c:v>Manufacturing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calculations'!$D$246:$D$273</c:f>
              <c:numCache>
                <c:formatCode>0.000;\-0.000;0.000;@</c:formatCode>
                <c:ptCount val="28"/>
                <c:pt idx="0">
                  <c:v>0.16368412505001356</c:v>
                </c:pt>
                <c:pt idx="1">
                  <c:v>0.15949769098617342</c:v>
                </c:pt>
                <c:pt idx="2">
                  <c:v>0.15983030561352482</c:v>
                </c:pt>
                <c:pt idx="3">
                  <c:v>0.16026934201202314</c:v>
                </c:pt>
                <c:pt idx="4">
                  <c:v>0.15560800418389378</c:v>
                </c:pt>
                <c:pt idx="5">
                  <c:v>0.14805858349925213</c:v>
                </c:pt>
                <c:pt idx="6">
                  <c:v>0.14442031779935002</c:v>
                </c:pt>
                <c:pt idx="7">
                  <c:v>0.1458707134317746</c:v>
                </c:pt>
                <c:pt idx="8">
                  <c:v>0.14411304514958825</c:v>
                </c:pt>
                <c:pt idx="9">
                  <c:v>0.14350679165976746</c:v>
                </c:pt>
                <c:pt idx="10">
                  <c:v>0.13804071104748358</c:v>
                </c:pt>
                <c:pt idx="11">
                  <c:v>0.13909040421234703</c:v>
                </c:pt>
                <c:pt idx="12">
                  <c:v>0.13641248989174742</c:v>
                </c:pt>
                <c:pt idx="13">
                  <c:v>0.13112992586144756</c:v>
                </c:pt>
                <c:pt idx="14">
                  <c:v>0.12938465747863104</c:v>
                </c:pt>
                <c:pt idx="15">
                  <c:v>0.12816805908721132</c:v>
                </c:pt>
                <c:pt idx="16">
                  <c:v>0.12448707042348831</c:v>
                </c:pt>
                <c:pt idx="17">
                  <c:v>0.12645628867473938</c:v>
                </c:pt>
                <c:pt idx="18">
                  <c:v>0.11931214898366006</c:v>
                </c:pt>
                <c:pt idx="19">
                  <c:v>0.11826302998238554</c:v>
                </c:pt>
                <c:pt idx="20">
                  <c:v>0.11172590319750532</c:v>
                </c:pt>
                <c:pt idx="21">
                  <c:v>0.10801180461201119</c:v>
                </c:pt>
                <c:pt idx="22">
                  <c:v>0.1086864280125097</c:v>
                </c:pt>
                <c:pt idx="23">
                  <c:v>0.10331093594399439</c:v>
                </c:pt>
                <c:pt idx="24">
                  <c:v>9.9826457061727533E-2</c:v>
                </c:pt>
                <c:pt idx="25">
                  <c:v>9.6673738743391413E-2</c:v>
                </c:pt>
                <c:pt idx="26">
                  <c:v>9.26250747970528E-2</c:v>
                </c:pt>
                <c:pt idx="27">
                  <c:v>9.1228613670067141E-2</c:v>
                </c:pt>
              </c:numCache>
            </c:numRef>
          </c:val>
          <c:smooth val="0"/>
        </c:ser>
        <c:dLbls>
          <c:showLegendKey val="0"/>
          <c:showVal val="0"/>
          <c:showCatName val="0"/>
          <c:showSerName val="0"/>
          <c:showPercent val="0"/>
          <c:showBubbleSize val="0"/>
        </c:dLbls>
        <c:marker val="1"/>
        <c:smooth val="0"/>
        <c:axId val="185727616"/>
        <c:axId val="184562048"/>
      </c:lineChart>
      <c:dateAx>
        <c:axId val="185727616"/>
        <c:scaling>
          <c:orientation val="minMax"/>
        </c:scaling>
        <c:delete val="0"/>
        <c:axPos val="b"/>
        <c:numFmt formatCode="mmm\-yyyy" sourceLinked="1"/>
        <c:majorTickMark val="out"/>
        <c:minorTickMark val="none"/>
        <c:tickLblPos val="nextTo"/>
        <c:crossAx val="184562048"/>
        <c:crosses val="autoZero"/>
        <c:auto val="1"/>
        <c:lblOffset val="100"/>
        <c:baseTimeUnit val="years"/>
      </c:dateAx>
      <c:valAx>
        <c:axId val="184562048"/>
        <c:scaling>
          <c:orientation val="minMax"/>
        </c:scaling>
        <c:delete val="0"/>
        <c:axPos val="l"/>
        <c:majorGridlines/>
        <c:numFmt formatCode="0.000;\-0.000;0.000;@" sourceLinked="1"/>
        <c:majorTickMark val="out"/>
        <c:minorTickMark val="none"/>
        <c:tickLblPos val="nextTo"/>
        <c:crossAx val="1857276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'Key calculations'!$C$245</c:f>
              <c:strCache>
                <c:ptCount val="1"/>
                <c:pt idx="0">
                  <c:v>Mining   </c:v>
                </c:pt>
              </c:strCache>
            </c:strRef>
          </c:tx>
          <c:marker>
            <c:symbol val="none"/>
          </c:marker>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calculations'!$C$246:$C$273</c:f>
              <c:numCache>
                <c:formatCode>0.000;\-0.000;0.000;@</c:formatCode>
                <c:ptCount val="28"/>
                <c:pt idx="0">
                  <c:v>1.5897929613489958E-2</c:v>
                </c:pt>
                <c:pt idx="1">
                  <c:v>1.5080497488443572E-2</c:v>
                </c:pt>
                <c:pt idx="2">
                  <c:v>1.4609952756808337E-2</c:v>
                </c:pt>
                <c:pt idx="3">
                  <c:v>1.4553093826713007E-2</c:v>
                </c:pt>
                <c:pt idx="4">
                  <c:v>1.5052360181528151E-2</c:v>
                </c:pt>
                <c:pt idx="5">
                  <c:v>1.4268844929042969E-2</c:v>
                </c:pt>
                <c:pt idx="6">
                  <c:v>1.3637403368039515E-2</c:v>
                </c:pt>
                <c:pt idx="7">
                  <c:v>1.3271109216590355E-2</c:v>
                </c:pt>
                <c:pt idx="8">
                  <c:v>1.3833550294209315E-2</c:v>
                </c:pt>
                <c:pt idx="9">
                  <c:v>1.2911845183491732E-2</c:v>
                </c:pt>
                <c:pt idx="10">
                  <c:v>1.2512149949016652E-2</c:v>
                </c:pt>
                <c:pt idx="11">
                  <c:v>1.2411292717220475E-2</c:v>
                </c:pt>
                <c:pt idx="12">
                  <c:v>1.201636471936642E-2</c:v>
                </c:pt>
                <c:pt idx="13">
                  <c:v>1.1780022737716845E-2</c:v>
                </c:pt>
                <c:pt idx="14">
                  <c:v>1.1143336154488964E-2</c:v>
                </c:pt>
                <c:pt idx="15">
                  <c:v>1.1302915645457646E-2</c:v>
                </c:pt>
                <c:pt idx="16">
                  <c:v>1.1301925235178943E-2</c:v>
                </c:pt>
                <c:pt idx="17">
                  <c:v>1.2193201650874261E-2</c:v>
                </c:pt>
                <c:pt idx="18">
                  <c:v>1.3052491040018007E-2</c:v>
                </c:pt>
                <c:pt idx="19">
                  <c:v>1.3886270735033648E-2</c:v>
                </c:pt>
                <c:pt idx="20">
                  <c:v>1.6355529620245775E-2</c:v>
                </c:pt>
                <c:pt idx="21">
                  <c:v>1.6939994521907815E-2</c:v>
                </c:pt>
                <c:pt idx="22">
                  <c:v>1.7434975244952234E-2</c:v>
                </c:pt>
                <c:pt idx="23">
                  <c:v>2.0024961252023375E-2</c:v>
                </c:pt>
                <c:pt idx="24">
                  <c:v>2.0539709144078069E-2</c:v>
                </c:pt>
                <c:pt idx="25">
                  <c:v>2.3715957585892369E-2</c:v>
                </c:pt>
                <c:pt idx="26">
                  <c:v>2.8648234275926006E-2</c:v>
                </c:pt>
                <c:pt idx="27">
                  <c:v>3.0178123997364619E-2</c:v>
                </c:pt>
              </c:numCache>
            </c:numRef>
          </c:val>
          <c:smooth val="0"/>
        </c:ser>
        <c:dLbls>
          <c:showLegendKey val="0"/>
          <c:showVal val="0"/>
          <c:showCatName val="0"/>
          <c:showSerName val="0"/>
          <c:showPercent val="0"/>
          <c:showBubbleSize val="0"/>
        </c:dLbls>
        <c:marker val="1"/>
        <c:smooth val="0"/>
        <c:axId val="184578432"/>
        <c:axId val="184579968"/>
      </c:lineChart>
      <c:dateAx>
        <c:axId val="184578432"/>
        <c:scaling>
          <c:orientation val="minMax"/>
        </c:scaling>
        <c:delete val="0"/>
        <c:axPos val="b"/>
        <c:numFmt formatCode="mmm\-yyyy" sourceLinked="1"/>
        <c:majorTickMark val="out"/>
        <c:minorTickMark val="none"/>
        <c:tickLblPos val="nextTo"/>
        <c:crossAx val="184579968"/>
        <c:crosses val="autoZero"/>
        <c:auto val="1"/>
        <c:lblOffset val="100"/>
        <c:baseTimeUnit val="years"/>
      </c:dateAx>
      <c:valAx>
        <c:axId val="184579968"/>
        <c:scaling>
          <c:orientation val="minMax"/>
        </c:scaling>
        <c:delete val="0"/>
        <c:axPos val="l"/>
        <c:majorGridlines/>
        <c:numFmt formatCode="0.000;\-0.000;0.000;@" sourceLinked="1"/>
        <c:majorTickMark val="out"/>
        <c:minorTickMark val="none"/>
        <c:tickLblPos val="nextTo"/>
        <c:crossAx val="1845784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'Key calculations'!$G$245</c:f>
              <c:strCache>
                <c:ptCount val="1"/>
                <c:pt idx="0">
                  <c:v>Wholesale trade   </c:v>
                </c:pt>
              </c:strCache>
            </c:strRef>
          </c:tx>
          <c:marker>
            <c:symbol val="none"/>
          </c:marker>
          <c:trendline>
            <c:trendlineType val="linear"/>
            <c:dispRSqr val="0"/>
            <c:dispEq val="0"/>
          </c:trendline>
          <c:val>
            <c:numRef>
              <c:f>'Key calculations'!$G$246:$G$273</c:f>
              <c:numCache>
                <c:formatCode>0.000;\-0.000;0.000;@</c:formatCode>
                <c:ptCount val="28"/>
                <c:pt idx="0">
                  <c:v>5.5157446421821028E-2</c:v>
                </c:pt>
                <c:pt idx="1">
                  <c:v>5.5730494821926511E-2</c:v>
                </c:pt>
                <c:pt idx="2">
                  <c:v>5.5953184958377443E-2</c:v>
                </c:pt>
                <c:pt idx="3">
                  <c:v>5.7269690574827323E-2</c:v>
                </c:pt>
                <c:pt idx="4">
                  <c:v>5.7976471193131679E-2</c:v>
                </c:pt>
                <c:pt idx="5">
                  <c:v>5.8971063802146437E-2</c:v>
                </c:pt>
                <c:pt idx="6">
                  <c:v>5.7746703890836873E-2</c:v>
                </c:pt>
                <c:pt idx="7">
                  <c:v>5.769050942523099E-2</c:v>
                </c:pt>
                <c:pt idx="8">
                  <c:v>5.9868485321418828E-2</c:v>
                </c:pt>
                <c:pt idx="9">
                  <c:v>5.5510952460557081E-2</c:v>
                </c:pt>
                <c:pt idx="10">
                  <c:v>5.5046692660384769E-2</c:v>
                </c:pt>
                <c:pt idx="11">
                  <c:v>5.2985393151508499E-2</c:v>
                </c:pt>
                <c:pt idx="12">
                  <c:v>5.2981457913669303E-2</c:v>
                </c:pt>
                <c:pt idx="13">
                  <c:v>5.2903349589631797E-2</c:v>
                </c:pt>
                <c:pt idx="14">
                  <c:v>5.0468685041745287E-2</c:v>
                </c:pt>
                <c:pt idx="15">
                  <c:v>4.4910913659504351E-2</c:v>
                </c:pt>
                <c:pt idx="16">
                  <c:v>4.4572704926672348E-2</c:v>
                </c:pt>
                <c:pt idx="17">
                  <c:v>4.4269302275425082E-2</c:v>
                </c:pt>
                <c:pt idx="18">
                  <c:v>4.3941785739484859E-2</c:v>
                </c:pt>
                <c:pt idx="19">
                  <c:v>4.26322070576549E-2</c:v>
                </c:pt>
                <c:pt idx="20">
                  <c:v>4.145373649600706E-2</c:v>
                </c:pt>
                <c:pt idx="21">
                  <c:v>4.3583349512303589E-2</c:v>
                </c:pt>
                <c:pt idx="22">
                  <c:v>4.052350573547292E-2</c:v>
                </c:pt>
                <c:pt idx="23">
                  <c:v>4.0985029492008995E-2</c:v>
                </c:pt>
                <c:pt idx="24">
                  <c:v>4.3009593716370309E-2</c:v>
                </c:pt>
                <c:pt idx="25">
                  <c:v>4.0750583282477722E-2</c:v>
                </c:pt>
                <c:pt idx="26">
                  <c:v>3.9790105987102801E-2</c:v>
                </c:pt>
                <c:pt idx="27">
                  <c:v>4.1612302300119329E-2</c:v>
                </c:pt>
              </c:numCache>
            </c:numRef>
          </c:val>
          <c:smooth val="0"/>
        </c:ser>
        <c:ser>
          <c:idx val="2"/>
          <c:order val="1"/>
          <c:tx>
            <c:strRef>
              <c:f>'Key calculations'!$E$245</c:f>
              <c:strCache>
                <c:ptCount val="1"/>
                <c:pt idx="0">
                  <c:v>Electricity, gas, water and waste services   </c:v>
                </c:pt>
              </c:strCache>
            </c:strRef>
          </c:tx>
          <c:marker>
            <c:symbol val="none"/>
          </c:marker>
          <c:trendline>
            <c:trendlineType val="linear"/>
            <c:dispRSqr val="0"/>
            <c:dispEq val="0"/>
          </c:trendline>
          <c:val>
            <c:numRef>
              <c:f>'Key calculations'!$E$246:$E$273</c:f>
              <c:numCache>
                <c:formatCode>0.000;\-0.000;0.000;@</c:formatCode>
                <c:ptCount val="28"/>
                <c:pt idx="0">
                  <c:v>2.11648185224259E-2</c:v>
                </c:pt>
                <c:pt idx="1">
                  <c:v>1.9322818572910953E-2</c:v>
                </c:pt>
                <c:pt idx="2">
                  <c:v>1.7752407948881426E-2</c:v>
                </c:pt>
                <c:pt idx="3">
                  <c:v>1.6314210893652623E-2</c:v>
                </c:pt>
                <c:pt idx="4">
                  <c:v>1.5295611076515694E-2</c:v>
                </c:pt>
                <c:pt idx="5">
                  <c:v>1.4735418497906773E-2</c:v>
                </c:pt>
                <c:pt idx="6">
                  <c:v>1.5352364266850905E-2</c:v>
                </c:pt>
                <c:pt idx="7">
                  <c:v>1.4260445193361065E-2</c:v>
                </c:pt>
                <c:pt idx="8">
                  <c:v>1.3590548900760268E-2</c:v>
                </c:pt>
                <c:pt idx="9">
                  <c:v>1.2601100892559881E-2</c:v>
                </c:pt>
                <c:pt idx="10">
                  <c:v>1.1483243154619877E-2</c:v>
                </c:pt>
                <c:pt idx="11">
                  <c:v>9.7648459396009902E-3</c:v>
                </c:pt>
                <c:pt idx="12">
                  <c:v>9.6378821867403788E-3</c:v>
                </c:pt>
                <c:pt idx="13">
                  <c:v>1.0064953297393278E-2</c:v>
                </c:pt>
                <c:pt idx="14">
                  <c:v>9.5084022531134911E-3</c:v>
                </c:pt>
                <c:pt idx="15">
                  <c:v>9.5328597683754512E-3</c:v>
                </c:pt>
                <c:pt idx="16">
                  <c:v>1.0017509463218948E-2</c:v>
                </c:pt>
                <c:pt idx="17">
                  <c:v>1.0270130105013342E-2</c:v>
                </c:pt>
                <c:pt idx="18">
                  <c:v>1.0440702781908111E-2</c:v>
                </c:pt>
                <c:pt idx="19">
                  <c:v>1.0661144615386312E-2</c:v>
                </c:pt>
                <c:pt idx="20">
                  <c:v>1.1374008811187377E-2</c:v>
                </c:pt>
                <c:pt idx="21">
                  <c:v>1.129420915364876E-2</c:v>
                </c:pt>
                <c:pt idx="22">
                  <c:v>1.191272322503773E-2</c:v>
                </c:pt>
                <c:pt idx="23">
                  <c:v>1.3382402885757715E-2</c:v>
                </c:pt>
                <c:pt idx="24">
                  <c:v>1.36755135550137E-2</c:v>
                </c:pt>
                <c:pt idx="25">
                  <c:v>1.4858089017380113E-2</c:v>
                </c:pt>
                <c:pt idx="26">
                  <c:v>1.5063420196359919E-2</c:v>
                </c:pt>
                <c:pt idx="27">
                  <c:v>1.394967117420194E-2</c:v>
                </c:pt>
              </c:numCache>
            </c:numRef>
          </c:val>
          <c:smooth val="0"/>
        </c:ser>
        <c:dLbls>
          <c:showLegendKey val="0"/>
          <c:showVal val="0"/>
          <c:showCatName val="0"/>
          <c:showSerName val="0"/>
          <c:showPercent val="0"/>
          <c:showBubbleSize val="0"/>
        </c:dLbls>
        <c:marker val="1"/>
        <c:smooth val="0"/>
        <c:axId val="185729024"/>
        <c:axId val="185730560"/>
      </c:lineChart>
      <c:catAx>
        <c:axId val="185729024"/>
        <c:scaling>
          <c:orientation val="minMax"/>
        </c:scaling>
        <c:delete val="0"/>
        <c:axPos val="b"/>
        <c:majorTickMark val="out"/>
        <c:minorTickMark val="none"/>
        <c:tickLblPos val="nextTo"/>
        <c:crossAx val="185730560"/>
        <c:crosses val="autoZero"/>
        <c:auto val="1"/>
        <c:lblAlgn val="ctr"/>
        <c:lblOffset val="100"/>
        <c:noMultiLvlLbl val="0"/>
      </c:catAx>
      <c:valAx>
        <c:axId val="185730560"/>
        <c:scaling>
          <c:orientation val="minMax"/>
        </c:scaling>
        <c:delete val="0"/>
        <c:axPos val="l"/>
        <c:majorGridlines/>
        <c:numFmt formatCode="0.000;\-0.000;0.000;@" sourceLinked="1"/>
        <c:majorTickMark val="out"/>
        <c:minorTickMark val="none"/>
        <c:tickLblPos val="nextTo"/>
        <c:crossAx val="1857290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calculations'!$H$245</c:f>
              <c:strCache>
                <c:ptCount val="1"/>
                <c:pt idx="0">
                  <c:v>Retail trade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calculations'!$H$246:$H$273</c:f>
              <c:numCache>
                <c:formatCode>0.000;\-0.000;0.000;@</c:formatCode>
                <c:ptCount val="28"/>
                <c:pt idx="0">
                  <c:v>0.10194223614810109</c:v>
                </c:pt>
                <c:pt idx="1">
                  <c:v>0.10075904455613857</c:v>
                </c:pt>
                <c:pt idx="2">
                  <c:v>0.1017503033156464</c:v>
                </c:pt>
                <c:pt idx="3">
                  <c:v>0.10062976731538513</c:v>
                </c:pt>
                <c:pt idx="4">
                  <c:v>9.9286902960047871E-2</c:v>
                </c:pt>
                <c:pt idx="5">
                  <c:v>9.8354408185885145E-2</c:v>
                </c:pt>
                <c:pt idx="6">
                  <c:v>9.9871369267549873E-2</c:v>
                </c:pt>
                <c:pt idx="7">
                  <c:v>0.10103030956010936</c:v>
                </c:pt>
                <c:pt idx="8">
                  <c:v>9.8528727939316899E-2</c:v>
                </c:pt>
                <c:pt idx="9">
                  <c:v>9.8379151413513374E-2</c:v>
                </c:pt>
                <c:pt idx="10">
                  <c:v>9.6954864457510753E-2</c:v>
                </c:pt>
                <c:pt idx="11">
                  <c:v>9.6006938557616939E-2</c:v>
                </c:pt>
                <c:pt idx="12">
                  <c:v>9.5739859818071538E-2</c:v>
                </c:pt>
                <c:pt idx="13">
                  <c:v>9.762099929419972E-2</c:v>
                </c:pt>
                <c:pt idx="14">
                  <c:v>9.8059072798751853E-2</c:v>
                </c:pt>
                <c:pt idx="15">
                  <c:v>9.5505333529466663E-2</c:v>
                </c:pt>
                <c:pt idx="16">
                  <c:v>9.7677739965508173E-2</c:v>
                </c:pt>
                <c:pt idx="17">
                  <c:v>0.10106813774046579</c:v>
                </c:pt>
                <c:pt idx="18">
                  <c:v>9.8744663173295694E-2</c:v>
                </c:pt>
                <c:pt idx="19">
                  <c:v>0.1019234085228769</c:v>
                </c:pt>
                <c:pt idx="20">
                  <c:v>0.10037150003751751</c:v>
                </c:pt>
                <c:pt idx="21">
                  <c:v>9.9778521708898643E-2</c:v>
                </c:pt>
                <c:pt idx="22">
                  <c:v>0.10030748668242868</c:v>
                </c:pt>
                <c:pt idx="23">
                  <c:v>9.6323068875581189E-2</c:v>
                </c:pt>
                <c:pt idx="24">
                  <c:v>9.2176910763907841E-2</c:v>
                </c:pt>
                <c:pt idx="25">
                  <c:v>9.2047195864800119E-2</c:v>
                </c:pt>
                <c:pt idx="26">
                  <c:v>9.0451145004840944E-2</c:v>
                </c:pt>
                <c:pt idx="27">
                  <c:v>9.0284630658913831E-2</c:v>
                </c:pt>
              </c:numCache>
            </c:numRef>
          </c:val>
          <c:smooth val="0"/>
        </c:ser>
        <c:ser>
          <c:idx val="1"/>
          <c:order val="1"/>
          <c:tx>
            <c:strRef>
              <c:f>'Key calculations'!$F$245</c:f>
              <c:strCache>
                <c:ptCount val="1"/>
                <c:pt idx="0">
                  <c:v>Construction   </c:v>
                </c:pt>
              </c:strCache>
            </c:strRef>
          </c:tx>
          <c:marker>
            <c:symbol val="none"/>
          </c:marker>
          <c:trendline>
            <c:trendlineType val="linear"/>
            <c:forward val="2"/>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calculations'!$F$246:$F$273</c:f>
              <c:numCache>
                <c:formatCode>0.000;\-0.000;0.000;@</c:formatCode>
                <c:ptCount val="28"/>
                <c:pt idx="0">
                  <c:v>7.3565478937707054E-2</c:v>
                </c:pt>
                <c:pt idx="1">
                  <c:v>7.425095418545942E-2</c:v>
                </c:pt>
                <c:pt idx="2">
                  <c:v>7.4229426422245393E-2</c:v>
                </c:pt>
                <c:pt idx="3">
                  <c:v>8.0021112638942113E-2</c:v>
                </c:pt>
                <c:pt idx="4">
                  <c:v>8.1677671914912209E-2</c:v>
                </c:pt>
                <c:pt idx="5">
                  <c:v>7.6325377255862192E-2</c:v>
                </c:pt>
                <c:pt idx="6">
                  <c:v>6.9799072274700072E-2</c:v>
                </c:pt>
                <c:pt idx="7">
                  <c:v>7.4471691655610822E-2</c:v>
                </c:pt>
                <c:pt idx="8">
                  <c:v>7.6176648274134506E-2</c:v>
                </c:pt>
                <c:pt idx="9">
                  <c:v>7.8419879457350031E-2</c:v>
                </c:pt>
                <c:pt idx="10">
                  <c:v>7.671459474427636E-2</c:v>
                </c:pt>
                <c:pt idx="11">
                  <c:v>7.5650475863510258E-2</c:v>
                </c:pt>
                <c:pt idx="12">
                  <c:v>7.753820288744484E-2</c:v>
                </c:pt>
                <c:pt idx="13">
                  <c:v>8.0114941052799774E-2</c:v>
                </c:pt>
                <c:pt idx="14">
                  <c:v>8.5798886838133484E-2</c:v>
                </c:pt>
                <c:pt idx="15">
                  <c:v>8.0849303364790195E-2</c:v>
                </c:pt>
                <c:pt idx="16">
                  <c:v>8.2595795289677837E-2</c:v>
                </c:pt>
                <c:pt idx="17">
                  <c:v>8.4452445119536437E-2</c:v>
                </c:pt>
                <c:pt idx="18">
                  <c:v>9.0810129596380199E-2</c:v>
                </c:pt>
                <c:pt idx="19">
                  <c:v>9.3728353655598548E-2</c:v>
                </c:pt>
                <c:pt idx="20">
                  <c:v>9.6229980215210384E-2</c:v>
                </c:pt>
                <c:pt idx="21">
                  <c:v>0.10132024081215439</c:v>
                </c:pt>
                <c:pt idx="22">
                  <c:v>0.10103505980353572</c:v>
                </c:pt>
                <c:pt idx="23">
                  <c:v>0.10230213443197662</c:v>
                </c:pt>
                <c:pt idx="24">
                  <c:v>0.10206136456444935</c:v>
                </c:pt>
                <c:pt idx="25">
                  <c:v>0.10179071238480226</c:v>
                </c:pt>
                <c:pt idx="26">
                  <c:v>9.9550704055348535E-2</c:v>
                </c:pt>
                <c:pt idx="27">
                  <c:v>9.8884480232820246E-2</c:v>
                </c:pt>
              </c:numCache>
            </c:numRef>
          </c:val>
          <c:smooth val="0"/>
        </c:ser>
        <c:dLbls>
          <c:showLegendKey val="0"/>
          <c:showVal val="0"/>
          <c:showCatName val="0"/>
          <c:showSerName val="0"/>
          <c:showPercent val="0"/>
          <c:showBubbleSize val="0"/>
        </c:dLbls>
        <c:marker val="1"/>
        <c:smooth val="0"/>
        <c:axId val="185769984"/>
        <c:axId val="185771520"/>
      </c:lineChart>
      <c:dateAx>
        <c:axId val="185769984"/>
        <c:scaling>
          <c:orientation val="minMax"/>
        </c:scaling>
        <c:delete val="0"/>
        <c:axPos val="b"/>
        <c:numFmt formatCode="mmm\-yyyy" sourceLinked="1"/>
        <c:majorTickMark val="out"/>
        <c:minorTickMark val="none"/>
        <c:tickLblPos val="nextTo"/>
        <c:crossAx val="185771520"/>
        <c:crosses val="autoZero"/>
        <c:auto val="1"/>
        <c:lblOffset val="100"/>
        <c:baseTimeUnit val="years"/>
      </c:dateAx>
      <c:valAx>
        <c:axId val="185771520"/>
        <c:scaling>
          <c:orientation val="minMax"/>
        </c:scaling>
        <c:delete val="0"/>
        <c:axPos val="l"/>
        <c:majorGridlines/>
        <c:numFmt formatCode="0.000;\-0.000;0.000;@" sourceLinked="1"/>
        <c:majorTickMark val="out"/>
        <c:minorTickMark val="none"/>
        <c:tickLblPos val="nextTo"/>
        <c:crossAx val="185769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calculations'!$J$245</c:f>
              <c:strCache>
                <c:ptCount val="1"/>
                <c:pt idx="0">
                  <c:v>Transport, postal and warehousing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calculations'!$J$246:$J$273</c:f>
              <c:numCache>
                <c:formatCode>0.000;\-0.000;0.000;@</c:formatCode>
                <c:ptCount val="28"/>
                <c:pt idx="0">
                  <c:v>6.2480699513227857E-2</c:v>
                </c:pt>
                <c:pt idx="1">
                  <c:v>6.30156043755941E-2</c:v>
                </c:pt>
                <c:pt idx="2">
                  <c:v>6.030199970472621E-2</c:v>
                </c:pt>
                <c:pt idx="3">
                  <c:v>5.7494979011011874E-2</c:v>
                </c:pt>
                <c:pt idx="4">
                  <c:v>5.785435482895699E-2</c:v>
                </c:pt>
                <c:pt idx="5">
                  <c:v>5.901403107688042E-2</c:v>
                </c:pt>
                <c:pt idx="6">
                  <c:v>5.8203080491964078E-2</c:v>
                </c:pt>
                <c:pt idx="7">
                  <c:v>5.6088383492192265E-2</c:v>
                </c:pt>
                <c:pt idx="8">
                  <c:v>5.6452223105345062E-2</c:v>
                </c:pt>
                <c:pt idx="9">
                  <c:v>5.5848801952102664E-2</c:v>
                </c:pt>
                <c:pt idx="10">
                  <c:v>5.6265212809760885E-2</c:v>
                </c:pt>
                <c:pt idx="11">
                  <c:v>5.6500070368096442E-2</c:v>
                </c:pt>
                <c:pt idx="12">
                  <c:v>5.6756649048045525E-2</c:v>
                </c:pt>
                <c:pt idx="13">
                  <c:v>5.6939094832133177E-2</c:v>
                </c:pt>
                <c:pt idx="14">
                  <c:v>5.5872432633302785E-2</c:v>
                </c:pt>
                <c:pt idx="15">
                  <c:v>5.8175899551194538E-2</c:v>
                </c:pt>
                <c:pt idx="16">
                  <c:v>5.5872734401621396E-2</c:v>
                </c:pt>
                <c:pt idx="17">
                  <c:v>5.4678734495886436E-2</c:v>
                </c:pt>
                <c:pt idx="18">
                  <c:v>5.6333766708437552E-2</c:v>
                </c:pt>
                <c:pt idx="19">
                  <c:v>5.6636743547374926E-2</c:v>
                </c:pt>
                <c:pt idx="20">
                  <c:v>5.5518577468422786E-2</c:v>
                </c:pt>
                <c:pt idx="21">
                  <c:v>5.5098882085224413E-2</c:v>
                </c:pt>
                <c:pt idx="22">
                  <c:v>5.7382379117821944E-2</c:v>
                </c:pt>
                <c:pt idx="23">
                  <c:v>6.0024582876315909E-2</c:v>
                </c:pt>
                <c:pt idx="24">
                  <c:v>5.7750255354088287E-2</c:v>
                </c:pt>
                <c:pt idx="25">
                  <c:v>5.7070851014305021E-2</c:v>
                </c:pt>
                <c:pt idx="26">
                  <c:v>5.5105203820363803E-2</c:v>
                </c:pt>
                <c:pt idx="27">
                  <c:v>5.5627346015026932E-2</c:v>
                </c:pt>
              </c:numCache>
            </c:numRef>
          </c:val>
          <c:smooth val="0"/>
        </c:ser>
        <c:ser>
          <c:idx val="1"/>
          <c:order val="1"/>
          <c:tx>
            <c:strRef>
              <c:f>'Key calculations'!$K$245</c:f>
              <c:strCache>
                <c:ptCount val="1"/>
                <c:pt idx="0">
                  <c:v>Information media and telecommunications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calculations'!$K$246:$K$273</c:f>
              <c:numCache>
                <c:formatCode>0.000;\-0.000;0.000;@</c:formatCode>
                <c:ptCount val="28"/>
                <c:pt idx="0">
                  <c:v>2.2990024750155481E-2</c:v>
                </c:pt>
                <c:pt idx="1">
                  <c:v>2.2411227951452135E-2</c:v>
                </c:pt>
                <c:pt idx="2">
                  <c:v>2.1797093181008777E-2</c:v>
                </c:pt>
                <c:pt idx="3">
                  <c:v>2.1890419171546313E-2</c:v>
                </c:pt>
                <c:pt idx="4">
                  <c:v>2.1522034473889236E-2</c:v>
                </c:pt>
                <c:pt idx="5">
                  <c:v>2.18972195451087E-2</c:v>
                </c:pt>
                <c:pt idx="6">
                  <c:v>2.1181214812988423E-2</c:v>
                </c:pt>
                <c:pt idx="7">
                  <c:v>2.0782774876174595E-2</c:v>
                </c:pt>
                <c:pt idx="8">
                  <c:v>2.0989032063333926E-2</c:v>
                </c:pt>
                <c:pt idx="9">
                  <c:v>2.3014068653189251E-2</c:v>
                </c:pt>
                <c:pt idx="10">
                  <c:v>2.3703143463245327E-2</c:v>
                </c:pt>
                <c:pt idx="11">
                  <c:v>2.475119944817275E-2</c:v>
                </c:pt>
                <c:pt idx="12">
                  <c:v>2.1764741080745616E-2</c:v>
                </c:pt>
                <c:pt idx="13">
                  <c:v>2.1454032296864867E-2</c:v>
                </c:pt>
                <c:pt idx="14">
                  <c:v>2.4133229251320082E-2</c:v>
                </c:pt>
                <c:pt idx="15">
                  <c:v>2.5797239654225496E-2</c:v>
                </c:pt>
                <c:pt idx="16">
                  <c:v>2.3618779844206701E-2</c:v>
                </c:pt>
                <c:pt idx="17">
                  <c:v>2.4925507425155626E-2</c:v>
                </c:pt>
                <c:pt idx="18">
                  <c:v>2.3468039081894713E-2</c:v>
                </c:pt>
                <c:pt idx="19">
                  <c:v>2.457792324785588E-2</c:v>
                </c:pt>
                <c:pt idx="20">
                  <c:v>2.4441225416555051E-2</c:v>
                </c:pt>
                <c:pt idx="21">
                  <c:v>2.444628679991117E-2</c:v>
                </c:pt>
                <c:pt idx="22">
                  <c:v>2.2358213902758786E-2</c:v>
                </c:pt>
                <c:pt idx="23">
                  <c:v>2.1479577738735652E-2</c:v>
                </c:pt>
                <c:pt idx="24">
                  <c:v>2.0129269066208124E-2</c:v>
                </c:pt>
                <c:pt idx="25">
                  <c:v>1.9681849462914531E-2</c:v>
                </c:pt>
                <c:pt idx="26">
                  <c:v>2.0030201316428131E-2</c:v>
                </c:pt>
                <c:pt idx="27">
                  <c:v>2.0331887516008434E-2</c:v>
                </c:pt>
              </c:numCache>
            </c:numRef>
          </c:val>
          <c:smooth val="0"/>
        </c:ser>
        <c:dLbls>
          <c:showLegendKey val="0"/>
          <c:showVal val="0"/>
          <c:showCatName val="0"/>
          <c:showSerName val="0"/>
          <c:showPercent val="0"/>
          <c:showBubbleSize val="0"/>
        </c:dLbls>
        <c:marker val="1"/>
        <c:smooth val="0"/>
        <c:axId val="185815040"/>
        <c:axId val="185816576"/>
      </c:lineChart>
      <c:dateAx>
        <c:axId val="185815040"/>
        <c:scaling>
          <c:orientation val="minMax"/>
        </c:scaling>
        <c:delete val="0"/>
        <c:axPos val="b"/>
        <c:numFmt formatCode="mmm\-yyyy" sourceLinked="1"/>
        <c:majorTickMark val="out"/>
        <c:minorTickMark val="none"/>
        <c:tickLblPos val="nextTo"/>
        <c:crossAx val="185816576"/>
        <c:crosses val="autoZero"/>
        <c:auto val="1"/>
        <c:lblOffset val="100"/>
        <c:baseTimeUnit val="years"/>
      </c:dateAx>
      <c:valAx>
        <c:axId val="185816576"/>
        <c:scaling>
          <c:orientation val="minMax"/>
        </c:scaling>
        <c:delete val="0"/>
        <c:axPos val="l"/>
        <c:majorGridlines/>
        <c:numFmt formatCode="0.000;\-0.000;0.000;@" sourceLinked="1"/>
        <c:majorTickMark val="out"/>
        <c:minorTickMark val="none"/>
        <c:tickLblPos val="nextTo"/>
        <c:crossAx val="1858150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calculations'!$I$245</c:f>
              <c:strCache>
                <c:ptCount val="1"/>
                <c:pt idx="0">
                  <c:v>Accommodation and food services   </c:v>
                </c:pt>
              </c:strCache>
            </c:strRef>
          </c:tx>
          <c:marker>
            <c:symbol val="none"/>
          </c:marker>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calculations'!$I$246:$I$273</c:f>
              <c:numCache>
                <c:formatCode>0.000;\-0.000;0.000;@</c:formatCode>
                <c:ptCount val="28"/>
                <c:pt idx="0">
                  <c:v>4.6569057129947189E-2</c:v>
                </c:pt>
                <c:pt idx="1">
                  <c:v>4.7882088554273054E-2</c:v>
                </c:pt>
                <c:pt idx="2">
                  <c:v>4.9805363947606103E-2</c:v>
                </c:pt>
                <c:pt idx="3">
                  <c:v>5.0367094283559885E-2</c:v>
                </c:pt>
                <c:pt idx="4">
                  <c:v>5.0249135465498453E-2</c:v>
                </c:pt>
                <c:pt idx="5">
                  <c:v>5.225238008041206E-2</c:v>
                </c:pt>
                <c:pt idx="6">
                  <c:v>5.6103042508711724E-2</c:v>
                </c:pt>
                <c:pt idx="7">
                  <c:v>5.4784229970410679E-2</c:v>
                </c:pt>
                <c:pt idx="8">
                  <c:v>5.4784025925972653E-2</c:v>
                </c:pt>
                <c:pt idx="9">
                  <c:v>5.909820011031832E-2</c:v>
                </c:pt>
                <c:pt idx="10">
                  <c:v>5.7997063931141866E-2</c:v>
                </c:pt>
                <c:pt idx="11">
                  <c:v>5.9685307899570626E-2</c:v>
                </c:pt>
                <c:pt idx="12">
                  <c:v>5.902597496350423E-2</c:v>
                </c:pt>
                <c:pt idx="13">
                  <c:v>5.9074382189580429E-2</c:v>
                </c:pt>
                <c:pt idx="14">
                  <c:v>6.0216516379342069E-2</c:v>
                </c:pt>
                <c:pt idx="15">
                  <c:v>6.1869898369788824E-2</c:v>
                </c:pt>
                <c:pt idx="16">
                  <c:v>6.0527737195632404E-2</c:v>
                </c:pt>
                <c:pt idx="17">
                  <c:v>5.8710538400161993E-2</c:v>
                </c:pt>
                <c:pt idx="18">
                  <c:v>5.9538191195939505E-2</c:v>
                </c:pt>
                <c:pt idx="19">
                  <c:v>5.9555500773236916E-2</c:v>
                </c:pt>
                <c:pt idx="20">
                  <c:v>5.7226260244129835E-2</c:v>
                </c:pt>
                <c:pt idx="21">
                  <c:v>5.488337378744873E-2</c:v>
                </c:pt>
                <c:pt idx="22">
                  <c:v>5.5604271809453321E-2</c:v>
                </c:pt>
                <c:pt idx="23">
                  <c:v>5.4164582535562979E-2</c:v>
                </c:pt>
                <c:pt idx="24">
                  <c:v>5.5626872697571522E-2</c:v>
                </c:pt>
                <c:pt idx="25">
                  <c:v>5.5656276639659732E-2</c:v>
                </c:pt>
                <c:pt idx="26">
                  <c:v>5.4603774650925689E-2</c:v>
                </c:pt>
                <c:pt idx="27">
                  <c:v>5.5529528166115616E-2</c:v>
                </c:pt>
              </c:numCache>
            </c:numRef>
          </c:val>
          <c:smooth val="0"/>
        </c:ser>
        <c:ser>
          <c:idx val="1"/>
          <c:order val="1"/>
          <c:tx>
            <c:strRef>
              <c:f>'Key calculations'!$L$245</c:f>
              <c:strCache>
                <c:ptCount val="1"/>
                <c:pt idx="0">
                  <c:v>Financial and insurance services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calculations'!$L$246:$L$273</c:f>
              <c:numCache>
                <c:formatCode>0.000;\-0.000;0.000;@</c:formatCode>
                <c:ptCount val="28"/>
                <c:pt idx="0">
                  <c:v>4.2186273406944745E-2</c:v>
                </c:pt>
                <c:pt idx="1">
                  <c:v>4.2827667324316171E-2</c:v>
                </c:pt>
                <c:pt idx="2">
                  <c:v>4.5024941518126478E-2</c:v>
                </c:pt>
                <c:pt idx="3">
                  <c:v>4.4465679263315572E-2</c:v>
                </c:pt>
                <c:pt idx="4">
                  <c:v>4.5624135406122437E-2</c:v>
                </c:pt>
                <c:pt idx="5">
                  <c:v>4.569962158751123E-2</c:v>
                </c:pt>
                <c:pt idx="6">
                  <c:v>4.3735516715544154E-2</c:v>
                </c:pt>
                <c:pt idx="7">
                  <c:v>4.1073121708555503E-2</c:v>
                </c:pt>
                <c:pt idx="8">
                  <c:v>4.0217854870904089E-2</c:v>
                </c:pt>
                <c:pt idx="9">
                  <c:v>3.8746820530694448E-2</c:v>
                </c:pt>
                <c:pt idx="10">
                  <c:v>3.8895915514554943E-2</c:v>
                </c:pt>
                <c:pt idx="11">
                  <c:v>3.8631013881326462E-2</c:v>
                </c:pt>
                <c:pt idx="12">
                  <c:v>3.7578462664480318E-2</c:v>
                </c:pt>
                <c:pt idx="13">
                  <c:v>3.8513882689421311E-2</c:v>
                </c:pt>
                <c:pt idx="14">
                  <c:v>3.7751736188320575E-2</c:v>
                </c:pt>
                <c:pt idx="15">
                  <c:v>3.8221075869311415E-2</c:v>
                </c:pt>
                <c:pt idx="16">
                  <c:v>3.9105617415981828E-2</c:v>
                </c:pt>
                <c:pt idx="17">
                  <c:v>3.835848031667919E-2</c:v>
                </c:pt>
                <c:pt idx="18">
                  <c:v>3.818271683647062E-2</c:v>
                </c:pt>
                <c:pt idx="19">
                  <c:v>3.8427863997649345E-2</c:v>
                </c:pt>
                <c:pt idx="20">
                  <c:v>3.9397446503270227E-2</c:v>
                </c:pt>
                <c:pt idx="21">
                  <c:v>4.0445285877930642E-2</c:v>
                </c:pt>
                <c:pt idx="22">
                  <c:v>3.9553421939109067E-2</c:v>
                </c:pt>
                <c:pt idx="23">
                  <c:v>3.8796854918444895E-2</c:v>
                </c:pt>
                <c:pt idx="24">
                  <c:v>3.8990059336334787E-2</c:v>
                </c:pt>
                <c:pt idx="25">
                  <c:v>3.8034985336509196E-2</c:v>
                </c:pt>
                <c:pt idx="26">
                  <c:v>3.9830554178747625E-2</c:v>
                </c:pt>
                <c:pt idx="27">
                  <c:v>3.8088909598068522E-2</c:v>
                </c:pt>
              </c:numCache>
            </c:numRef>
          </c:val>
          <c:smooth val="0"/>
        </c:ser>
        <c:dLbls>
          <c:showLegendKey val="0"/>
          <c:showVal val="0"/>
          <c:showCatName val="0"/>
          <c:showSerName val="0"/>
          <c:showPercent val="0"/>
          <c:showBubbleSize val="0"/>
        </c:dLbls>
        <c:marker val="1"/>
        <c:smooth val="0"/>
        <c:axId val="185850880"/>
        <c:axId val="185950976"/>
      </c:lineChart>
      <c:dateAx>
        <c:axId val="185850880"/>
        <c:scaling>
          <c:orientation val="minMax"/>
        </c:scaling>
        <c:delete val="0"/>
        <c:axPos val="b"/>
        <c:numFmt formatCode="mmm\-yyyy" sourceLinked="1"/>
        <c:majorTickMark val="out"/>
        <c:minorTickMark val="none"/>
        <c:tickLblPos val="nextTo"/>
        <c:crossAx val="185950976"/>
        <c:crosses val="autoZero"/>
        <c:auto val="1"/>
        <c:lblOffset val="100"/>
        <c:baseTimeUnit val="years"/>
      </c:dateAx>
      <c:valAx>
        <c:axId val="185950976"/>
        <c:scaling>
          <c:orientation val="minMax"/>
        </c:scaling>
        <c:delete val="0"/>
        <c:axPos val="l"/>
        <c:majorGridlines/>
        <c:numFmt formatCode="0.000;\-0.000;0.000;@" sourceLinked="1"/>
        <c:majorTickMark val="out"/>
        <c:minorTickMark val="none"/>
        <c:tickLblPos val="nextTo"/>
        <c:crossAx val="18585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calculations'!$M$245</c:f>
              <c:strCache>
                <c:ptCount val="1"/>
                <c:pt idx="0">
                  <c:v>Rental, hiring and real estate services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calculations'!$M$246:$M$273</c:f>
              <c:numCache>
                <c:formatCode>0.000;\-0.000;0.000;@</c:formatCode>
                <c:ptCount val="28"/>
                <c:pt idx="0">
                  <c:v>1.4378858871884398E-2</c:v>
                </c:pt>
                <c:pt idx="1">
                  <c:v>1.3681437183617666E-2</c:v>
                </c:pt>
                <c:pt idx="2">
                  <c:v>1.4186641983265269E-2</c:v>
                </c:pt>
                <c:pt idx="3">
                  <c:v>1.6084364544850373E-2</c:v>
                </c:pt>
                <c:pt idx="4">
                  <c:v>1.7848594199057936E-2</c:v>
                </c:pt>
                <c:pt idx="5">
                  <c:v>1.5984754861988991E-2</c:v>
                </c:pt>
                <c:pt idx="6">
                  <c:v>1.5887623762090786E-2</c:v>
                </c:pt>
                <c:pt idx="7">
                  <c:v>1.7122521357116356E-2</c:v>
                </c:pt>
                <c:pt idx="8">
                  <c:v>1.6210756702617592E-2</c:v>
                </c:pt>
                <c:pt idx="9">
                  <c:v>1.6584967834960808E-2</c:v>
                </c:pt>
                <c:pt idx="10">
                  <c:v>1.4555105175831995E-2</c:v>
                </c:pt>
                <c:pt idx="11">
                  <c:v>1.6130878523763489E-2</c:v>
                </c:pt>
                <c:pt idx="12">
                  <c:v>1.6372605904363225E-2</c:v>
                </c:pt>
                <c:pt idx="13">
                  <c:v>1.6501982228360131E-2</c:v>
                </c:pt>
                <c:pt idx="14">
                  <c:v>1.649162841062252E-2</c:v>
                </c:pt>
                <c:pt idx="15">
                  <c:v>1.7283250426096811E-2</c:v>
                </c:pt>
                <c:pt idx="16">
                  <c:v>1.7604571777583254E-2</c:v>
                </c:pt>
                <c:pt idx="17">
                  <c:v>1.8164079353941338E-2</c:v>
                </c:pt>
                <c:pt idx="18">
                  <c:v>1.969495435003233E-2</c:v>
                </c:pt>
                <c:pt idx="19">
                  <c:v>1.9158500058700366E-2</c:v>
                </c:pt>
                <c:pt idx="20">
                  <c:v>1.9805436385509637E-2</c:v>
                </c:pt>
                <c:pt idx="21">
                  <c:v>2.0190355774866785E-2</c:v>
                </c:pt>
                <c:pt idx="22">
                  <c:v>1.9316614093534253E-2</c:v>
                </c:pt>
                <c:pt idx="23">
                  <c:v>1.8447788534460812E-2</c:v>
                </c:pt>
                <c:pt idx="24">
                  <c:v>1.7325822338147116E-2</c:v>
                </c:pt>
                <c:pt idx="25">
                  <c:v>1.9028763422780207E-2</c:v>
                </c:pt>
                <c:pt idx="26">
                  <c:v>1.9286725031909129E-2</c:v>
                </c:pt>
                <c:pt idx="27">
                  <c:v>1.8756674489994584E-2</c:v>
                </c:pt>
              </c:numCache>
            </c:numRef>
          </c:val>
          <c:smooth val="0"/>
        </c:ser>
        <c:ser>
          <c:idx val="1"/>
          <c:order val="1"/>
          <c:tx>
            <c:strRef>
              <c:f>'Key calculations'!$N$245</c:f>
              <c:strCache>
                <c:ptCount val="1"/>
                <c:pt idx="0">
                  <c:v>Professional, scientific and technical services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calculations'!$N$246:$N$273</c:f>
              <c:numCache>
                <c:formatCode>0.000;\-0.000;0.000;@</c:formatCode>
                <c:ptCount val="28"/>
                <c:pt idx="0">
                  <c:v>4.2071218668372511E-2</c:v>
                </c:pt>
                <c:pt idx="1">
                  <c:v>4.4010714650026553E-2</c:v>
                </c:pt>
                <c:pt idx="2">
                  <c:v>4.5232808511906766E-2</c:v>
                </c:pt>
                <c:pt idx="3">
                  <c:v>4.6386522134510638E-2</c:v>
                </c:pt>
                <c:pt idx="4">
                  <c:v>4.8298459769721233E-2</c:v>
                </c:pt>
                <c:pt idx="5">
                  <c:v>4.9383891868110208E-2</c:v>
                </c:pt>
                <c:pt idx="6">
                  <c:v>5.2154784056015584E-2</c:v>
                </c:pt>
                <c:pt idx="7">
                  <c:v>5.0491852556897247E-2</c:v>
                </c:pt>
                <c:pt idx="8">
                  <c:v>5.2668750376783487E-2</c:v>
                </c:pt>
                <c:pt idx="9">
                  <c:v>6.0024026310039828E-2</c:v>
                </c:pt>
                <c:pt idx="10">
                  <c:v>6.3981935493625991E-2</c:v>
                </c:pt>
                <c:pt idx="11">
                  <c:v>6.6517924906983703E-2</c:v>
                </c:pt>
                <c:pt idx="12">
                  <c:v>6.9909439393075437E-2</c:v>
                </c:pt>
                <c:pt idx="13">
                  <c:v>7.0575370276069138E-2</c:v>
                </c:pt>
                <c:pt idx="14">
                  <c:v>7.0787219686293687E-2</c:v>
                </c:pt>
                <c:pt idx="15">
                  <c:v>7.422409142910523E-2</c:v>
                </c:pt>
                <c:pt idx="16">
                  <c:v>7.0701287286235759E-2</c:v>
                </c:pt>
                <c:pt idx="17">
                  <c:v>7.0462922041418047E-2</c:v>
                </c:pt>
                <c:pt idx="18">
                  <c:v>7.0787619242604113E-2</c:v>
                </c:pt>
                <c:pt idx="19">
                  <c:v>7.2268959005593783E-2</c:v>
                </c:pt>
                <c:pt idx="20">
                  <c:v>7.6118566416161104E-2</c:v>
                </c:pt>
                <c:pt idx="21">
                  <c:v>7.7079515347632396E-2</c:v>
                </c:pt>
                <c:pt idx="22">
                  <c:v>7.8482236238866174E-2</c:v>
                </c:pt>
                <c:pt idx="23">
                  <c:v>7.7356731896012138E-2</c:v>
                </c:pt>
                <c:pt idx="24">
                  <c:v>8.1695585030007872E-2</c:v>
                </c:pt>
                <c:pt idx="25">
                  <c:v>8.1557472943983411E-2</c:v>
                </c:pt>
                <c:pt idx="26">
                  <c:v>8.3542208651033553E-2</c:v>
                </c:pt>
                <c:pt idx="27">
                  <c:v>8.5610962349801312E-2</c:v>
                </c:pt>
              </c:numCache>
            </c:numRef>
          </c:val>
          <c:smooth val="0"/>
        </c:ser>
        <c:dLbls>
          <c:showLegendKey val="0"/>
          <c:showVal val="0"/>
          <c:showCatName val="0"/>
          <c:showSerName val="0"/>
          <c:showPercent val="0"/>
          <c:showBubbleSize val="0"/>
        </c:dLbls>
        <c:marker val="1"/>
        <c:smooth val="0"/>
        <c:axId val="185965568"/>
        <c:axId val="185975552"/>
      </c:lineChart>
      <c:dateAx>
        <c:axId val="185965568"/>
        <c:scaling>
          <c:orientation val="minMax"/>
        </c:scaling>
        <c:delete val="0"/>
        <c:axPos val="b"/>
        <c:numFmt formatCode="mmm\-yyyy" sourceLinked="1"/>
        <c:majorTickMark val="out"/>
        <c:minorTickMark val="none"/>
        <c:tickLblPos val="nextTo"/>
        <c:crossAx val="185975552"/>
        <c:crosses val="autoZero"/>
        <c:auto val="1"/>
        <c:lblOffset val="100"/>
        <c:baseTimeUnit val="years"/>
      </c:dateAx>
      <c:valAx>
        <c:axId val="185975552"/>
        <c:scaling>
          <c:orientation val="minMax"/>
        </c:scaling>
        <c:delete val="0"/>
        <c:axPos val="l"/>
        <c:majorGridlines/>
        <c:numFmt formatCode="0.000;\-0.000;0.000;@" sourceLinked="1"/>
        <c:majorTickMark val="out"/>
        <c:minorTickMark val="none"/>
        <c:tickLblPos val="nextTo"/>
        <c:crossAx val="1859655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calculations'!$O$245</c:f>
              <c:strCache>
                <c:ptCount val="1"/>
                <c:pt idx="0">
                  <c:v>Administrative and support services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calculations'!$O$246:$O$273</c:f>
              <c:numCache>
                <c:formatCode>0.000;\-0.000;0.000;@</c:formatCode>
                <c:ptCount val="28"/>
                <c:pt idx="0">
                  <c:v>1.8519449784562693E-2</c:v>
                </c:pt>
                <c:pt idx="1">
                  <c:v>1.9334653213260798E-2</c:v>
                </c:pt>
                <c:pt idx="2">
                  <c:v>1.9657622100660542E-2</c:v>
                </c:pt>
                <c:pt idx="3">
                  <c:v>2.0438843341507879E-2</c:v>
                </c:pt>
                <c:pt idx="4">
                  <c:v>2.0767695386243658E-2</c:v>
                </c:pt>
                <c:pt idx="5">
                  <c:v>2.1804429968248974E-2</c:v>
                </c:pt>
                <c:pt idx="6">
                  <c:v>2.2846718524255988E-2</c:v>
                </c:pt>
                <c:pt idx="7">
                  <c:v>2.3699692727162252E-2</c:v>
                </c:pt>
                <c:pt idx="8">
                  <c:v>2.4194277453753351E-2</c:v>
                </c:pt>
                <c:pt idx="9">
                  <c:v>2.6457471130342591E-2</c:v>
                </c:pt>
                <c:pt idx="10">
                  <c:v>2.7181098091490139E-2</c:v>
                </c:pt>
                <c:pt idx="11">
                  <c:v>2.6749713262078732E-2</c:v>
                </c:pt>
                <c:pt idx="12">
                  <c:v>2.934798649758321E-2</c:v>
                </c:pt>
                <c:pt idx="13">
                  <c:v>3.149614184797081E-2</c:v>
                </c:pt>
                <c:pt idx="14">
                  <c:v>3.2243216798678982E-2</c:v>
                </c:pt>
                <c:pt idx="15">
                  <c:v>3.4751207948496017E-2</c:v>
                </c:pt>
                <c:pt idx="16">
                  <c:v>3.2599626398218291E-2</c:v>
                </c:pt>
                <c:pt idx="17">
                  <c:v>3.3590808328648553E-2</c:v>
                </c:pt>
                <c:pt idx="18">
                  <c:v>3.3058838578055784E-2</c:v>
                </c:pt>
                <c:pt idx="19">
                  <c:v>3.3106769214089268E-2</c:v>
                </c:pt>
                <c:pt idx="20">
                  <c:v>3.2224517459498794E-2</c:v>
                </c:pt>
                <c:pt idx="21">
                  <c:v>3.0565490036786189E-2</c:v>
                </c:pt>
                <c:pt idx="22">
                  <c:v>2.9067111395534632E-2</c:v>
                </c:pt>
                <c:pt idx="23">
                  <c:v>2.8387365777526857E-2</c:v>
                </c:pt>
                <c:pt idx="24">
                  <c:v>3.0902512289093034E-2</c:v>
                </c:pt>
                <c:pt idx="25">
                  <c:v>3.1730740983273317E-2</c:v>
                </c:pt>
                <c:pt idx="26">
                  <c:v>3.1552157622108591E-2</c:v>
                </c:pt>
                <c:pt idx="27">
                  <c:v>3.0876299548448862E-2</c:v>
                </c:pt>
              </c:numCache>
            </c:numRef>
          </c:val>
          <c:smooth val="0"/>
        </c:ser>
        <c:ser>
          <c:idx val="1"/>
          <c:order val="1"/>
          <c:tx>
            <c:strRef>
              <c:f>'Key calculations'!$P$245</c:f>
              <c:strCache>
                <c:ptCount val="1"/>
                <c:pt idx="0">
                  <c:v>Public administration and safety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calculations'!$P$246:$P$273</c:f>
              <c:numCache>
                <c:formatCode>0.000;\-0.000;0.000;@</c:formatCode>
                <c:ptCount val="28"/>
                <c:pt idx="0">
                  <c:v>5.8933694115763241E-2</c:v>
                </c:pt>
                <c:pt idx="1">
                  <c:v>5.9194644986144081E-2</c:v>
                </c:pt>
                <c:pt idx="2">
                  <c:v>5.9548197147551975E-2</c:v>
                </c:pt>
                <c:pt idx="3">
                  <c:v>5.4890539190479329E-2</c:v>
                </c:pt>
                <c:pt idx="4">
                  <c:v>5.6377974449014531E-2</c:v>
                </c:pt>
                <c:pt idx="5">
                  <c:v>5.9574752816053907E-2</c:v>
                </c:pt>
                <c:pt idx="6">
                  <c:v>5.9063588764755461E-2</c:v>
                </c:pt>
                <c:pt idx="7">
                  <c:v>6.0429076625306812E-2</c:v>
                </c:pt>
                <c:pt idx="8">
                  <c:v>6.0163256235908971E-2</c:v>
                </c:pt>
                <c:pt idx="9">
                  <c:v>5.6794031944170924E-2</c:v>
                </c:pt>
                <c:pt idx="10">
                  <c:v>5.804345433429911E-2</c:v>
                </c:pt>
                <c:pt idx="11">
                  <c:v>5.6919615687714767E-2</c:v>
                </c:pt>
                <c:pt idx="12">
                  <c:v>5.4042910109444973E-2</c:v>
                </c:pt>
                <c:pt idx="13">
                  <c:v>5.4350781839322113E-2</c:v>
                </c:pt>
                <c:pt idx="14">
                  <c:v>5.3755556717054828E-2</c:v>
                </c:pt>
                <c:pt idx="15">
                  <c:v>5.5215492070231929E-2</c:v>
                </c:pt>
                <c:pt idx="16">
                  <c:v>5.7631081388125616E-2</c:v>
                </c:pt>
                <c:pt idx="17">
                  <c:v>6.081386585346691E-2</c:v>
                </c:pt>
                <c:pt idx="18">
                  <c:v>6.0382949368444266E-2</c:v>
                </c:pt>
                <c:pt idx="19">
                  <c:v>6.11116161719963E-2</c:v>
                </c:pt>
                <c:pt idx="20">
                  <c:v>6.0536930297438722E-2</c:v>
                </c:pt>
                <c:pt idx="21">
                  <c:v>6.16507775977553E-2</c:v>
                </c:pt>
                <c:pt idx="22">
                  <c:v>5.9134717279322561E-2</c:v>
                </c:pt>
                <c:pt idx="23">
                  <c:v>6.2281088642824778E-2</c:v>
                </c:pt>
                <c:pt idx="24">
                  <c:v>6.1466486337092535E-2</c:v>
                </c:pt>
                <c:pt idx="25">
                  <c:v>6.1688518920338907E-2</c:v>
                </c:pt>
                <c:pt idx="26">
                  <c:v>6.3978124590702817E-2</c:v>
                </c:pt>
                <c:pt idx="27">
                  <c:v>6.2069207035180103E-2</c:v>
                </c:pt>
              </c:numCache>
            </c:numRef>
          </c:val>
          <c:smooth val="0"/>
        </c:ser>
        <c:dLbls>
          <c:showLegendKey val="0"/>
          <c:showVal val="0"/>
          <c:showCatName val="0"/>
          <c:showSerName val="0"/>
          <c:showPercent val="0"/>
          <c:showBubbleSize val="0"/>
        </c:dLbls>
        <c:marker val="1"/>
        <c:smooth val="0"/>
        <c:axId val="186022912"/>
        <c:axId val="186024704"/>
      </c:lineChart>
      <c:dateAx>
        <c:axId val="186022912"/>
        <c:scaling>
          <c:orientation val="minMax"/>
        </c:scaling>
        <c:delete val="0"/>
        <c:axPos val="b"/>
        <c:numFmt formatCode="mmm\-yyyy" sourceLinked="1"/>
        <c:majorTickMark val="out"/>
        <c:minorTickMark val="none"/>
        <c:tickLblPos val="nextTo"/>
        <c:crossAx val="186024704"/>
        <c:crosses val="autoZero"/>
        <c:auto val="1"/>
        <c:lblOffset val="100"/>
        <c:baseTimeUnit val="years"/>
      </c:dateAx>
      <c:valAx>
        <c:axId val="186024704"/>
        <c:scaling>
          <c:orientation val="minMax"/>
        </c:scaling>
        <c:delete val="0"/>
        <c:axPos val="l"/>
        <c:majorGridlines/>
        <c:numFmt formatCode="0.000;\-0.000;0.000;@" sourceLinked="1"/>
        <c:majorTickMark val="out"/>
        <c:minorTickMark val="none"/>
        <c:tickLblPos val="nextTo"/>
        <c:crossAx val="186022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1211731735102932"/>
          <c:h val="0.79230608726210483"/>
        </c:manualLayout>
      </c:layout>
      <c:lineChart>
        <c:grouping val="standard"/>
        <c:varyColors val="0"/>
        <c:ser>
          <c:idx val="0"/>
          <c:order val="0"/>
          <c:spPr>
            <a:ln w="22225" cap="rnd" cmpd="sng" algn="ctr">
              <a:solidFill>
                <a:schemeClr val="accent2">
                  <a:lumMod val="75000"/>
                </a:schemeClr>
              </a:solidFill>
              <a:prstDash val="solid"/>
              <a:round/>
              <a:headEnd type="none" w="med" len="med"/>
              <a:tailEnd type="none" w="med" len="med"/>
            </a:ln>
          </c:spPr>
          <c:marker>
            <c:symbol val="none"/>
          </c:marker>
          <c:trendline>
            <c:trendlineType val="poly"/>
            <c:order val="2"/>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calculations'!$G$59:$G$77</c:f>
              <c:numCache>
                <c:formatCode>0.0;\-0.0;0.0;@</c:formatCode>
                <c:ptCount val="19"/>
                <c:pt idx="0">
                  <c:v>52.1</c:v>
                </c:pt>
                <c:pt idx="1">
                  <c:v>54.8</c:v>
                </c:pt>
                <c:pt idx="2">
                  <c:v>59.7</c:v>
                </c:pt>
                <c:pt idx="3">
                  <c:v>62.8</c:v>
                </c:pt>
                <c:pt idx="4">
                  <c:v>64.2</c:v>
                </c:pt>
                <c:pt idx="5">
                  <c:v>68.8</c:v>
                </c:pt>
                <c:pt idx="6">
                  <c:v>76.8</c:v>
                </c:pt>
                <c:pt idx="7">
                  <c:v>79.599999999999994</c:v>
                </c:pt>
                <c:pt idx="8">
                  <c:v>81.8</c:v>
                </c:pt>
                <c:pt idx="9">
                  <c:v>84.8</c:v>
                </c:pt>
                <c:pt idx="10">
                  <c:v>89</c:v>
                </c:pt>
                <c:pt idx="11">
                  <c:v>92.4</c:v>
                </c:pt>
                <c:pt idx="12">
                  <c:v>87.4</c:v>
                </c:pt>
                <c:pt idx="13">
                  <c:v>94</c:v>
                </c:pt>
                <c:pt idx="14">
                  <c:v>93.3</c:v>
                </c:pt>
                <c:pt idx="15">
                  <c:v>91.8</c:v>
                </c:pt>
                <c:pt idx="16">
                  <c:v>94.1</c:v>
                </c:pt>
                <c:pt idx="17">
                  <c:v>100</c:v>
                </c:pt>
                <c:pt idx="18">
                  <c:v>99.5</c:v>
                </c:pt>
              </c:numCache>
            </c:numRef>
          </c:val>
          <c:smooth val="0"/>
        </c:ser>
        <c:dLbls>
          <c:showLegendKey val="0"/>
          <c:showVal val="0"/>
          <c:showCatName val="0"/>
          <c:showSerName val="0"/>
          <c:showPercent val="0"/>
          <c:showBubbleSize val="0"/>
        </c:dLbls>
        <c:marker val="1"/>
        <c:smooth val="0"/>
        <c:axId val="182905472"/>
        <c:axId val="182907264"/>
      </c:lineChart>
      <c:catAx>
        <c:axId val="182905472"/>
        <c:scaling>
          <c:orientation val="minMax"/>
        </c:scaling>
        <c:delete val="0"/>
        <c:axPos val="b"/>
        <c:numFmt formatCode="@" sourceLinked="1"/>
        <c:majorTickMark val="out"/>
        <c:minorTickMark val="none"/>
        <c:tickLblPos val="nextTo"/>
        <c:txPr>
          <a:bodyPr rot="-5400000" vert="horz"/>
          <a:lstStyle/>
          <a:p>
            <a:pPr>
              <a:defRPr/>
            </a:pPr>
            <a:endParaRPr lang="en-US"/>
          </a:p>
        </c:txPr>
        <c:crossAx val="182907264"/>
        <c:crosses val="autoZero"/>
        <c:auto val="1"/>
        <c:lblAlgn val="ctr"/>
        <c:lblOffset val="100"/>
        <c:noMultiLvlLbl val="0"/>
      </c:catAx>
      <c:valAx>
        <c:axId val="182907264"/>
        <c:scaling>
          <c:orientation val="minMax"/>
          <c:max val="110"/>
          <c:min val="5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2905472"/>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calculations'!$Q$245</c:f>
              <c:strCache>
                <c:ptCount val="1"/>
                <c:pt idx="0">
                  <c:v>Education and training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calculations'!$Q$246:$Q$273</c:f>
              <c:numCache>
                <c:formatCode>0.000;\-0.000;0.000;@</c:formatCode>
                <c:ptCount val="28"/>
                <c:pt idx="0">
                  <c:v>5.744009187438108E-2</c:v>
                </c:pt>
                <c:pt idx="1">
                  <c:v>6.2916405993366786E-2</c:v>
                </c:pt>
                <c:pt idx="2">
                  <c:v>6.2141186272650799E-2</c:v>
                </c:pt>
                <c:pt idx="3">
                  <c:v>6.0457706719037684E-2</c:v>
                </c:pt>
                <c:pt idx="4">
                  <c:v>6.3584365796023848E-2</c:v>
                </c:pt>
                <c:pt idx="5">
                  <c:v>6.5257417276803731E-2</c:v>
                </c:pt>
                <c:pt idx="6">
                  <c:v>6.7808520503566685E-2</c:v>
                </c:pt>
                <c:pt idx="7">
                  <c:v>6.8918916847964598E-2</c:v>
                </c:pt>
                <c:pt idx="8">
                  <c:v>6.9564429354022309E-2</c:v>
                </c:pt>
                <c:pt idx="9">
                  <c:v>6.7030904088653448E-2</c:v>
                </c:pt>
                <c:pt idx="10">
                  <c:v>6.9344955243746065E-2</c:v>
                </c:pt>
                <c:pt idx="11">
                  <c:v>6.8385581420073852E-2</c:v>
                </c:pt>
                <c:pt idx="12">
                  <c:v>6.6960765241743991E-2</c:v>
                </c:pt>
                <c:pt idx="13">
                  <c:v>6.8918343132560123E-2</c:v>
                </c:pt>
                <c:pt idx="14">
                  <c:v>6.6903862863184171E-2</c:v>
                </c:pt>
                <c:pt idx="15">
                  <c:v>6.8000755016786096E-2</c:v>
                </c:pt>
                <c:pt idx="16">
                  <c:v>6.830132370772507E-2</c:v>
                </c:pt>
                <c:pt idx="17">
                  <c:v>6.9725626070712449E-2</c:v>
                </c:pt>
                <c:pt idx="18">
                  <c:v>7.2262061931198232E-2</c:v>
                </c:pt>
                <c:pt idx="19">
                  <c:v>6.7706472431712003E-2</c:v>
                </c:pt>
                <c:pt idx="20">
                  <c:v>7.0386799929915297E-2</c:v>
                </c:pt>
                <c:pt idx="21">
                  <c:v>6.8095667810507729E-2</c:v>
                </c:pt>
                <c:pt idx="22">
                  <c:v>7.0474212887057547E-2</c:v>
                </c:pt>
                <c:pt idx="23">
                  <c:v>7.0332123799612595E-2</c:v>
                </c:pt>
                <c:pt idx="24">
                  <c:v>7.2120374278098753E-2</c:v>
                </c:pt>
                <c:pt idx="25">
                  <c:v>7.2341709849918473E-2</c:v>
                </c:pt>
                <c:pt idx="26">
                  <c:v>7.0923014892638941E-2</c:v>
                </c:pt>
                <c:pt idx="27">
                  <c:v>7.3208353207917395E-2</c:v>
                </c:pt>
              </c:numCache>
            </c:numRef>
          </c:val>
          <c:smooth val="0"/>
        </c:ser>
        <c:ser>
          <c:idx val="1"/>
          <c:order val="1"/>
          <c:tx>
            <c:strRef>
              <c:f>'Key calculations'!$R$245</c:f>
              <c:strCache>
                <c:ptCount val="1"/>
                <c:pt idx="0">
                  <c:v>Health care and social assistance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calculations'!$R$246:$R$273</c:f>
              <c:numCache>
                <c:formatCode>0.000;\-0.000;0.000;@</c:formatCode>
                <c:ptCount val="28"/>
                <c:pt idx="0">
                  <c:v>7.236678590794432E-2</c:v>
                </c:pt>
                <c:pt idx="1">
                  <c:v>7.2705065428789933E-2</c:v>
                </c:pt>
                <c:pt idx="2">
                  <c:v>7.1459109313561087E-2</c:v>
                </c:pt>
                <c:pt idx="3">
                  <c:v>7.4189903240120744E-2</c:v>
                </c:pt>
                <c:pt idx="4">
                  <c:v>7.0915242635811171E-2</c:v>
                </c:pt>
                <c:pt idx="5">
                  <c:v>7.5247655605572603E-2</c:v>
                </c:pt>
                <c:pt idx="6">
                  <c:v>7.9012105411639125E-2</c:v>
                </c:pt>
                <c:pt idx="7">
                  <c:v>7.7391077295044505E-2</c:v>
                </c:pt>
                <c:pt idx="8">
                  <c:v>7.801815243893076E-2</c:v>
                </c:pt>
                <c:pt idx="9">
                  <c:v>7.4891134051533484E-2</c:v>
                </c:pt>
                <c:pt idx="10">
                  <c:v>7.7391687061782261E-2</c:v>
                </c:pt>
                <c:pt idx="11">
                  <c:v>7.779995086686127E-2</c:v>
                </c:pt>
                <c:pt idx="12">
                  <c:v>7.9820063823710444E-2</c:v>
                </c:pt>
                <c:pt idx="13">
                  <c:v>8.0488139617341428E-2</c:v>
                </c:pt>
                <c:pt idx="14">
                  <c:v>7.8740677104540732E-2</c:v>
                </c:pt>
                <c:pt idx="15">
                  <c:v>8.2174380591513121E-2</c:v>
                </c:pt>
                <c:pt idx="16">
                  <c:v>8.5238338604433653E-2</c:v>
                </c:pt>
                <c:pt idx="17">
                  <c:v>8.4972166507372951E-2</c:v>
                </c:pt>
                <c:pt idx="18">
                  <c:v>8.5474002791572523E-2</c:v>
                </c:pt>
                <c:pt idx="19">
                  <c:v>8.6207185694561206E-2</c:v>
                </c:pt>
                <c:pt idx="20">
                  <c:v>8.9923956425630919E-2</c:v>
                </c:pt>
                <c:pt idx="21">
                  <c:v>8.9630056101151781E-2</c:v>
                </c:pt>
                <c:pt idx="22">
                  <c:v>8.9437501553186666E-2</c:v>
                </c:pt>
                <c:pt idx="23">
                  <c:v>9.313597514954311E-2</c:v>
                </c:pt>
                <c:pt idx="24">
                  <c:v>9.5814794987496357E-2</c:v>
                </c:pt>
                <c:pt idx="25">
                  <c:v>9.9147856117498587E-2</c:v>
                </c:pt>
                <c:pt idx="26">
                  <c:v>0.10365394838553932</c:v>
                </c:pt>
                <c:pt idx="27">
                  <c:v>0.1044798007673423</c:v>
                </c:pt>
              </c:numCache>
            </c:numRef>
          </c:val>
          <c:smooth val="0"/>
        </c:ser>
        <c:dLbls>
          <c:showLegendKey val="0"/>
          <c:showVal val="0"/>
          <c:showCatName val="0"/>
          <c:showSerName val="0"/>
          <c:showPercent val="0"/>
          <c:showBubbleSize val="0"/>
        </c:dLbls>
        <c:marker val="1"/>
        <c:smooth val="0"/>
        <c:axId val="183767040"/>
        <c:axId val="183768576"/>
      </c:lineChart>
      <c:dateAx>
        <c:axId val="183767040"/>
        <c:scaling>
          <c:orientation val="minMax"/>
        </c:scaling>
        <c:delete val="0"/>
        <c:axPos val="b"/>
        <c:numFmt formatCode="mmm\-yyyy" sourceLinked="1"/>
        <c:majorTickMark val="out"/>
        <c:minorTickMark val="none"/>
        <c:tickLblPos val="nextTo"/>
        <c:crossAx val="183768576"/>
        <c:crosses val="autoZero"/>
        <c:auto val="1"/>
        <c:lblOffset val="100"/>
        <c:baseTimeUnit val="years"/>
      </c:dateAx>
      <c:valAx>
        <c:axId val="183768576"/>
        <c:scaling>
          <c:orientation val="minMax"/>
        </c:scaling>
        <c:delete val="0"/>
        <c:axPos val="l"/>
        <c:majorGridlines/>
        <c:numFmt formatCode="0.000;\-0.000;0.000;@" sourceLinked="1"/>
        <c:majorTickMark val="out"/>
        <c:minorTickMark val="none"/>
        <c:tickLblPos val="nextTo"/>
        <c:crossAx val="1837670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calculations'!$S$245</c:f>
              <c:strCache>
                <c:ptCount val="1"/>
                <c:pt idx="0">
                  <c:v>Arts and recreation services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calculations'!$S$246:$S$273</c:f>
              <c:numCache>
                <c:formatCode>0.000;\-0.000;0.000;@</c:formatCode>
                <c:ptCount val="28"/>
                <c:pt idx="0">
                  <c:v>1.0211749739294576E-2</c:v>
                </c:pt>
                <c:pt idx="1">
                  <c:v>1.0613704603337649E-2</c:v>
                </c:pt>
                <c:pt idx="2">
                  <c:v>1.0737655582186421E-2</c:v>
                </c:pt>
                <c:pt idx="3">
                  <c:v>1.0529135446284218E-2</c:v>
                </c:pt>
                <c:pt idx="4">
                  <c:v>1.1173040749326639E-2</c:v>
                </c:pt>
                <c:pt idx="5">
                  <c:v>1.058606109273111E-2</c:v>
                </c:pt>
                <c:pt idx="6">
                  <c:v>1.180933144077349E-2</c:v>
                </c:pt>
                <c:pt idx="7">
                  <c:v>1.08548863925937E-2</c:v>
                </c:pt>
                <c:pt idx="8">
                  <c:v>1.1986885057320377E-2</c:v>
                </c:pt>
                <c:pt idx="9">
                  <c:v>1.2856005840748405E-2</c:v>
                </c:pt>
                <c:pt idx="10">
                  <c:v>1.2701374862916828E-2</c:v>
                </c:pt>
                <c:pt idx="11">
                  <c:v>1.3026409025694859E-2</c:v>
                </c:pt>
                <c:pt idx="12">
                  <c:v>1.3301893408026583E-2</c:v>
                </c:pt>
                <c:pt idx="13">
                  <c:v>1.3427311561778661E-2</c:v>
                </c:pt>
                <c:pt idx="14">
                  <c:v>1.315329582224593E-2</c:v>
                </c:pt>
                <c:pt idx="15">
                  <c:v>1.3094627040074721E-2</c:v>
                </c:pt>
                <c:pt idx="16">
                  <c:v>1.4145574320762966E-2</c:v>
                </c:pt>
                <c:pt idx="17">
                  <c:v>1.3927574337486419E-2</c:v>
                </c:pt>
                <c:pt idx="18">
                  <c:v>1.3645649892753509E-2</c:v>
                </c:pt>
                <c:pt idx="19">
                  <c:v>1.4018696434413251E-2</c:v>
                </c:pt>
                <c:pt idx="20">
                  <c:v>1.4902923607869144E-2</c:v>
                </c:pt>
                <c:pt idx="21">
                  <c:v>1.4848959462981221E-2</c:v>
                </c:pt>
                <c:pt idx="22">
                  <c:v>1.5683488624697994E-2</c:v>
                </c:pt>
                <c:pt idx="23">
                  <c:v>1.6194046695664009E-2</c:v>
                </c:pt>
                <c:pt idx="24">
                  <c:v>1.5310684766923936E-2</c:v>
                </c:pt>
                <c:pt idx="25">
                  <c:v>1.5625583982774287E-2</c:v>
                </c:pt>
                <c:pt idx="26">
                  <c:v>1.5616212148839074E-2</c:v>
                </c:pt>
                <c:pt idx="27">
                  <c:v>1.5824922293565708E-2</c:v>
                </c:pt>
              </c:numCache>
            </c:numRef>
          </c:val>
          <c:smooth val="0"/>
        </c:ser>
        <c:ser>
          <c:idx val="1"/>
          <c:order val="1"/>
          <c:tx>
            <c:strRef>
              <c:f>'Key calculations'!$T$245</c:f>
              <c:strCache>
                <c:ptCount val="1"/>
                <c:pt idx="0">
                  <c:v>Other services   </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calculations'!$T$246:$T$273</c:f>
              <c:numCache>
                <c:formatCode>0.000;\-0.000;0.000;@</c:formatCode>
                <c:ptCount val="28"/>
                <c:pt idx="0">
                  <c:v>4.372121239063944E-2</c:v>
                </c:pt>
                <c:pt idx="1">
                  <c:v>4.329375980923663E-2</c:v>
                </c:pt>
                <c:pt idx="2">
                  <c:v>4.4850995431796388E-2</c:v>
                </c:pt>
                <c:pt idx="3">
                  <c:v>4.4707849833740571E-2</c:v>
                </c:pt>
                <c:pt idx="4">
                  <c:v>4.5436877117068883E-2</c:v>
                </c:pt>
                <c:pt idx="5">
                  <c:v>4.5671040091012916E-2</c:v>
                </c:pt>
                <c:pt idx="6">
                  <c:v>4.6484343554762331E-2</c:v>
                </c:pt>
                <c:pt idx="7">
                  <c:v>4.7341233763452825E-2</c:v>
                </c:pt>
                <c:pt idx="8">
                  <c:v>4.6172157068869263E-2</c:v>
                </c:pt>
                <c:pt idx="9">
                  <c:v>4.8086873317571409E-2</c:v>
                </c:pt>
                <c:pt idx="10">
                  <c:v>5.0236279787389752E-2</c:v>
                </c:pt>
                <c:pt idx="11">
                  <c:v>4.8810893203341921E-2</c:v>
                </c:pt>
                <c:pt idx="12">
                  <c:v>4.9343707621752289E-2</c:v>
                </c:pt>
                <c:pt idx="13">
                  <c:v>4.7830532664883768E-2</c:v>
                </c:pt>
                <c:pt idx="14">
                  <c:v>4.6946023906076356E-2</c:v>
                </c:pt>
                <c:pt idx="15">
                  <c:v>4.4246900224892666E-2</c:v>
                </c:pt>
                <c:pt idx="16">
                  <c:v>4.6454024515834483E-2</c:v>
                </c:pt>
                <c:pt idx="17">
                  <c:v>4.5590793052064517E-2</c:v>
                </c:pt>
                <c:pt idx="18">
                  <c:v>4.5459075522616445E-2</c:v>
                </c:pt>
                <c:pt idx="19">
                  <c:v>4.328632899169832E-2</c:v>
                </c:pt>
                <c:pt idx="20">
                  <c:v>4.2175658742204303E-2</c:v>
                </c:pt>
                <c:pt idx="21">
                  <c:v>4.1154277249286858E-2</c:v>
                </c:pt>
                <c:pt idx="22">
                  <c:v>4.3716185949564654E-2</c:v>
                </c:pt>
                <c:pt idx="23">
                  <c:v>4.2183288073835729E-2</c:v>
                </c:pt>
                <c:pt idx="24">
                  <c:v>4.0668801834987778E-2</c:v>
                </c:pt>
                <c:pt idx="25">
                  <c:v>4.10410291838142E-2</c:v>
                </c:pt>
                <c:pt idx="26">
                  <c:v>4.0116901694201401E-2</c:v>
                </c:pt>
                <c:pt idx="27">
                  <c:v>3.949132126004256E-2</c:v>
                </c:pt>
              </c:numCache>
            </c:numRef>
          </c:val>
          <c:smooth val="0"/>
        </c:ser>
        <c:dLbls>
          <c:showLegendKey val="0"/>
          <c:showVal val="0"/>
          <c:showCatName val="0"/>
          <c:showSerName val="0"/>
          <c:showPercent val="0"/>
          <c:showBubbleSize val="0"/>
        </c:dLbls>
        <c:marker val="1"/>
        <c:smooth val="0"/>
        <c:axId val="183816192"/>
        <c:axId val="183817728"/>
      </c:lineChart>
      <c:dateAx>
        <c:axId val="183816192"/>
        <c:scaling>
          <c:orientation val="minMax"/>
        </c:scaling>
        <c:delete val="0"/>
        <c:axPos val="b"/>
        <c:numFmt formatCode="mmm\-yyyy" sourceLinked="1"/>
        <c:majorTickMark val="out"/>
        <c:minorTickMark val="none"/>
        <c:tickLblPos val="nextTo"/>
        <c:crossAx val="183817728"/>
        <c:crosses val="autoZero"/>
        <c:auto val="1"/>
        <c:lblOffset val="100"/>
        <c:baseTimeUnit val="years"/>
      </c:dateAx>
      <c:valAx>
        <c:axId val="183817728"/>
        <c:scaling>
          <c:orientation val="minMax"/>
        </c:scaling>
        <c:delete val="0"/>
        <c:axPos val="l"/>
        <c:majorGridlines/>
        <c:numFmt formatCode="0.000;\-0.000;0.000;@" sourceLinked="1"/>
        <c:majorTickMark val="out"/>
        <c:minorTickMark val="none"/>
        <c:tickLblPos val="nextTo"/>
        <c:crossAx val="183816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'Key calculations'!$U$245</c:f>
              <c:strCache>
                <c:ptCount val="1"/>
                <c:pt idx="0">
                  <c:v>Combined</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calculations'!$U$246:$U$273</c:f>
              <c:numCache>
                <c:formatCode>0.000;\-0.000;0.000;@</c:formatCode>
                <c:ptCount val="28"/>
                <c:pt idx="0">
                  <c:v>7.4969527324819596E-2</c:v>
                </c:pt>
                <c:pt idx="1">
                  <c:v>7.7026805046905011E-2</c:v>
                </c:pt>
                <c:pt idx="2">
                  <c:v>7.9077072595832576E-2</c:v>
                </c:pt>
                <c:pt idx="3">
                  <c:v>8.2909730020868891E-2</c:v>
                </c:pt>
                <c:pt idx="4">
                  <c:v>8.691474935502283E-2</c:v>
                </c:pt>
                <c:pt idx="5">
                  <c:v>8.7173076698348173E-2</c:v>
                </c:pt>
                <c:pt idx="6">
                  <c:v>9.0889126342362361E-2</c:v>
                </c:pt>
                <c:pt idx="7">
                  <c:v>9.1314066641175862E-2</c:v>
                </c:pt>
                <c:pt idx="8">
                  <c:v>9.307378453315443E-2</c:v>
                </c:pt>
                <c:pt idx="9">
                  <c:v>0.10306646527534323</c:v>
                </c:pt>
                <c:pt idx="10">
                  <c:v>0.10571813876094813</c:v>
                </c:pt>
                <c:pt idx="11">
                  <c:v>0.10939851669282592</c:v>
                </c:pt>
                <c:pt idx="12">
                  <c:v>0.11563003179502188</c:v>
                </c:pt>
                <c:pt idx="13">
                  <c:v>0.11857349435240008</c:v>
                </c:pt>
                <c:pt idx="14">
                  <c:v>0.11952206489559519</c:v>
                </c:pt>
                <c:pt idx="15">
                  <c:v>0.12625854980369805</c:v>
                </c:pt>
                <c:pt idx="16">
                  <c:v>0.1209054854620373</c:v>
                </c:pt>
                <c:pt idx="17">
                  <c:v>0.12221780972400793</c:v>
                </c:pt>
                <c:pt idx="18">
                  <c:v>0.12354141217069223</c:v>
                </c:pt>
                <c:pt idx="19">
                  <c:v>0.12453422827838341</c:v>
                </c:pt>
                <c:pt idx="20">
                  <c:v>0.12814852026116952</c:v>
                </c:pt>
                <c:pt idx="21">
                  <c:v>0.12783536115928537</c:v>
                </c:pt>
                <c:pt idx="22">
                  <c:v>0.12686596172793507</c:v>
                </c:pt>
                <c:pt idx="23">
                  <c:v>0.12419188620799981</c:v>
                </c:pt>
                <c:pt idx="24">
                  <c:v>0.12992391965724803</c:v>
                </c:pt>
                <c:pt idx="25">
                  <c:v>0.13231697735003695</c:v>
                </c:pt>
                <c:pt idx="26">
                  <c:v>0.13438109130505127</c:v>
                </c:pt>
                <c:pt idx="27">
                  <c:v>0.13524393638824475</c:v>
                </c:pt>
              </c:numCache>
            </c:numRef>
          </c:val>
          <c:smooth val="0"/>
        </c:ser>
        <c:ser>
          <c:idx val="1"/>
          <c:order val="1"/>
          <c:tx>
            <c:strRef>
              <c:f>'Key calculations'!$V$245</c:f>
              <c:strCache>
                <c:ptCount val="1"/>
                <c:pt idx="0">
                  <c:v>New other</c:v>
                </c:pt>
              </c:strCache>
            </c:strRef>
          </c:tx>
          <c:marker>
            <c:symbol val="none"/>
          </c:marker>
          <c:trendline>
            <c:trendlineType val="linear"/>
            <c:dispRSqr val="0"/>
            <c:dispEq val="0"/>
          </c:trendline>
          <c:cat>
            <c:numRef>
              <c:f>'Key calculations'!$A$246:$A$273</c:f>
              <c:numCache>
                <c:formatCode>mmm\-yyyy</c:formatCode>
                <c:ptCount val="28"/>
                <c:pt idx="0">
                  <c:v>31564</c:v>
                </c:pt>
                <c:pt idx="1">
                  <c:v>31929</c:v>
                </c:pt>
                <c:pt idx="2">
                  <c:v>32295</c:v>
                </c:pt>
                <c:pt idx="3">
                  <c:v>32660</c:v>
                </c:pt>
                <c:pt idx="4">
                  <c:v>33025</c:v>
                </c:pt>
                <c:pt idx="5">
                  <c:v>33390</c:v>
                </c:pt>
                <c:pt idx="6">
                  <c:v>33756</c:v>
                </c:pt>
                <c:pt idx="7">
                  <c:v>34121</c:v>
                </c:pt>
                <c:pt idx="8">
                  <c:v>34486</c:v>
                </c:pt>
                <c:pt idx="9">
                  <c:v>34851</c:v>
                </c:pt>
                <c:pt idx="10">
                  <c:v>35217</c:v>
                </c:pt>
                <c:pt idx="11">
                  <c:v>35582</c:v>
                </c:pt>
                <c:pt idx="12">
                  <c:v>35947</c:v>
                </c:pt>
                <c:pt idx="13">
                  <c:v>36312</c:v>
                </c:pt>
                <c:pt idx="14">
                  <c:v>36678</c:v>
                </c:pt>
                <c:pt idx="15">
                  <c:v>37043</c:v>
                </c:pt>
                <c:pt idx="16">
                  <c:v>37408</c:v>
                </c:pt>
                <c:pt idx="17">
                  <c:v>37773</c:v>
                </c:pt>
                <c:pt idx="18">
                  <c:v>38139</c:v>
                </c:pt>
                <c:pt idx="19">
                  <c:v>38504</c:v>
                </c:pt>
                <c:pt idx="20">
                  <c:v>38869</c:v>
                </c:pt>
                <c:pt idx="21">
                  <c:v>39234</c:v>
                </c:pt>
                <c:pt idx="22">
                  <c:v>39600</c:v>
                </c:pt>
                <c:pt idx="23">
                  <c:v>39965</c:v>
                </c:pt>
                <c:pt idx="24">
                  <c:v>40330</c:v>
                </c:pt>
                <c:pt idx="25">
                  <c:v>40695</c:v>
                </c:pt>
                <c:pt idx="26">
                  <c:v>41061</c:v>
                </c:pt>
                <c:pt idx="27">
                  <c:v>41426</c:v>
                </c:pt>
              </c:numCache>
            </c:numRef>
          </c:cat>
          <c:val>
            <c:numRef>
              <c:f>'Key calculations'!$V$246:$V$273</c:f>
              <c:numCache>
                <c:formatCode>0.000;\-0.000;0.000;@</c:formatCode>
                <c:ptCount val="28"/>
                <c:pt idx="0">
                  <c:v>5.3932962129934016E-2</c:v>
                </c:pt>
                <c:pt idx="1">
                  <c:v>5.3907464412574282E-2</c:v>
                </c:pt>
                <c:pt idx="2">
                  <c:v>5.5588651013982811E-2</c:v>
                </c:pt>
                <c:pt idx="3">
                  <c:v>5.523698528002479E-2</c:v>
                </c:pt>
                <c:pt idx="4">
                  <c:v>5.660991786639552E-2</c:v>
                </c:pt>
                <c:pt idx="5">
                  <c:v>5.6257101183744024E-2</c:v>
                </c:pt>
                <c:pt idx="6">
                  <c:v>5.8293674995535824E-2</c:v>
                </c:pt>
                <c:pt idx="7">
                  <c:v>5.8196120156046527E-2</c:v>
                </c:pt>
                <c:pt idx="8">
                  <c:v>5.8159042126189636E-2</c:v>
                </c:pt>
                <c:pt idx="9">
                  <c:v>6.0942879158319814E-2</c:v>
                </c:pt>
                <c:pt idx="10">
                  <c:v>6.2937654650306582E-2</c:v>
                </c:pt>
                <c:pt idx="11">
                  <c:v>6.1837302229036779E-2</c:v>
                </c:pt>
                <c:pt idx="12">
                  <c:v>6.2645601029778869E-2</c:v>
                </c:pt>
                <c:pt idx="13">
                  <c:v>6.1257844226662431E-2</c:v>
                </c:pt>
                <c:pt idx="14">
                  <c:v>6.009931972832229E-2</c:v>
                </c:pt>
                <c:pt idx="15">
                  <c:v>5.7341527264967385E-2</c:v>
                </c:pt>
                <c:pt idx="16">
                  <c:v>6.0599598836597449E-2</c:v>
                </c:pt>
                <c:pt idx="17">
                  <c:v>5.9518367389550936E-2</c:v>
                </c:pt>
                <c:pt idx="18">
                  <c:v>5.9104725415369957E-2</c:v>
                </c:pt>
                <c:pt idx="19">
                  <c:v>5.7305025426111572E-2</c:v>
                </c:pt>
                <c:pt idx="20">
                  <c:v>5.7078582350073445E-2</c:v>
                </c:pt>
                <c:pt idx="21">
                  <c:v>5.6003236712268076E-2</c:v>
                </c:pt>
                <c:pt idx="22">
                  <c:v>5.9399674574262651E-2</c:v>
                </c:pt>
                <c:pt idx="23">
                  <c:v>5.8377334769499738E-2</c:v>
                </c:pt>
                <c:pt idx="24">
                  <c:v>5.597948660191171E-2</c:v>
                </c:pt>
                <c:pt idx="25">
                  <c:v>5.6666613166588484E-2</c:v>
                </c:pt>
                <c:pt idx="26">
                  <c:v>5.5733113843040472E-2</c:v>
                </c:pt>
                <c:pt idx="27">
                  <c:v>5.5316243553608271E-2</c:v>
                </c:pt>
              </c:numCache>
            </c:numRef>
          </c:val>
          <c:smooth val="0"/>
        </c:ser>
        <c:dLbls>
          <c:showLegendKey val="0"/>
          <c:showVal val="0"/>
          <c:showCatName val="0"/>
          <c:showSerName val="0"/>
          <c:showPercent val="0"/>
          <c:showBubbleSize val="0"/>
        </c:dLbls>
        <c:marker val="1"/>
        <c:smooth val="0"/>
        <c:axId val="183848960"/>
        <c:axId val="183850496"/>
      </c:lineChart>
      <c:dateAx>
        <c:axId val="183848960"/>
        <c:scaling>
          <c:orientation val="minMax"/>
        </c:scaling>
        <c:delete val="0"/>
        <c:axPos val="b"/>
        <c:numFmt formatCode="mmm\-yyyy" sourceLinked="1"/>
        <c:majorTickMark val="out"/>
        <c:minorTickMark val="none"/>
        <c:tickLblPos val="nextTo"/>
        <c:crossAx val="183850496"/>
        <c:crosses val="autoZero"/>
        <c:auto val="1"/>
        <c:lblOffset val="100"/>
        <c:baseTimeUnit val="years"/>
      </c:dateAx>
      <c:valAx>
        <c:axId val="183850496"/>
        <c:scaling>
          <c:orientation val="minMax"/>
        </c:scaling>
        <c:delete val="0"/>
        <c:axPos val="l"/>
        <c:majorGridlines/>
        <c:numFmt formatCode="0.000;\-0.000;0.000;@" sourceLinked="1"/>
        <c:majorTickMark val="out"/>
        <c:minorTickMark val="none"/>
        <c:tickLblPos val="nextTo"/>
        <c:crossAx val="1838489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0"/>
          <c:order val="0"/>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calculations'!$M$59:$M$77</c:f>
              <c:numCache>
                <c:formatCode>0.0;\-0.0;0.0;@</c:formatCode>
                <c:ptCount val="19"/>
                <c:pt idx="0">
                  <c:v>104</c:v>
                </c:pt>
                <c:pt idx="1">
                  <c:v>120.7</c:v>
                </c:pt>
                <c:pt idx="2">
                  <c:v>113.8</c:v>
                </c:pt>
                <c:pt idx="3">
                  <c:v>113.8</c:v>
                </c:pt>
                <c:pt idx="4">
                  <c:v>113.7</c:v>
                </c:pt>
                <c:pt idx="5">
                  <c:v>114.5</c:v>
                </c:pt>
                <c:pt idx="6">
                  <c:v>107.2</c:v>
                </c:pt>
                <c:pt idx="7">
                  <c:v>110</c:v>
                </c:pt>
                <c:pt idx="8">
                  <c:v>112</c:v>
                </c:pt>
                <c:pt idx="9">
                  <c:v>102.2</c:v>
                </c:pt>
                <c:pt idx="10">
                  <c:v>103.5</c:v>
                </c:pt>
                <c:pt idx="11">
                  <c:v>102.5</c:v>
                </c:pt>
                <c:pt idx="12">
                  <c:v>92.6</c:v>
                </c:pt>
                <c:pt idx="13">
                  <c:v>90.4</c:v>
                </c:pt>
                <c:pt idx="14">
                  <c:v>99.4</c:v>
                </c:pt>
                <c:pt idx="15">
                  <c:v>107.7</c:v>
                </c:pt>
                <c:pt idx="16">
                  <c:v>96.1</c:v>
                </c:pt>
                <c:pt idx="17">
                  <c:v>100</c:v>
                </c:pt>
                <c:pt idx="18">
                  <c:v>105.7</c:v>
                </c:pt>
              </c:numCache>
            </c:numRef>
          </c:val>
          <c:smooth val="0"/>
        </c:ser>
        <c:ser>
          <c:idx val="2"/>
          <c:order val="1"/>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calculations'!$O$59:$O$77</c:f>
              <c:numCache>
                <c:formatCode>0.0;\-0.0;0.0;@</c:formatCode>
                <c:ptCount val="19"/>
                <c:pt idx="0">
                  <c:v>99.2</c:v>
                </c:pt>
                <c:pt idx="1">
                  <c:v>94.8</c:v>
                </c:pt>
                <c:pt idx="2">
                  <c:v>97.4</c:v>
                </c:pt>
                <c:pt idx="3">
                  <c:v>96.5</c:v>
                </c:pt>
                <c:pt idx="4">
                  <c:v>97.9</c:v>
                </c:pt>
                <c:pt idx="5">
                  <c:v>97.8</c:v>
                </c:pt>
                <c:pt idx="6">
                  <c:v>97.2</c:v>
                </c:pt>
                <c:pt idx="7">
                  <c:v>109.2</c:v>
                </c:pt>
                <c:pt idx="8">
                  <c:v>103.8</c:v>
                </c:pt>
                <c:pt idx="9">
                  <c:v>103.1</c:v>
                </c:pt>
                <c:pt idx="10">
                  <c:v>102</c:v>
                </c:pt>
                <c:pt idx="11">
                  <c:v>106.5</c:v>
                </c:pt>
                <c:pt idx="12">
                  <c:v>113.5</c:v>
                </c:pt>
                <c:pt idx="13">
                  <c:v>122.3</c:v>
                </c:pt>
                <c:pt idx="14">
                  <c:v>116</c:v>
                </c:pt>
                <c:pt idx="15">
                  <c:v>102</c:v>
                </c:pt>
                <c:pt idx="16">
                  <c:v>103</c:v>
                </c:pt>
                <c:pt idx="17">
                  <c:v>100</c:v>
                </c:pt>
                <c:pt idx="18">
                  <c:v>107</c:v>
                </c:pt>
              </c:numCache>
            </c:numRef>
          </c:val>
          <c:smooth val="0"/>
        </c:ser>
        <c:ser>
          <c:idx val="1"/>
          <c:order val="2"/>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calculations'!$N$59:$N$77</c:f>
              <c:numCache>
                <c:formatCode>0.0;\-0.0;0.0;@</c:formatCode>
                <c:ptCount val="19"/>
                <c:pt idx="0">
                  <c:v>82</c:v>
                </c:pt>
                <c:pt idx="1">
                  <c:v>76.400000000000006</c:v>
                </c:pt>
                <c:pt idx="2">
                  <c:v>76.7</c:v>
                </c:pt>
                <c:pt idx="3">
                  <c:v>75.8</c:v>
                </c:pt>
                <c:pt idx="4">
                  <c:v>81.900000000000006</c:v>
                </c:pt>
                <c:pt idx="5">
                  <c:v>83.1</c:v>
                </c:pt>
                <c:pt idx="6">
                  <c:v>87.8</c:v>
                </c:pt>
                <c:pt idx="7">
                  <c:v>96.7</c:v>
                </c:pt>
                <c:pt idx="8">
                  <c:v>96.2</c:v>
                </c:pt>
                <c:pt idx="9">
                  <c:v>98.5</c:v>
                </c:pt>
                <c:pt idx="10">
                  <c:v>95.9</c:v>
                </c:pt>
                <c:pt idx="11">
                  <c:v>92.5</c:v>
                </c:pt>
                <c:pt idx="12">
                  <c:v>91.2</c:v>
                </c:pt>
                <c:pt idx="13">
                  <c:v>89.5</c:v>
                </c:pt>
                <c:pt idx="14">
                  <c:v>93.8</c:v>
                </c:pt>
                <c:pt idx="15">
                  <c:v>95.4</c:v>
                </c:pt>
                <c:pt idx="16">
                  <c:v>99</c:v>
                </c:pt>
                <c:pt idx="17">
                  <c:v>100</c:v>
                </c:pt>
                <c:pt idx="18">
                  <c:v>99.9</c:v>
                </c:pt>
              </c:numCache>
            </c:numRef>
          </c:val>
          <c:smooth val="0"/>
        </c:ser>
        <c:dLbls>
          <c:showLegendKey val="0"/>
          <c:showVal val="0"/>
          <c:showCatName val="0"/>
          <c:showSerName val="0"/>
          <c:showPercent val="0"/>
          <c:showBubbleSize val="0"/>
        </c:dLbls>
        <c:marker val="1"/>
        <c:smooth val="0"/>
        <c:axId val="183888896"/>
        <c:axId val="183890688"/>
      </c:lineChart>
      <c:catAx>
        <c:axId val="183888896"/>
        <c:scaling>
          <c:orientation val="minMax"/>
        </c:scaling>
        <c:delete val="0"/>
        <c:axPos val="b"/>
        <c:numFmt formatCode="@" sourceLinked="1"/>
        <c:majorTickMark val="out"/>
        <c:minorTickMark val="none"/>
        <c:tickLblPos val="nextTo"/>
        <c:txPr>
          <a:bodyPr rot="-5400000" vert="horz"/>
          <a:lstStyle/>
          <a:p>
            <a:pPr>
              <a:defRPr/>
            </a:pPr>
            <a:endParaRPr lang="en-US"/>
          </a:p>
        </c:txPr>
        <c:crossAx val="183890688"/>
        <c:crosses val="autoZero"/>
        <c:auto val="1"/>
        <c:lblAlgn val="ctr"/>
        <c:lblOffset val="100"/>
        <c:noMultiLvlLbl val="0"/>
      </c:catAx>
      <c:valAx>
        <c:axId val="183890688"/>
        <c:scaling>
          <c:orientation val="minMax"/>
          <c:min val="6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3888896"/>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77619194672324"/>
          <c:y val="2.9798552251032312E-2"/>
          <c:w val="0.87840771541207907"/>
          <c:h val="0.79230608726210483"/>
        </c:manualLayout>
      </c:layout>
      <c:lineChart>
        <c:grouping val="standard"/>
        <c:varyColors val="0"/>
        <c:ser>
          <c:idx val="2"/>
          <c:order val="0"/>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calculations'!$T$59:$T$77</c:f>
              <c:numCache>
                <c:formatCode>0.0;\-0.0;0.0;@</c:formatCode>
                <c:ptCount val="19"/>
                <c:pt idx="0">
                  <c:v>73.400000000000006</c:v>
                </c:pt>
                <c:pt idx="1">
                  <c:v>71.8</c:v>
                </c:pt>
                <c:pt idx="2">
                  <c:v>77.599999999999994</c:v>
                </c:pt>
                <c:pt idx="3">
                  <c:v>77.2</c:v>
                </c:pt>
                <c:pt idx="4">
                  <c:v>81.2</c:v>
                </c:pt>
                <c:pt idx="5">
                  <c:v>82.7</c:v>
                </c:pt>
                <c:pt idx="6">
                  <c:v>92.1</c:v>
                </c:pt>
                <c:pt idx="7">
                  <c:v>88.9</c:v>
                </c:pt>
                <c:pt idx="8">
                  <c:v>92.3</c:v>
                </c:pt>
                <c:pt idx="9">
                  <c:v>94.6</c:v>
                </c:pt>
                <c:pt idx="10">
                  <c:v>95.3</c:v>
                </c:pt>
                <c:pt idx="11">
                  <c:v>95.2</c:v>
                </c:pt>
                <c:pt idx="12">
                  <c:v>97</c:v>
                </c:pt>
                <c:pt idx="13">
                  <c:v>90.4</c:v>
                </c:pt>
                <c:pt idx="14">
                  <c:v>95.1</c:v>
                </c:pt>
                <c:pt idx="15">
                  <c:v>98.4</c:v>
                </c:pt>
                <c:pt idx="16">
                  <c:v>95.8</c:v>
                </c:pt>
                <c:pt idx="17">
                  <c:v>100</c:v>
                </c:pt>
                <c:pt idx="18">
                  <c:v>96.5</c:v>
                </c:pt>
              </c:numCache>
            </c:numRef>
          </c:val>
          <c:smooth val="0"/>
        </c:ser>
        <c:ser>
          <c:idx val="1"/>
          <c:order val="1"/>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calculations'!$S$59:$S$77</c:f>
              <c:numCache>
                <c:formatCode>0.0;\-0.0;0.0;@</c:formatCode>
                <c:ptCount val="19"/>
                <c:pt idx="0">
                  <c:v>88.1</c:v>
                </c:pt>
                <c:pt idx="1">
                  <c:v>87.1</c:v>
                </c:pt>
                <c:pt idx="2">
                  <c:v>86.7</c:v>
                </c:pt>
                <c:pt idx="3">
                  <c:v>87.8</c:v>
                </c:pt>
                <c:pt idx="4">
                  <c:v>91.1</c:v>
                </c:pt>
                <c:pt idx="5">
                  <c:v>93.7</c:v>
                </c:pt>
                <c:pt idx="6">
                  <c:v>98.1</c:v>
                </c:pt>
                <c:pt idx="7">
                  <c:v>91.6</c:v>
                </c:pt>
                <c:pt idx="8">
                  <c:v>94.3</c:v>
                </c:pt>
                <c:pt idx="9">
                  <c:v>101</c:v>
                </c:pt>
                <c:pt idx="10">
                  <c:v>101.6</c:v>
                </c:pt>
                <c:pt idx="11">
                  <c:v>95.3</c:v>
                </c:pt>
                <c:pt idx="12">
                  <c:v>99.3</c:v>
                </c:pt>
                <c:pt idx="13">
                  <c:v>93.4</c:v>
                </c:pt>
                <c:pt idx="14">
                  <c:v>96.5</c:v>
                </c:pt>
                <c:pt idx="15">
                  <c:v>102.2</c:v>
                </c:pt>
                <c:pt idx="16">
                  <c:v>100</c:v>
                </c:pt>
                <c:pt idx="17">
                  <c:v>100</c:v>
                </c:pt>
                <c:pt idx="18">
                  <c:v>100</c:v>
                </c:pt>
              </c:numCache>
            </c:numRef>
          </c:val>
          <c:smooth val="0"/>
        </c:ser>
        <c:dLbls>
          <c:showLegendKey val="0"/>
          <c:showVal val="0"/>
          <c:showCatName val="0"/>
          <c:showSerName val="0"/>
          <c:showPercent val="0"/>
          <c:showBubbleSize val="0"/>
        </c:dLbls>
        <c:marker val="1"/>
        <c:smooth val="0"/>
        <c:axId val="183928320"/>
        <c:axId val="183929856"/>
      </c:lineChart>
      <c:catAx>
        <c:axId val="183928320"/>
        <c:scaling>
          <c:orientation val="minMax"/>
        </c:scaling>
        <c:delete val="0"/>
        <c:axPos val="b"/>
        <c:numFmt formatCode="@" sourceLinked="1"/>
        <c:majorTickMark val="out"/>
        <c:minorTickMark val="none"/>
        <c:tickLblPos val="nextTo"/>
        <c:txPr>
          <a:bodyPr rot="-5400000" vert="horz"/>
          <a:lstStyle/>
          <a:p>
            <a:pPr>
              <a:defRPr/>
            </a:pPr>
            <a:endParaRPr lang="en-US"/>
          </a:p>
        </c:txPr>
        <c:crossAx val="183929856"/>
        <c:crosses val="autoZero"/>
        <c:auto val="1"/>
        <c:lblAlgn val="ctr"/>
        <c:lblOffset val="100"/>
        <c:noMultiLvlLbl val="0"/>
      </c:catAx>
      <c:valAx>
        <c:axId val="183929856"/>
        <c:scaling>
          <c:orientation val="minMax"/>
          <c:min val="6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3928320"/>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'Productivity series'!$A$2</c:f>
              <c:strCache>
                <c:ptCount val="1"/>
                <c:pt idx="0">
                  <c:v>Base case</c:v>
                </c:pt>
              </c:strCache>
            </c:strRef>
          </c:tx>
          <c:spPr>
            <a:ln w="22225"/>
          </c:spPr>
          <c:marker>
            <c:symbol val="none"/>
          </c:marker>
          <c:cat>
            <c:strRef>
              <c:f>'Productivity series'!$B$1:$AX$1</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'Productivity series'!$B$4:$AX$4</c:f>
              <c:numCache>
                <c:formatCode>General</c:formatCode>
                <c:ptCount val="49"/>
                <c:pt idx="0">
                  <c:v>2.0408163265306123</c:v>
                </c:pt>
                <c:pt idx="1">
                  <c:v>2.2000000000000028</c:v>
                </c:pt>
                <c:pt idx="2">
                  <c:v>1.520642218798882</c:v>
                </c:pt>
                <c:pt idx="3">
                  <c:v>1.3919279434247096</c:v>
                </c:pt>
                <c:pt idx="4">
                  <c:v>1.405865789899849</c:v>
                </c:pt>
                <c:pt idx="5">
                  <c:v>1.4211467626341605</c:v>
                </c:pt>
                <c:pt idx="6">
                  <c:v>1.4376172553590087</c:v>
                </c:pt>
                <c:pt idx="7">
                  <c:v>1.4475128669700414</c:v>
                </c:pt>
                <c:pt idx="8">
                  <c:v>1.4538225644361298</c:v>
                </c:pt>
                <c:pt idx="9">
                  <c:v>1.460666958432171</c:v>
                </c:pt>
                <c:pt idx="10">
                  <c:v>1.4670560206907266</c:v>
                </c:pt>
                <c:pt idx="11">
                  <c:v>1.4725578114763298</c:v>
                </c:pt>
                <c:pt idx="12">
                  <c:v>1.4768078662670479</c:v>
                </c:pt>
                <c:pt idx="13">
                  <c:v>1.4795411432245704</c:v>
                </c:pt>
                <c:pt idx="14">
                  <c:v>1.4828394493488104</c:v>
                </c:pt>
                <c:pt idx="15">
                  <c:v>1.4864113331507973</c:v>
                </c:pt>
                <c:pt idx="16">
                  <c:v>1.4885865343581539</c:v>
                </c:pt>
                <c:pt idx="17">
                  <c:v>1.4905734326301603</c:v>
                </c:pt>
                <c:pt idx="18">
                  <c:v>1.4916496917102644</c:v>
                </c:pt>
                <c:pt idx="19">
                  <c:v>1.4935278543100539</c:v>
                </c:pt>
                <c:pt idx="20">
                  <c:v>1.4957459962188659</c:v>
                </c:pt>
                <c:pt idx="21">
                  <c:v>1.4962183090596655</c:v>
                </c:pt>
                <c:pt idx="22">
                  <c:v>1.4972245760597782</c:v>
                </c:pt>
                <c:pt idx="23">
                  <c:v>1.4981598323904028</c:v>
                </c:pt>
                <c:pt idx="24">
                  <c:v>1.5002166512969772</c:v>
                </c:pt>
                <c:pt idx="25">
                  <c:v>1.502497709794381</c:v>
                </c:pt>
                <c:pt idx="26">
                  <c:v>1.5030415873619272</c:v>
                </c:pt>
                <c:pt idx="27">
                  <c:v>1.5042590558083835</c:v>
                </c:pt>
                <c:pt idx="28">
                  <c:v>1.5060340745596443</c:v>
                </c:pt>
                <c:pt idx="29">
                  <c:v>1.5087450426985347</c:v>
                </c:pt>
                <c:pt idx="30">
                  <c:v>1.5113637332679211</c:v>
                </c:pt>
                <c:pt idx="31">
                  <c:v>1.5127111558284956</c:v>
                </c:pt>
                <c:pt idx="32">
                  <c:v>1.5142351331631416</c:v>
                </c:pt>
                <c:pt idx="33">
                  <c:v>1.5161894089001284</c:v>
                </c:pt>
                <c:pt idx="34">
                  <c:v>1.5185580356496384</c:v>
                </c:pt>
                <c:pt idx="35">
                  <c:v>1.520771648178473</c:v>
                </c:pt>
                <c:pt idx="36">
                  <c:v>1.5231129147363256</c:v>
                </c:pt>
                <c:pt idx="37">
                  <c:v>1.5254750008077123</c:v>
                </c:pt>
                <c:pt idx="38">
                  <c:v>1.5276111893527853</c:v>
                </c:pt>
                <c:pt idx="39">
                  <c:v>1.5293191309768079</c:v>
                </c:pt>
                <c:pt idx="40">
                  <c:v>1.5300209558219902</c:v>
                </c:pt>
                <c:pt idx="41">
                  <c:v>1.5308660664913265</c:v>
                </c:pt>
                <c:pt idx="42">
                  <c:v>1.5318887250438216</c:v>
                </c:pt>
                <c:pt idx="43">
                  <c:v>1.5328413520821866</c:v>
                </c:pt>
                <c:pt idx="44">
                  <c:v>1.5327141948936425</c:v>
                </c:pt>
                <c:pt idx="45">
                  <c:v>1.5313275961629209</c:v>
                </c:pt>
                <c:pt idx="46">
                  <c:v>1.5304597482070985</c:v>
                </c:pt>
                <c:pt idx="47">
                  <c:v>1.5302685078438505</c:v>
                </c:pt>
                <c:pt idx="48">
                  <c:v>1.5304425909454791</c:v>
                </c:pt>
              </c:numCache>
            </c:numRef>
          </c:val>
          <c:smooth val="0"/>
        </c:ser>
        <c:dLbls>
          <c:showLegendKey val="0"/>
          <c:showVal val="0"/>
          <c:showCatName val="0"/>
          <c:showSerName val="0"/>
          <c:showPercent val="0"/>
          <c:showBubbleSize val="0"/>
        </c:dLbls>
        <c:marker val="1"/>
        <c:smooth val="0"/>
        <c:axId val="186185216"/>
        <c:axId val="186186752"/>
      </c:lineChart>
      <c:catAx>
        <c:axId val="186185216"/>
        <c:scaling>
          <c:orientation val="minMax"/>
        </c:scaling>
        <c:delete val="0"/>
        <c:axPos val="b"/>
        <c:majorTickMark val="out"/>
        <c:minorTickMark val="none"/>
        <c:tickLblPos val="nextTo"/>
        <c:crossAx val="186186752"/>
        <c:crosses val="autoZero"/>
        <c:auto val="1"/>
        <c:lblAlgn val="ctr"/>
        <c:lblOffset val="100"/>
        <c:tickLblSkip val="12"/>
        <c:tickMarkSkip val="12"/>
        <c:noMultiLvlLbl val="0"/>
      </c:catAx>
      <c:valAx>
        <c:axId val="186186752"/>
        <c:scaling>
          <c:orientation val="minMax"/>
        </c:scaling>
        <c:delete val="0"/>
        <c:axPos val="l"/>
        <c:majorGridlines>
          <c:spPr>
            <a:ln>
              <a:solidFill>
                <a:schemeClr val="accent6"/>
              </a:solidFill>
            </a:ln>
          </c:spPr>
        </c:majorGridlines>
        <c:numFmt formatCode="#,##0.0" sourceLinked="0"/>
        <c:majorTickMark val="out"/>
        <c:minorTickMark val="none"/>
        <c:tickLblPos val="nextTo"/>
        <c:crossAx val="186185216"/>
        <c:crosses val="autoZero"/>
        <c:crossBetween val="between"/>
      </c:valAx>
      <c:spPr>
        <a:noFill/>
        <a:ln>
          <a:solidFill>
            <a:schemeClr val="accent4"/>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'Labour shares &amp; Summary'!$B$2</c:f>
              <c:strCache>
                <c:ptCount val="1"/>
                <c:pt idx="0">
                  <c:v>2012-13</c:v>
                </c:pt>
              </c:strCache>
            </c:strRef>
          </c:tx>
          <c:spPr>
            <a:ln w="6350">
              <a:solidFill>
                <a:srgbClr val="39580D">
                  <a:shade val="50000"/>
                </a:srgbClr>
              </a:solidFill>
            </a:ln>
          </c:spPr>
          <c:invertIfNegative val="0"/>
          <c:cat>
            <c:strRef>
              <c:f>'Labour shares &amp; Summary'!$A$3:$A$6</c:f>
              <c:strCache>
                <c:ptCount val="4"/>
                <c:pt idx="0">
                  <c:v>Agriculture, forestry and fishing</c:v>
                </c:pt>
                <c:pt idx="1">
                  <c:v>Mining</c:v>
                </c:pt>
                <c:pt idx="2">
                  <c:v>Manufacturing</c:v>
                </c:pt>
                <c:pt idx="3">
                  <c:v>Services</c:v>
                </c:pt>
              </c:strCache>
            </c:strRef>
          </c:cat>
          <c:val>
            <c:numRef>
              <c:f>'Labour shares &amp; Summary'!$B$3:$B$6</c:f>
              <c:numCache>
                <c:formatCode>General</c:formatCode>
                <c:ptCount val="4"/>
                <c:pt idx="0">
                  <c:v>3.3966965719000548</c:v>
                </c:pt>
                <c:pt idx="1">
                  <c:v>3.0178123997364619</c:v>
                </c:pt>
                <c:pt idx="2">
                  <c:v>9.1228613670067134</c:v>
                </c:pt>
                <c:pt idx="3">
                  <c:v>84.462629661356772</c:v>
                </c:pt>
              </c:numCache>
            </c:numRef>
          </c:val>
        </c:ser>
        <c:ser>
          <c:idx val="1"/>
          <c:order val="1"/>
          <c:tx>
            <c:strRef>
              <c:f>'Labour shares &amp; Summary'!$C$2</c:f>
              <c:strCache>
                <c:ptCount val="1"/>
                <c:pt idx="0">
                  <c:v>2059-60</c:v>
                </c:pt>
              </c:strCache>
            </c:strRef>
          </c:tx>
          <c:spPr>
            <a:ln w="6350">
              <a:solidFill>
                <a:srgbClr val="39580D">
                  <a:shade val="50000"/>
                </a:srgbClr>
              </a:solidFill>
            </a:ln>
          </c:spPr>
          <c:invertIfNegative val="0"/>
          <c:cat>
            <c:strRef>
              <c:f>'Labour shares &amp; Summary'!$A$3:$A$6</c:f>
              <c:strCache>
                <c:ptCount val="4"/>
                <c:pt idx="0">
                  <c:v>Agriculture, forestry and fishing</c:v>
                </c:pt>
                <c:pt idx="1">
                  <c:v>Mining</c:v>
                </c:pt>
                <c:pt idx="2">
                  <c:v>Manufacturing</c:v>
                </c:pt>
                <c:pt idx="3">
                  <c:v>Services</c:v>
                </c:pt>
              </c:strCache>
            </c:strRef>
          </c:cat>
          <c:val>
            <c:numRef>
              <c:f>'Labour shares &amp; Summary'!$C$3:$C$6</c:f>
              <c:numCache>
                <c:formatCode>General</c:formatCode>
                <c:ptCount val="4"/>
                <c:pt idx="0">
                  <c:v>2.3176585848545463</c:v>
                </c:pt>
                <c:pt idx="1">
                  <c:v>2.483205626629871</c:v>
                </c:pt>
                <c:pt idx="2">
                  <c:v>6.621881671013008</c:v>
                </c:pt>
                <c:pt idx="3">
                  <c:v>88.577254117502576</c:v>
                </c:pt>
              </c:numCache>
            </c:numRef>
          </c:val>
        </c:ser>
        <c:dLbls>
          <c:showLegendKey val="0"/>
          <c:showVal val="0"/>
          <c:showCatName val="0"/>
          <c:showSerName val="0"/>
          <c:showPercent val="0"/>
          <c:showBubbleSize val="0"/>
        </c:dLbls>
        <c:gapWidth val="100"/>
        <c:axId val="182824320"/>
        <c:axId val="182830208"/>
      </c:barChart>
      <c:catAx>
        <c:axId val="182824320"/>
        <c:scaling>
          <c:orientation val="minMax"/>
        </c:scaling>
        <c:delete val="0"/>
        <c:axPos val="b"/>
        <c:majorTickMark val="out"/>
        <c:minorTickMark val="none"/>
        <c:tickLblPos val="nextTo"/>
        <c:crossAx val="182830208"/>
        <c:crosses val="autoZero"/>
        <c:auto val="1"/>
        <c:lblAlgn val="ctr"/>
        <c:lblOffset val="100"/>
        <c:noMultiLvlLbl val="0"/>
      </c:catAx>
      <c:valAx>
        <c:axId val="182830208"/>
        <c:scaling>
          <c:orientation val="minMax"/>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1"/>
        <c:majorTickMark val="out"/>
        <c:minorTickMark val="none"/>
        <c:tickLblPos val="nextTo"/>
        <c:spPr>
          <a:ln w="9525" cap="flat" cmpd="sng" algn="ctr">
            <a:solidFill>
              <a:srgbClr val="787878"/>
            </a:solidFill>
            <a:prstDash val="solid"/>
            <a:round/>
            <a:headEnd type="none" w="med" len="med"/>
            <a:tailEnd type="none" w="med" len="med"/>
          </a:ln>
        </c:spPr>
        <c:crossAx val="182824320"/>
        <c:crosses val="autoZero"/>
        <c:crossBetween val="between"/>
        <c:majorUnit val="25"/>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clustered"/>
        <c:varyColors val="0"/>
        <c:ser>
          <c:idx val="0"/>
          <c:order val="0"/>
          <c:tx>
            <c:strRef>
              <c:f>'ABS 5204.0 historical'!$X$93</c:f>
              <c:strCache>
                <c:ptCount val="1"/>
                <c:pt idx="0">
                  <c:v>Positive</c:v>
                </c:pt>
              </c:strCache>
            </c:strRef>
          </c:tx>
          <c:invertIfNegative val="0"/>
          <c:dLbls>
            <c:showLegendKey val="0"/>
            <c:showVal val="1"/>
            <c:showCatName val="0"/>
            <c:showSerName val="0"/>
            <c:showPercent val="0"/>
            <c:showBubbleSize val="0"/>
            <c:showLeaderLines val="0"/>
          </c:dLbls>
          <c:cat>
            <c:strRef>
              <c:f>'ABS 5204.0 historical'!$B$94:$B$112</c:f>
              <c:strCache>
                <c:ptCount val="19"/>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strCache>
            </c:strRef>
          </c:cat>
          <c:val>
            <c:numRef>
              <c:f>'ABS 5204.0 historical'!$X$94:$X$112</c:f>
              <c:numCache>
                <c:formatCode>General</c:formatCode>
                <c:ptCount val="19"/>
                <c:pt idx="0">
                  <c:v>4</c:v>
                </c:pt>
                <c:pt idx="1">
                  <c:v>7</c:v>
                </c:pt>
                <c:pt idx="2">
                  <c:v>5</c:v>
                </c:pt>
                <c:pt idx="3">
                  <c:v>4</c:v>
                </c:pt>
                <c:pt idx="4">
                  <c:v>6</c:v>
                </c:pt>
                <c:pt idx="5">
                  <c:v>11</c:v>
                </c:pt>
                <c:pt idx="6">
                  <c:v>7</c:v>
                </c:pt>
                <c:pt idx="7">
                  <c:v>12</c:v>
                </c:pt>
                <c:pt idx="8">
                  <c:v>5</c:v>
                </c:pt>
                <c:pt idx="9">
                  <c:v>6</c:v>
                </c:pt>
                <c:pt idx="10">
                  <c:v>14</c:v>
                </c:pt>
                <c:pt idx="11">
                  <c:v>2</c:v>
                </c:pt>
                <c:pt idx="12">
                  <c:v>4</c:v>
                </c:pt>
                <c:pt idx="13">
                  <c:v>3</c:v>
                </c:pt>
                <c:pt idx="14">
                  <c:v>5</c:v>
                </c:pt>
                <c:pt idx="15">
                  <c:v>3</c:v>
                </c:pt>
                <c:pt idx="16">
                  <c:v>7</c:v>
                </c:pt>
                <c:pt idx="17">
                  <c:v>4</c:v>
                </c:pt>
                <c:pt idx="18">
                  <c:v>3</c:v>
                </c:pt>
              </c:numCache>
            </c:numRef>
          </c:val>
        </c:ser>
        <c:ser>
          <c:idx val="1"/>
          <c:order val="1"/>
          <c:tx>
            <c:strRef>
              <c:f>'ABS 5204.0 historical'!$Y$93</c:f>
              <c:strCache>
                <c:ptCount val="1"/>
                <c:pt idx="0">
                  <c:v>Negative</c:v>
                </c:pt>
              </c:strCache>
            </c:strRef>
          </c:tx>
          <c:invertIfNegative val="0"/>
          <c:dLbls>
            <c:showLegendKey val="0"/>
            <c:showVal val="1"/>
            <c:showCatName val="0"/>
            <c:showSerName val="0"/>
            <c:showPercent val="0"/>
            <c:showBubbleSize val="0"/>
            <c:showLeaderLines val="0"/>
          </c:dLbls>
          <c:cat>
            <c:strRef>
              <c:f>'ABS 5204.0 historical'!$B$94:$B$112</c:f>
              <c:strCache>
                <c:ptCount val="19"/>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strCache>
            </c:strRef>
          </c:cat>
          <c:val>
            <c:numRef>
              <c:f>'ABS 5204.0 historical'!$Y$94:$Y$112</c:f>
              <c:numCache>
                <c:formatCode>General</c:formatCode>
                <c:ptCount val="19"/>
                <c:pt idx="0">
                  <c:v>0</c:v>
                </c:pt>
                <c:pt idx="1">
                  <c:v>4</c:v>
                </c:pt>
                <c:pt idx="2">
                  <c:v>0</c:v>
                </c:pt>
                <c:pt idx="3">
                  <c:v>11</c:v>
                </c:pt>
                <c:pt idx="4">
                  <c:v>2</c:v>
                </c:pt>
                <c:pt idx="5">
                  <c:v>2</c:v>
                </c:pt>
                <c:pt idx="6">
                  <c:v>0</c:v>
                </c:pt>
                <c:pt idx="7">
                  <c:v>3</c:v>
                </c:pt>
                <c:pt idx="8">
                  <c:v>2</c:v>
                </c:pt>
                <c:pt idx="9">
                  <c:v>2</c:v>
                </c:pt>
                <c:pt idx="10">
                  <c:v>0</c:v>
                </c:pt>
                <c:pt idx="11">
                  <c:v>3</c:v>
                </c:pt>
                <c:pt idx="12">
                  <c:v>4</c:v>
                </c:pt>
                <c:pt idx="13">
                  <c:v>3</c:v>
                </c:pt>
                <c:pt idx="14">
                  <c:v>0</c:v>
                </c:pt>
                <c:pt idx="15">
                  <c:v>2</c:v>
                </c:pt>
                <c:pt idx="16">
                  <c:v>2</c:v>
                </c:pt>
                <c:pt idx="17">
                  <c:v>3</c:v>
                </c:pt>
                <c:pt idx="18">
                  <c:v>0</c:v>
                </c:pt>
              </c:numCache>
            </c:numRef>
          </c:val>
        </c:ser>
        <c:dLbls>
          <c:showLegendKey val="0"/>
          <c:showVal val="0"/>
          <c:showCatName val="0"/>
          <c:showSerName val="0"/>
          <c:showPercent val="0"/>
          <c:showBubbleSize val="0"/>
        </c:dLbls>
        <c:gapWidth val="25"/>
        <c:axId val="186552704"/>
        <c:axId val="186554240"/>
      </c:barChart>
      <c:catAx>
        <c:axId val="186552704"/>
        <c:scaling>
          <c:orientation val="maxMin"/>
        </c:scaling>
        <c:delete val="0"/>
        <c:axPos val="l"/>
        <c:majorTickMark val="out"/>
        <c:minorTickMark val="none"/>
        <c:tickLblPos val="nextTo"/>
        <c:crossAx val="186554240"/>
        <c:crosses val="autoZero"/>
        <c:auto val="1"/>
        <c:lblAlgn val="ctr"/>
        <c:lblOffset val="100"/>
        <c:noMultiLvlLbl val="0"/>
      </c:catAx>
      <c:valAx>
        <c:axId val="186554240"/>
        <c:scaling>
          <c:orientation val="minMax"/>
        </c:scaling>
        <c:delete val="0"/>
        <c:axPos val="b"/>
        <c:majorGridlines>
          <c:spPr>
            <a:ln>
              <a:solidFill>
                <a:schemeClr val="accent6"/>
              </a:solidFill>
            </a:ln>
          </c:spPr>
        </c:majorGridlines>
        <c:numFmt formatCode="General" sourceLinked="1"/>
        <c:majorTickMark val="out"/>
        <c:minorTickMark val="none"/>
        <c:tickLblPos val="nextTo"/>
        <c:crossAx val="186552704"/>
        <c:crosses val="max"/>
        <c:crossBetween val="between"/>
      </c:valAx>
      <c:spPr>
        <a:ln>
          <a:solidFill>
            <a:schemeClr val="accent4"/>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'ABS 5204.0 historical'!$B$51</c:f>
              <c:strCache>
                <c:ptCount val="1"/>
                <c:pt idx="0">
                  <c:v>A</c:v>
                </c:pt>
              </c:strCache>
            </c:strRef>
          </c:tx>
          <c:spPr>
            <a:ln w="15875">
              <a:solidFill>
                <a:schemeClr val="accent5"/>
              </a:solidFill>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historical'!$D$51:$U$51</c:f>
              <c:numCache>
                <c:formatCode>0.00</c:formatCode>
                <c:ptCount val="18"/>
                <c:pt idx="0">
                  <c:v>19.036144578313248</c:v>
                </c:pt>
                <c:pt idx="1">
                  <c:v>5.465587044534419</c:v>
                </c:pt>
                <c:pt idx="2">
                  <c:v>-3.2629558541266848</c:v>
                </c:pt>
                <c:pt idx="3">
                  <c:v>17.063492063492067</c:v>
                </c:pt>
                <c:pt idx="4">
                  <c:v>0.16949152542373122</c:v>
                </c:pt>
                <c:pt idx="5">
                  <c:v>7.2758037225042242</c:v>
                </c:pt>
                <c:pt idx="6">
                  <c:v>1.5772870662460681</c:v>
                </c:pt>
                <c:pt idx="7">
                  <c:v>-6.6770186335403787</c:v>
                </c:pt>
                <c:pt idx="8">
                  <c:v>28.618968386023287</c:v>
                </c:pt>
                <c:pt idx="9">
                  <c:v>8.0206985769728369</c:v>
                </c:pt>
                <c:pt idx="10">
                  <c:v>8.0239520958083865</c:v>
                </c:pt>
                <c:pt idx="11">
                  <c:v>-19.733924611973389</c:v>
                </c:pt>
                <c:pt idx="12">
                  <c:v>6.4917127071823035</c:v>
                </c:pt>
                <c:pt idx="13">
                  <c:v>13.488975356679644</c:v>
                </c:pt>
                <c:pt idx="14">
                  <c:v>-1.0285714285714351</c:v>
                </c:pt>
                <c:pt idx="15">
                  <c:v>10.161662817551976</c:v>
                </c:pt>
                <c:pt idx="16">
                  <c:v>4.8218029350104761</c:v>
                </c:pt>
                <c:pt idx="17">
                  <c:v>-1.2999999999999972</c:v>
                </c:pt>
              </c:numCache>
            </c:numRef>
          </c:val>
          <c:smooth val="0"/>
        </c:ser>
        <c:ser>
          <c:idx val="1"/>
          <c:order val="1"/>
          <c:tx>
            <c:strRef>
              <c:f>'ABS 5204.0 historical'!$B$52</c:f>
              <c:strCache>
                <c:ptCount val="1"/>
                <c:pt idx="0">
                  <c:v>B</c:v>
                </c:pt>
              </c:strCache>
            </c:strRef>
          </c:tx>
          <c:spPr>
            <a:ln w="19050">
              <a:solidFill>
                <a:schemeClr val="accent2"/>
              </a:solidFill>
              <a:prstDash val="solid"/>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historical'!$D$52:$U$52</c:f>
              <c:numCache>
                <c:formatCode>0.00</c:formatCode>
                <c:ptCount val="18"/>
                <c:pt idx="0">
                  <c:v>9.9684542586750862</c:v>
                </c:pt>
                <c:pt idx="1">
                  <c:v>1.6064257028112352</c:v>
                </c:pt>
                <c:pt idx="2">
                  <c:v>5.4206662902315044</c:v>
                </c:pt>
                <c:pt idx="3">
                  <c:v>0.21424745581146531</c:v>
                </c:pt>
                <c:pt idx="4">
                  <c:v>7.6964190272581545</c:v>
                </c:pt>
                <c:pt idx="5">
                  <c:v>6.5508684863523516</c:v>
                </c:pt>
                <c:pt idx="6">
                  <c:v>0.60549604098742971</c:v>
                </c:pt>
                <c:pt idx="7">
                  <c:v>-9.3055555555555536</c:v>
                </c:pt>
                <c:pt idx="8">
                  <c:v>-10.872894333843803</c:v>
                </c:pt>
                <c:pt idx="9">
                  <c:v>-2.978235967926683</c:v>
                </c:pt>
                <c:pt idx="10">
                  <c:v>-15.466351829988204</c:v>
                </c:pt>
                <c:pt idx="11">
                  <c:v>2.5139664804469435</c:v>
                </c:pt>
                <c:pt idx="12">
                  <c:v>-3.2016348773842074</c:v>
                </c:pt>
                <c:pt idx="13">
                  <c:v>-11.11893033075299</c:v>
                </c:pt>
                <c:pt idx="14">
                  <c:v>4.9881235154394279</c:v>
                </c:pt>
                <c:pt idx="15">
                  <c:v>-13.876319758672695</c:v>
                </c:pt>
                <c:pt idx="16">
                  <c:v>-12.434325744308234</c:v>
                </c:pt>
                <c:pt idx="17">
                  <c:v>3.2000000000000028</c:v>
                </c:pt>
              </c:numCache>
            </c:numRef>
          </c:val>
          <c:smooth val="0"/>
        </c:ser>
        <c:ser>
          <c:idx val="2"/>
          <c:order val="2"/>
          <c:tx>
            <c:strRef>
              <c:f>'ABS 5204.0 historical'!$B$53</c:f>
              <c:strCache>
                <c:ptCount val="1"/>
                <c:pt idx="0">
                  <c:v>C</c:v>
                </c:pt>
              </c:strCache>
            </c:strRef>
          </c:tx>
          <c:spPr>
            <a:ln w="25400">
              <a:solidFill>
                <a:schemeClr val="accent3"/>
              </a:solidFill>
              <a:prstDash val="sysDash"/>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historical'!$D$53:$U$53</c:f>
              <c:numCache>
                <c:formatCode>0.00</c:formatCode>
                <c:ptCount val="18"/>
                <c:pt idx="0">
                  <c:v>3.9603960396039564</c:v>
                </c:pt>
                <c:pt idx="1">
                  <c:v>0.40816326530611857</c:v>
                </c:pt>
                <c:pt idx="2">
                  <c:v>3.5230352303523151</c:v>
                </c:pt>
                <c:pt idx="3">
                  <c:v>4.8429319371727599</c:v>
                </c:pt>
                <c:pt idx="4">
                  <c:v>-0.49937578027464613</c:v>
                </c:pt>
                <c:pt idx="5">
                  <c:v>3.011292346298609</c:v>
                </c:pt>
                <c:pt idx="6">
                  <c:v>5.7247259439707712</c:v>
                </c:pt>
                <c:pt idx="7">
                  <c:v>-0.34562211981566493</c:v>
                </c:pt>
                <c:pt idx="8">
                  <c:v>5.317919075144502</c:v>
                </c:pt>
                <c:pt idx="9">
                  <c:v>-2.1953896816684964</c:v>
                </c:pt>
                <c:pt idx="10">
                  <c:v>3.142536475869822</c:v>
                </c:pt>
                <c:pt idx="11">
                  <c:v>2.6115342763873683</c:v>
                </c:pt>
                <c:pt idx="12">
                  <c:v>0.21208907741251626</c:v>
                </c:pt>
                <c:pt idx="13">
                  <c:v>-1.3756613756613727</c:v>
                </c:pt>
                <c:pt idx="14">
                  <c:v>3.8626609442060027</c:v>
                </c:pt>
                <c:pt idx="15">
                  <c:v>0.51652892561983477</c:v>
                </c:pt>
                <c:pt idx="16">
                  <c:v>2.7749229188078139</c:v>
                </c:pt>
                <c:pt idx="17">
                  <c:v>-9.9999999999994316E-2</c:v>
                </c:pt>
              </c:numCache>
            </c:numRef>
          </c:val>
          <c:smooth val="0"/>
        </c:ser>
        <c:dLbls>
          <c:showLegendKey val="0"/>
          <c:showVal val="0"/>
          <c:showCatName val="0"/>
          <c:showSerName val="0"/>
          <c:showPercent val="0"/>
          <c:showBubbleSize val="0"/>
        </c:dLbls>
        <c:marker val="1"/>
        <c:smooth val="0"/>
        <c:axId val="186387456"/>
        <c:axId val="186442496"/>
      </c:lineChart>
      <c:catAx>
        <c:axId val="186387456"/>
        <c:scaling>
          <c:orientation val="minMax"/>
        </c:scaling>
        <c:delete val="0"/>
        <c:axPos val="b"/>
        <c:majorTickMark val="out"/>
        <c:minorTickMark val="none"/>
        <c:tickLblPos val="nextTo"/>
        <c:txPr>
          <a:bodyPr rot="-5400000" vert="horz"/>
          <a:lstStyle/>
          <a:p>
            <a:pPr>
              <a:defRPr/>
            </a:pPr>
            <a:endParaRPr lang="en-US"/>
          </a:p>
        </c:txPr>
        <c:crossAx val="186442496"/>
        <c:crosses val="autoZero"/>
        <c:auto val="1"/>
        <c:lblAlgn val="ctr"/>
        <c:lblOffset val="1000"/>
        <c:tickLblSkip val="4"/>
        <c:tickMarkSkip val="4"/>
        <c:noMultiLvlLbl val="0"/>
      </c:catAx>
      <c:valAx>
        <c:axId val="186442496"/>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crossAx val="186387456"/>
        <c:crosses val="autoZero"/>
        <c:crossBetween val="between"/>
        <c:majorUnit val="20"/>
      </c:valAx>
      <c:spPr>
        <a:ln>
          <a:solidFill>
            <a:schemeClr val="accent5"/>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'ABS 5204.0 historical'!$B$54</c:f>
              <c:strCache>
                <c:ptCount val="1"/>
                <c:pt idx="0">
                  <c:v>D</c:v>
                </c:pt>
              </c:strCache>
            </c:strRef>
          </c:tx>
          <c:spPr>
            <a:ln w="15875">
              <a:solidFill>
                <a:schemeClr val="accent5"/>
              </a:solidFill>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historical'!$D$54:$U$54</c:f>
              <c:numCache>
                <c:formatCode>0.00</c:formatCode>
                <c:ptCount val="18"/>
                <c:pt idx="0">
                  <c:v>8.3598726114649686</c:v>
                </c:pt>
                <c:pt idx="1">
                  <c:v>16.531961792799414</c:v>
                </c:pt>
                <c:pt idx="2">
                  <c:v>3.5308953341740197</c:v>
                </c:pt>
                <c:pt idx="3">
                  <c:v>-3.4713763702801397</c:v>
                </c:pt>
                <c:pt idx="4">
                  <c:v>4.7949526813880086</c:v>
                </c:pt>
                <c:pt idx="5">
                  <c:v>1.5051173991571343</c:v>
                </c:pt>
                <c:pt idx="6">
                  <c:v>-4.0925266903914626</c:v>
                </c:pt>
                <c:pt idx="7">
                  <c:v>-4.081632653061221</c:v>
                </c:pt>
                <c:pt idx="8">
                  <c:v>-3.2237266279819474</c:v>
                </c:pt>
                <c:pt idx="9">
                  <c:v>-3.3977348434377044</c:v>
                </c:pt>
                <c:pt idx="10">
                  <c:v>-6.827586206896556</c:v>
                </c:pt>
                <c:pt idx="11">
                  <c:v>-1.0362694300518176</c:v>
                </c:pt>
                <c:pt idx="12">
                  <c:v>-7.8534031413612464</c:v>
                </c:pt>
                <c:pt idx="13">
                  <c:v>-8.2792207792207826</c:v>
                </c:pt>
                <c:pt idx="14">
                  <c:v>-1.2389380530973502</c:v>
                </c:pt>
                <c:pt idx="15">
                  <c:v>-7.7956989247311732</c:v>
                </c:pt>
                <c:pt idx="16">
                  <c:v>-2.8182701652089461</c:v>
                </c:pt>
                <c:pt idx="17">
                  <c:v>6.5</c:v>
                </c:pt>
              </c:numCache>
            </c:numRef>
          </c:val>
          <c:smooth val="0"/>
        </c:ser>
        <c:ser>
          <c:idx val="1"/>
          <c:order val="1"/>
          <c:tx>
            <c:strRef>
              <c:f>'ABS 5204.0 historical'!$B$55</c:f>
              <c:strCache>
                <c:ptCount val="1"/>
                <c:pt idx="0">
                  <c:v>E</c:v>
                </c:pt>
              </c:strCache>
            </c:strRef>
          </c:tx>
          <c:spPr>
            <a:ln w="19050">
              <a:solidFill>
                <a:schemeClr val="accent2"/>
              </a:solidFill>
              <a:prstDash val="solid"/>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historical'!$D$55:$U$55</c:f>
              <c:numCache>
                <c:formatCode>0.00</c:formatCode>
                <c:ptCount val="18"/>
                <c:pt idx="0">
                  <c:v>1.7467248908296984</c:v>
                </c:pt>
                <c:pt idx="1">
                  <c:v>3.7195994277539257</c:v>
                </c:pt>
                <c:pt idx="2">
                  <c:v>5.9310344827586166</c:v>
                </c:pt>
                <c:pt idx="3">
                  <c:v>4.427083333333341</c:v>
                </c:pt>
                <c:pt idx="4">
                  <c:v>-3.2418952618453969</c:v>
                </c:pt>
                <c:pt idx="5">
                  <c:v>-9.2783505154639041</c:v>
                </c:pt>
                <c:pt idx="6">
                  <c:v>10.227272727272711</c:v>
                </c:pt>
                <c:pt idx="7">
                  <c:v>10.824742268041247</c:v>
                </c:pt>
                <c:pt idx="8">
                  <c:v>-2.3255813953488373</c:v>
                </c:pt>
                <c:pt idx="9">
                  <c:v>-0.71428571428570753</c:v>
                </c:pt>
                <c:pt idx="10">
                  <c:v>2.9976019184652274</c:v>
                </c:pt>
                <c:pt idx="11">
                  <c:v>-2.4447031431897654</c:v>
                </c:pt>
                <c:pt idx="12">
                  <c:v>4.1766109785202863</c:v>
                </c:pt>
                <c:pt idx="13">
                  <c:v>1.6036655211913009</c:v>
                </c:pt>
                <c:pt idx="14">
                  <c:v>0.67643742953776131</c:v>
                </c:pt>
                <c:pt idx="15">
                  <c:v>0.4479283314669717</c:v>
                </c:pt>
                <c:pt idx="16">
                  <c:v>11.482720178372348</c:v>
                </c:pt>
                <c:pt idx="17">
                  <c:v>0.79999999999999727</c:v>
                </c:pt>
              </c:numCache>
            </c:numRef>
          </c:val>
          <c:smooth val="0"/>
        </c:ser>
        <c:ser>
          <c:idx val="2"/>
          <c:order val="2"/>
          <c:tx>
            <c:strRef>
              <c:f>'ABS 5204.0 historical'!$B$56</c:f>
              <c:strCache>
                <c:ptCount val="1"/>
                <c:pt idx="0">
                  <c:v>F</c:v>
                </c:pt>
              </c:strCache>
            </c:strRef>
          </c:tx>
          <c:spPr>
            <a:ln w="25400">
              <a:solidFill>
                <a:schemeClr val="accent3"/>
              </a:solidFill>
              <a:prstDash val="sysDash"/>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historical'!$D$56:$U$56</c:f>
              <c:numCache>
                <c:formatCode>0.00</c:formatCode>
                <c:ptCount val="18"/>
                <c:pt idx="0">
                  <c:v>5.182341650671777</c:v>
                </c:pt>
                <c:pt idx="1">
                  <c:v>8.94160583941607</c:v>
                </c:pt>
                <c:pt idx="2">
                  <c:v>5.1926298157453834</c:v>
                </c:pt>
                <c:pt idx="3">
                  <c:v>2.2292993630573341</c:v>
                </c:pt>
                <c:pt idx="4">
                  <c:v>7.1651090342679042</c:v>
                </c:pt>
                <c:pt idx="5">
                  <c:v>11.627906976744185</c:v>
                </c:pt>
                <c:pt idx="6">
                  <c:v>3.6458333333333299</c:v>
                </c:pt>
                <c:pt idx="7">
                  <c:v>2.7638190954773907</c:v>
                </c:pt>
                <c:pt idx="8">
                  <c:v>3.6674816625916873</c:v>
                </c:pt>
                <c:pt idx="9">
                  <c:v>4.9528301886792487</c:v>
                </c:pt>
                <c:pt idx="10">
                  <c:v>3.8202247191011298</c:v>
                </c:pt>
                <c:pt idx="11">
                  <c:v>-5.4112554112554108</c:v>
                </c:pt>
                <c:pt idx="12">
                  <c:v>7.5514874141876351</c:v>
                </c:pt>
                <c:pt idx="13">
                  <c:v>-0.74468085106383275</c:v>
                </c:pt>
                <c:pt idx="14">
                  <c:v>-1.607717041800643</c:v>
                </c:pt>
                <c:pt idx="15">
                  <c:v>2.5054466230936789</c:v>
                </c:pt>
                <c:pt idx="16">
                  <c:v>6.269925611052078</c:v>
                </c:pt>
                <c:pt idx="17">
                  <c:v>-0.5</c:v>
                </c:pt>
              </c:numCache>
            </c:numRef>
          </c:val>
          <c:smooth val="0"/>
        </c:ser>
        <c:dLbls>
          <c:showLegendKey val="0"/>
          <c:showVal val="0"/>
          <c:showCatName val="0"/>
          <c:showSerName val="0"/>
          <c:showPercent val="0"/>
          <c:showBubbleSize val="0"/>
        </c:dLbls>
        <c:marker val="1"/>
        <c:smooth val="0"/>
        <c:axId val="186685312"/>
        <c:axId val="186686848"/>
      </c:lineChart>
      <c:catAx>
        <c:axId val="186685312"/>
        <c:scaling>
          <c:orientation val="minMax"/>
        </c:scaling>
        <c:delete val="0"/>
        <c:axPos val="b"/>
        <c:majorTickMark val="out"/>
        <c:minorTickMark val="none"/>
        <c:tickLblPos val="nextTo"/>
        <c:txPr>
          <a:bodyPr rot="-5400000" vert="horz"/>
          <a:lstStyle/>
          <a:p>
            <a:pPr>
              <a:defRPr/>
            </a:pPr>
            <a:endParaRPr lang="en-US"/>
          </a:p>
        </c:txPr>
        <c:crossAx val="186686848"/>
        <c:crosses val="autoZero"/>
        <c:auto val="1"/>
        <c:lblAlgn val="ctr"/>
        <c:lblOffset val="1000"/>
        <c:tickLblSkip val="4"/>
        <c:tickMarkSkip val="4"/>
        <c:noMultiLvlLbl val="0"/>
      </c:catAx>
      <c:valAx>
        <c:axId val="18668684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crossAx val="186685312"/>
        <c:crosses val="autoZero"/>
        <c:crossBetween val="between"/>
        <c:majorUnit val="10"/>
      </c:valAx>
      <c:spPr>
        <a:ln>
          <a:solidFill>
            <a:schemeClr val="accent5"/>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0"/>
          <c:order val="0"/>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calculations'!$U$59:$U$77</c:f>
              <c:numCache>
                <c:formatCode>0.0</c:formatCode>
                <c:ptCount val="19"/>
                <c:pt idx="0">
                  <c:v>92.841210704505954</c:v>
                </c:pt>
                <c:pt idx="1">
                  <c:v>90.216314663863628</c:v>
                </c:pt>
                <c:pt idx="2">
                  <c:v>90.237098363323241</c:v>
                </c:pt>
                <c:pt idx="3">
                  <c:v>89.230562998355296</c:v>
                </c:pt>
                <c:pt idx="4">
                  <c:v>92.919421432567262</c:v>
                </c:pt>
                <c:pt idx="5">
                  <c:v>93.682361988432504</c:v>
                </c:pt>
                <c:pt idx="6">
                  <c:v>94.513270147918774</c:v>
                </c:pt>
                <c:pt idx="7">
                  <c:v>103.59204576760959</c:v>
                </c:pt>
                <c:pt idx="8">
                  <c:v>102.63207065491112</c:v>
                </c:pt>
                <c:pt idx="9">
                  <c:v>102.01203165151394</c:v>
                </c:pt>
                <c:pt idx="10">
                  <c:v>100.28832207829359</c:v>
                </c:pt>
                <c:pt idx="11">
                  <c:v>99.201446936343885</c:v>
                </c:pt>
                <c:pt idx="12">
                  <c:v>97.808848125522729</c:v>
                </c:pt>
                <c:pt idx="13">
                  <c:v>97.769883745426839</c:v>
                </c:pt>
                <c:pt idx="14">
                  <c:v>100.40950504211257</c:v>
                </c:pt>
                <c:pt idx="15">
                  <c:v>98.889048327597678</c:v>
                </c:pt>
                <c:pt idx="16">
                  <c:v>99.448801818576342</c:v>
                </c:pt>
                <c:pt idx="17">
                  <c:v>100</c:v>
                </c:pt>
                <c:pt idx="18">
                  <c:v>102.36539616464147</c:v>
                </c:pt>
              </c:numCache>
            </c:numRef>
          </c:val>
          <c:smooth val="0"/>
        </c:ser>
        <c:dLbls>
          <c:showLegendKey val="0"/>
          <c:showVal val="0"/>
          <c:showCatName val="0"/>
          <c:showSerName val="0"/>
          <c:showPercent val="0"/>
          <c:showBubbleSize val="0"/>
        </c:dLbls>
        <c:marker val="1"/>
        <c:smooth val="0"/>
        <c:axId val="184111872"/>
        <c:axId val="184113408"/>
      </c:lineChart>
      <c:catAx>
        <c:axId val="184111872"/>
        <c:scaling>
          <c:orientation val="minMax"/>
        </c:scaling>
        <c:delete val="0"/>
        <c:axPos val="b"/>
        <c:numFmt formatCode="@" sourceLinked="1"/>
        <c:majorTickMark val="out"/>
        <c:minorTickMark val="none"/>
        <c:tickLblPos val="nextTo"/>
        <c:txPr>
          <a:bodyPr rot="-5400000" vert="horz"/>
          <a:lstStyle/>
          <a:p>
            <a:pPr>
              <a:defRPr/>
            </a:pPr>
            <a:endParaRPr lang="en-US"/>
          </a:p>
        </c:txPr>
        <c:crossAx val="184113408"/>
        <c:crosses val="autoZero"/>
        <c:auto val="1"/>
        <c:lblAlgn val="ctr"/>
        <c:lblOffset val="100"/>
        <c:noMultiLvlLbl val="0"/>
      </c:catAx>
      <c:valAx>
        <c:axId val="184113408"/>
        <c:scaling>
          <c:orientation val="minMax"/>
          <c:min val="85"/>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111872"/>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'ABS 5204.0 historical'!$B$57</c:f>
              <c:strCache>
                <c:ptCount val="1"/>
                <c:pt idx="0">
                  <c:v>G</c:v>
                </c:pt>
              </c:strCache>
            </c:strRef>
          </c:tx>
          <c:spPr>
            <a:ln w="15875">
              <a:solidFill>
                <a:schemeClr val="accent5"/>
              </a:solidFill>
            </a:ln>
          </c:spPr>
          <c:marker>
            <c:symbol val="none"/>
          </c:marker>
          <c:cat>
            <c:strRef>
              <c:f>'ABS 5204.0 historical'!$D$47:$U$47</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historical'!$D$57:$U$57</c:f>
              <c:numCache>
                <c:formatCode>0.00</c:formatCode>
                <c:ptCount val="18"/>
                <c:pt idx="0">
                  <c:v>3.7854889589905341</c:v>
                </c:pt>
                <c:pt idx="1">
                  <c:v>5.6231003039513716</c:v>
                </c:pt>
                <c:pt idx="2">
                  <c:v>2.5899280575539527</c:v>
                </c:pt>
                <c:pt idx="3">
                  <c:v>1.9635343618513403</c:v>
                </c:pt>
                <c:pt idx="4">
                  <c:v>0.55020632737275299</c:v>
                </c:pt>
                <c:pt idx="5">
                  <c:v>5.4719562243502056</c:v>
                </c:pt>
                <c:pt idx="6">
                  <c:v>4.798962386511028</c:v>
                </c:pt>
                <c:pt idx="7">
                  <c:v>-1.3613861386138544</c:v>
                </c:pt>
                <c:pt idx="8">
                  <c:v>6.0225846925972357</c:v>
                </c:pt>
                <c:pt idx="9">
                  <c:v>0.47337278106509545</c:v>
                </c:pt>
                <c:pt idx="10">
                  <c:v>0.58892815076560656</c:v>
                </c:pt>
                <c:pt idx="11">
                  <c:v>3.2786885245901605</c:v>
                </c:pt>
                <c:pt idx="12">
                  <c:v>1.2471655328798121</c:v>
                </c:pt>
                <c:pt idx="13">
                  <c:v>3.2474804031355045</c:v>
                </c:pt>
                <c:pt idx="14">
                  <c:v>6.2906724511930552</c:v>
                </c:pt>
                <c:pt idx="15">
                  <c:v>-1.1224489795918309</c:v>
                </c:pt>
                <c:pt idx="16">
                  <c:v>3.1991744066047412</c:v>
                </c:pt>
                <c:pt idx="17">
                  <c:v>2.2000000000000028</c:v>
                </c:pt>
              </c:numCache>
            </c:numRef>
          </c:val>
          <c:smooth val="0"/>
        </c:ser>
        <c:ser>
          <c:idx val="1"/>
          <c:order val="1"/>
          <c:tx>
            <c:strRef>
              <c:f>'ABS 5204.0 historical'!$B$58</c:f>
              <c:strCache>
                <c:ptCount val="1"/>
                <c:pt idx="0">
                  <c:v>H</c:v>
                </c:pt>
              </c:strCache>
            </c:strRef>
          </c:tx>
          <c:spPr>
            <a:ln w="19050">
              <a:solidFill>
                <a:schemeClr val="accent2"/>
              </a:solidFill>
              <a:prstDash val="solid"/>
            </a:ln>
          </c:spPr>
          <c:marker>
            <c:symbol val="none"/>
          </c:marker>
          <c:cat>
            <c:strRef>
              <c:f>'ABS 5204.0 historical'!$D$47:$U$47</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historical'!$D$58:$U$58</c:f>
              <c:numCache>
                <c:formatCode>0.00</c:formatCode>
                <c:ptCount val="18"/>
                <c:pt idx="0">
                  <c:v>0.13037809647978399</c:v>
                </c:pt>
                <c:pt idx="1">
                  <c:v>2.3437499999999964</c:v>
                </c:pt>
                <c:pt idx="2">
                  <c:v>3.9440203562341076</c:v>
                </c:pt>
                <c:pt idx="3">
                  <c:v>7.2215422276621686</c:v>
                </c:pt>
                <c:pt idx="4">
                  <c:v>0.6849315068493248</c:v>
                </c:pt>
                <c:pt idx="5">
                  <c:v>0.79365079365079694</c:v>
                </c:pt>
                <c:pt idx="6">
                  <c:v>2.4746906636670287</c:v>
                </c:pt>
                <c:pt idx="7">
                  <c:v>3.7321624588364499</c:v>
                </c:pt>
                <c:pt idx="8">
                  <c:v>0.63492063492062889</c:v>
                </c:pt>
                <c:pt idx="9">
                  <c:v>2.733964248159841</c:v>
                </c:pt>
                <c:pt idx="10">
                  <c:v>4.5035823950869922</c:v>
                </c:pt>
                <c:pt idx="11">
                  <c:v>3.2321253672869852</c:v>
                </c:pt>
                <c:pt idx="12">
                  <c:v>-4.4592030360531334</c:v>
                </c:pt>
                <c:pt idx="13">
                  <c:v>-0.69513406156901969</c:v>
                </c:pt>
                <c:pt idx="14">
                  <c:v>-3.7999999999999972</c:v>
                </c:pt>
                <c:pt idx="15">
                  <c:v>0</c:v>
                </c:pt>
                <c:pt idx="16">
                  <c:v>3.950103950103947</c:v>
                </c:pt>
                <c:pt idx="17">
                  <c:v>-2.2000000000000028</c:v>
                </c:pt>
              </c:numCache>
            </c:numRef>
          </c:val>
          <c:smooth val="0"/>
        </c:ser>
        <c:ser>
          <c:idx val="2"/>
          <c:order val="2"/>
          <c:tx>
            <c:strRef>
              <c:f>'ABS 5204.0 historical'!$B$59</c:f>
              <c:strCache>
                <c:ptCount val="1"/>
                <c:pt idx="0">
                  <c:v>I</c:v>
                </c:pt>
              </c:strCache>
            </c:strRef>
          </c:tx>
          <c:spPr>
            <a:ln w="25400">
              <a:solidFill>
                <a:schemeClr val="accent3"/>
              </a:solidFill>
              <a:prstDash val="sysDash"/>
            </a:ln>
          </c:spPr>
          <c:marker>
            <c:symbol val="none"/>
          </c:marker>
          <c:cat>
            <c:strRef>
              <c:f>'ABS 5204.0 historical'!$D$47:$U$47</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historical'!$D$59:$U$59</c:f>
              <c:numCache>
                <c:formatCode>0.00</c:formatCode>
                <c:ptCount val="18"/>
                <c:pt idx="0">
                  <c:v>4.8316251830161017</c:v>
                </c:pt>
                <c:pt idx="1">
                  <c:v>3.2122905027933122</c:v>
                </c:pt>
                <c:pt idx="2">
                  <c:v>0.40595399188091624</c:v>
                </c:pt>
                <c:pt idx="3">
                  <c:v>1.2129380053908241</c:v>
                </c:pt>
                <c:pt idx="4">
                  <c:v>2.6631158455392812</c:v>
                </c:pt>
                <c:pt idx="5">
                  <c:v>-0.3891050583657551</c:v>
                </c:pt>
                <c:pt idx="6">
                  <c:v>7.8125</c:v>
                </c:pt>
                <c:pt idx="7">
                  <c:v>5.6763285024154628</c:v>
                </c:pt>
                <c:pt idx="8">
                  <c:v>-1.4857142857142824</c:v>
                </c:pt>
                <c:pt idx="9">
                  <c:v>3.2482598607888593</c:v>
                </c:pt>
                <c:pt idx="10">
                  <c:v>2.8089887640449436</c:v>
                </c:pt>
                <c:pt idx="11">
                  <c:v>3.9344262295081909</c:v>
                </c:pt>
                <c:pt idx="12">
                  <c:v>-1.6824395373291212</c:v>
                </c:pt>
                <c:pt idx="13">
                  <c:v>-6.203208556149729</c:v>
                </c:pt>
                <c:pt idx="14">
                  <c:v>5.7012542759407063</c:v>
                </c:pt>
                <c:pt idx="15">
                  <c:v>1.8338727076591184</c:v>
                </c:pt>
                <c:pt idx="16">
                  <c:v>5.9322033898305024</c:v>
                </c:pt>
                <c:pt idx="17">
                  <c:v>1.2000000000000028</c:v>
                </c:pt>
              </c:numCache>
            </c:numRef>
          </c:val>
          <c:smooth val="0"/>
        </c:ser>
        <c:dLbls>
          <c:showLegendKey val="0"/>
          <c:showVal val="0"/>
          <c:showCatName val="0"/>
          <c:showSerName val="0"/>
          <c:showPercent val="0"/>
          <c:showBubbleSize val="0"/>
        </c:dLbls>
        <c:marker val="1"/>
        <c:smooth val="0"/>
        <c:axId val="186491648"/>
        <c:axId val="186493184"/>
      </c:lineChart>
      <c:catAx>
        <c:axId val="186491648"/>
        <c:scaling>
          <c:orientation val="minMax"/>
        </c:scaling>
        <c:delete val="0"/>
        <c:axPos val="b"/>
        <c:majorTickMark val="out"/>
        <c:minorTickMark val="none"/>
        <c:tickLblPos val="nextTo"/>
        <c:txPr>
          <a:bodyPr rot="-5400000" vert="horz"/>
          <a:lstStyle/>
          <a:p>
            <a:pPr>
              <a:defRPr/>
            </a:pPr>
            <a:endParaRPr lang="en-US"/>
          </a:p>
        </c:txPr>
        <c:crossAx val="186493184"/>
        <c:crosses val="autoZero"/>
        <c:auto val="1"/>
        <c:lblAlgn val="ctr"/>
        <c:lblOffset val="1000"/>
        <c:tickLblSkip val="4"/>
        <c:tickMarkSkip val="4"/>
        <c:noMultiLvlLbl val="0"/>
      </c:catAx>
      <c:valAx>
        <c:axId val="18649318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crossAx val="186491648"/>
        <c:crosses val="autoZero"/>
        <c:crossBetween val="between"/>
        <c:majorUnit val="8"/>
      </c:valAx>
      <c:spPr>
        <a:ln>
          <a:solidFill>
            <a:schemeClr val="accent5"/>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'ABS 5204.0 historical'!$B$60</c:f>
              <c:strCache>
                <c:ptCount val="1"/>
                <c:pt idx="0">
                  <c:v>J</c:v>
                </c:pt>
              </c:strCache>
            </c:strRef>
          </c:tx>
          <c:spPr>
            <a:ln w="15875">
              <a:solidFill>
                <a:schemeClr val="accent5"/>
              </a:solidFill>
            </a:ln>
          </c:spPr>
          <c:marker>
            <c:symbol val="none"/>
          </c:marker>
          <c:cat>
            <c:strRef>
              <c:f>'ABS 5204.0 historical'!$D$47:$U$47</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historical'!$D$60:$U$60</c:f>
              <c:numCache>
                <c:formatCode>0.00</c:formatCode>
                <c:ptCount val="18"/>
                <c:pt idx="0">
                  <c:v>0.35906642728904081</c:v>
                </c:pt>
                <c:pt idx="1">
                  <c:v>2.3255813953488449</c:v>
                </c:pt>
                <c:pt idx="2">
                  <c:v>21.328671328671334</c:v>
                </c:pt>
                <c:pt idx="3">
                  <c:v>7.4927953890489745</c:v>
                </c:pt>
                <c:pt idx="4">
                  <c:v>-10.991957104557626</c:v>
                </c:pt>
                <c:pt idx="5">
                  <c:v>-3.1626506024096508</c:v>
                </c:pt>
                <c:pt idx="6">
                  <c:v>12.752721617418356</c:v>
                </c:pt>
                <c:pt idx="7">
                  <c:v>-1.7931034482758581</c:v>
                </c:pt>
                <c:pt idx="8">
                  <c:v>9.1292134831460672</c:v>
                </c:pt>
                <c:pt idx="9">
                  <c:v>-4.118404118404122</c:v>
                </c:pt>
                <c:pt idx="10">
                  <c:v>2.2818791946308763</c:v>
                </c:pt>
                <c:pt idx="11">
                  <c:v>3.5433070866141767</c:v>
                </c:pt>
                <c:pt idx="12">
                  <c:v>12.420785804816219</c:v>
                </c:pt>
                <c:pt idx="13">
                  <c:v>4.1713641488162372</c:v>
                </c:pt>
                <c:pt idx="14">
                  <c:v>8.1168831168831161</c:v>
                </c:pt>
                <c:pt idx="15">
                  <c:v>3.0030030030030028</c:v>
                </c:pt>
                <c:pt idx="16">
                  <c:v>-2.8182701652089461</c:v>
                </c:pt>
                <c:pt idx="17">
                  <c:v>-4.4000000000000057</c:v>
                </c:pt>
              </c:numCache>
            </c:numRef>
          </c:val>
          <c:smooth val="0"/>
        </c:ser>
        <c:ser>
          <c:idx val="1"/>
          <c:order val="1"/>
          <c:tx>
            <c:strRef>
              <c:f>'ABS 5204.0 historical'!$B$61</c:f>
              <c:strCache>
                <c:ptCount val="1"/>
                <c:pt idx="0">
                  <c:v>K</c:v>
                </c:pt>
              </c:strCache>
            </c:strRef>
          </c:tx>
          <c:spPr>
            <a:ln w="19050">
              <a:solidFill>
                <a:schemeClr val="accent2"/>
              </a:solidFill>
              <a:prstDash val="solid"/>
            </a:ln>
          </c:spPr>
          <c:marker>
            <c:symbol val="none"/>
          </c:marker>
          <c:cat>
            <c:strRef>
              <c:f>'ABS 5204.0 historical'!$D$47:$U$47</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historical'!$D$61:$U$61</c:f>
              <c:numCache>
                <c:formatCode>0.00</c:formatCode>
                <c:ptCount val="18"/>
                <c:pt idx="0">
                  <c:v>1.3675213675213627</c:v>
                </c:pt>
                <c:pt idx="1">
                  <c:v>7.0826306913996673</c:v>
                </c:pt>
                <c:pt idx="2">
                  <c:v>8.6614173228346463</c:v>
                </c:pt>
                <c:pt idx="3">
                  <c:v>5.3623188405797144</c:v>
                </c:pt>
                <c:pt idx="4">
                  <c:v>4.9518569463548756</c:v>
                </c:pt>
                <c:pt idx="5">
                  <c:v>0</c:v>
                </c:pt>
                <c:pt idx="6">
                  <c:v>4.1939711664482351</c:v>
                </c:pt>
                <c:pt idx="7">
                  <c:v>0.88050314465409163</c:v>
                </c:pt>
                <c:pt idx="8">
                  <c:v>6.608478802992515</c:v>
                </c:pt>
                <c:pt idx="9">
                  <c:v>2.9239766081871341</c:v>
                </c:pt>
                <c:pt idx="10">
                  <c:v>1.1363636363636365</c:v>
                </c:pt>
                <c:pt idx="11">
                  <c:v>5.2808988764044971</c:v>
                </c:pt>
                <c:pt idx="12">
                  <c:v>7.6840981856990425</c:v>
                </c:pt>
                <c:pt idx="13">
                  <c:v>0.49554013875123881</c:v>
                </c:pt>
                <c:pt idx="14">
                  <c:v>-0.1972386587771231</c:v>
                </c:pt>
                <c:pt idx="15">
                  <c:v>1.0869565217391248</c:v>
                </c:pt>
                <c:pt idx="16">
                  <c:v>-2.2482893450635357</c:v>
                </c:pt>
                <c:pt idx="17">
                  <c:v>7.5999999999999943</c:v>
                </c:pt>
              </c:numCache>
            </c:numRef>
          </c:val>
          <c:smooth val="0"/>
        </c:ser>
        <c:ser>
          <c:idx val="2"/>
          <c:order val="2"/>
          <c:tx>
            <c:strRef>
              <c:f>'ABS 5204.0 historical'!$B$62</c:f>
              <c:strCache>
                <c:ptCount val="1"/>
                <c:pt idx="0">
                  <c:v>L</c:v>
                </c:pt>
              </c:strCache>
            </c:strRef>
          </c:tx>
          <c:spPr>
            <a:ln w="25400">
              <a:solidFill>
                <a:schemeClr val="accent3"/>
              </a:solidFill>
              <a:prstDash val="sysDash"/>
            </a:ln>
          </c:spPr>
          <c:marker>
            <c:symbol val="none"/>
          </c:marker>
          <c:cat>
            <c:strRef>
              <c:f>'ABS 5204.0 historical'!$D$47:$U$47</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historical'!$D$62:$U$62</c:f>
              <c:numCache>
                <c:formatCode>0.00</c:formatCode>
                <c:ptCount val="18"/>
                <c:pt idx="0">
                  <c:v>16.05769230769231</c:v>
                </c:pt>
                <c:pt idx="1">
                  <c:v>-5.7166528583264338</c:v>
                </c:pt>
                <c:pt idx="2">
                  <c:v>0</c:v>
                </c:pt>
                <c:pt idx="3">
                  <c:v>-8.7873462214406256E-2</c:v>
                </c:pt>
                <c:pt idx="4">
                  <c:v>0.70360598065083302</c:v>
                </c:pt>
                <c:pt idx="5">
                  <c:v>-6.3755458515283818</c:v>
                </c:pt>
                <c:pt idx="6">
                  <c:v>2.6119402985074598</c:v>
                </c:pt>
                <c:pt idx="7">
                  <c:v>1.8181818181818181</c:v>
                </c:pt>
                <c:pt idx="8">
                  <c:v>-8.7499999999999982</c:v>
                </c:pt>
                <c:pt idx="9">
                  <c:v>1.2720156555772966</c:v>
                </c:pt>
                <c:pt idx="10">
                  <c:v>-0.96618357487922701</c:v>
                </c:pt>
                <c:pt idx="11">
                  <c:v>-9.6585365853658587</c:v>
                </c:pt>
                <c:pt idx="12">
                  <c:v>-2.3758099352051714</c:v>
                </c:pt>
                <c:pt idx="13">
                  <c:v>9.9557522123893794</c:v>
                </c:pt>
                <c:pt idx="14">
                  <c:v>8.3501006036217262</c:v>
                </c:pt>
                <c:pt idx="15">
                  <c:v>-10.77065923862582</c:v>
                </c:pt>
                <c:pt idx="16">
                  <c:v>4.0582726326743037</c:v>
                </c:pt>
                <c:pt idx="17">
                  <c:v>5.7000000000000028</c:v>
                </c:pt>
              </c:numCache>
            </c:numRef>
          </c:val>
          <c:smooth val="0"/>
        </c:ser>
        <c:dLbls>
          <c:showLegendKey val="0"/>
          <c:showVal val="0"/>
          <c:showCatName val="0"/>
          <c:showSerName val="0"/>
          <c:showPercent val="0"/>
          <c:showBubbleSize val="0"/>
        </c:dLbls>
        <c:marker val="1"/>
        <c:smooth val="0"/>
        <c:axId val="186506624"/>
        <c:axId val="187319424"/>
      </c:lineChart>
      <c:catAx>
        <c:axId val="186506624"/>
        <c:scaling>
          <c:orientation val="minMax"/>
        </c:scaling>
        <c:delete val="0"/>
        <c:axPos val="b"/>
        <c:majorTickMark val="out"/>
        <c:minorTickMark val="none"/>
        <c:tickLblPos val="nextTo"/>
        <c:txPr>
          <a:bodyPr rot="-5400000" vert="horz"/>
          <a:lstStyle/>
          <a:p>
            <a:pPr>
              <a:defRPr/>
            </a:pPr>
            <a:endParaRPr lang="en-US"/>
          </a:p>
        </c:txPr>
        <c:crossAx val="187319424"/>
        <c:crosses val="autoZero"/>
        <c:auto val="1"/>
        <c:lblAlgn val="ctr"/>
        <c:lblOffset val="1000"/>
        <c:tickLblSkip val="4"/>
        <c:tickMarkSkip val="4"/>
        <c:noMultiLvlLbl val="0"/>
      </c:catAx>
      <c:valAx>
        <c:axId val="18731942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crossAx val="186506624"/>
        <c:crosses val="autoZero"/>
        <c:crossBetween val="between"/>
        <c:majorUnit val="20"/>
      </c:valAx>
      <c:spPr>
        <a:ln>
          <a:solidFill>
            <a:schemeClr val="accent5"/>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'ABS 5204.0 historical'!$B$63</c:f>
              <c:strCache>
                <c:ptCount val="1"/>
                <c:pt idx="0">
                  <c:v>M</c:v>
                </c:pt>
              </c:strCache>
            </c:strRef>
          </c:tx>
          <c:spPr>
            <a:ln w="15875">
              <a:solidFill>
                <a:schemeClr val="accent5"/>
              </a:solidFill>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historical'!$D$63:$U$63</c:f>
              <c:numCache>
                <c:formatCode>0.00</c:formatCode>
                <c:ptCount val="18"/>
                <c:pt idx="0">
                  <c:v>-6.8292682926829205</c:v>
                </c:pt>
                <c:pt idx="1">
                  <c:v>0.39267015706805908</c:v>
                </c:pt>
                <c:pt idx="2">
                  <c:v>-1.1734028683181299</c:v>
                </c:pt>
                <c:pt idx="3">
                  <c:v>8.0474934036939434</c:v>
                </c:pt>
                <c:pt idx="4">
                  <c:v>1.4652014652014511</c:v>
                </c:pt>
                <c:pt idx="5">
                  <c:v>5.6558363417569231</c:v>
                </c:pt>
                <c:pt idx="6">
                  <c:v>10.136674259681101</c:v>
                </c:pt>
                <c:pt idx="7">
                  <c:v>-0.51706308169596693</c:v>
                </c:pt>
                <c:pt idx="8">
                  <c:v>2.390852390852388</c:v>
                </c:pt>
                <c:pt idx="9">
                  <c:v>-2.6395939086294358</c:v>
                </c:pt>
                <c:pt idx="10">
                  <c:v>-3.5453597497393172</c:v>
                </c:pt>
                <c:pt idx="11">
                  <c:v>-1.4054054054054024</c:v>
                </c:pt>
                <c:pt idx="12">
                  <c:v>-1.8640350877193013</c:v>
                </c:pt>
                <c:pt idx="13">
                  <c:v>4.8044692737430141</c:v>
                </c:pt>
                <c:pt idx="14">
                  <c:v>1.7057569296375357</c:v>
                </c:pt>
                <c:pt idx="15">
                  <c:v>3.7735849056603712</c:v>
                </c:pt>
                <c:pt idx="16">
                  <c:v>1.0101010101010102</c:v>
                </c:pt>
                <c:pt idx="17">
                  <c:v>-9.9999999999994316E-2</c:v>
                </c:pt>
              </c:numCache>
            </c:numRef>
          </c:val>
          <c:smooth val="0"/>
        </c:ser>
        <c:ser>
          <c:idx val="1"/>
          <c:order val="1"/>
          <c:tx>
            <c:strRef>
              <c:f>'ABS 5204.0 historical'!$B$64</c:f>
              <c:strCache>
                <c:ptCount val="1"/>
                <c:pt idx="0">
                  <c:v>N</c:v>
                </c:pt>
              </c:strCache>
            </c:strRef>
          </c:tx>
          <c:spPr>
            <a:ln w="19050">
              <a:solidFill>
                <a:schemeClr val="accent2"/>
              </a:solidFill>
              <a:prstDash val="solid"/>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historical'!$D$64:$U$64</c:f>
              <c:numCache>
                <c:formatCode>0.00</c:formatCode>
                <c:ptCount val="18"/>
                <c:pt idx="0">
                  <c:v>-4.4354838709677473</c:v>
                </c:pt>
                <c:pt idx="1">
                  <c:v>2.7426160337552834</c:v>
                </c:pt>
                <c:pt idx="2">
                  <c:v>-0.92402464065708989</c:v>
                </c:pt>
                <c:pt idx="3">
                  <c:v>1.4507772020725447</c:v>
                </c:pt>
                <c:pt idx="4">
                  <c:v>-0.10214504596527939</c:v>
                </c:pt>
                <c:pt idx="5">
                  <c:v>-0.61349693251533166</c:v>
                </c:pt>
                <c:pt idx="6">
                  <c:v>12.345679012345679</c:v>
                </c:pt>
                <c:pt idx="7">
                  <c:v>-4.9450549450549506</c:v>
                </c:pt>
                <c:pt idx="8">
                  <c:v>-0.67437379576108181</c:v>
                </c:pt>
                <c:pt idx="9">
                  <c:v>-1.0669253152279286</c:v>
                </c:pt>
                <c:pt idx="10">
                  <c:v>4.4117647058823533</c:v>
                </c:pt>
                <c:pt idx="11">
                  <c:v>6.5727699530516439</c:v>
                </c:pt>
                <c:pt idx="12">
                  <c:v>7.7533039647577073</c:v>
                </c:pt>
                <c:pt idx="13">
                  <c:v>-5.1512673753066212</c:v>
                </c:pt>
                <c:pt idx="14">
                  <c:v>-12.068965517241379</c:v>
                </c:pt>
                <c:pt idx="15">
                  <c:v>0.98039215686274506</c:v>
                </c:pt>
                <c:pt idx="16">
                  <c:v>-2.912621359223301</c:v>
                </c:pt>
                <c:pt idx="17">
                  <c:v>7.0000000000000009</c:v>
                </c:pt>
              </c:numCache>
            </c:numRef>
          </c:val>
          <c:smooth val="0"/>
        </c:ser>
        <c:ser>
          <c:idx val="2"/>
          <c:order val="2"/>
          <c:tx>
            <c:strRef>
              <c:f>'ABS 5204.0 historical'!$B$65</c:f>
              <c:strCache>
                <c:ptCount val="1"/>
                <c:pt idx="0">
                  <c:v>O</c:v>
                </c:pt>
              </c:strCache>
            </c:strRef>
          </c:tx>
          <c:spPr>
            <a:ln w="25400">
              <a:solidFill>
                <a:schemeClr val="accent3"/>
              </a:solidFill>
              <a:prstDash val="sysDash"/>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historical'!$D$65:$U$65</c:f>
              <c:numCache>
                <c:formatCode>0.00</c:formatCode>
                <c:ptCount val="18"/>
                <c:pt idx="0">
                  <c:v>-4.0816326530612246</c:v>
                </c:pt>
                <c:pt idx="1">
                  <c:v>5.6382978723404227</c:v>
                </c:pt>
                <c:pt idx="2">
                  <c:v>3.2225579053373643</c:v>
                </c:pt>
                <c:pt idx="3">
                  <c:v>3.5121951219512142</c:v>
                </c:pt>
                <c:pt idx="4">
                  <c:v>0.47125353440150808</c:v>
                </c:pt>
                <c:pt idx="5">
                  <c:v>-0.56285178236397215</c:v>
                </c:pt>
                <c:pt idx="6">
                  <c:v>0.47169811320754718</c:v>
                </c:pt>
                <c:pt idx="7">
                  <c:v>-8.1690140845070456</c:v>
                </c:pt>
                <c:pt idx="8">
                  <c:v>0.71574642126789656</c:v>
                </c:pt>
                <c:pt idx="9">
                  <c:v>0.10152284263958815</c:v>
                </c:pt>
                <c:pt idx="10">
                  <c:v>0.9127789046653203</c:v>
                </c:pt>
                <c:pt idx="11">
                  <c:v>0.30150753768843935</c:v>
                </c:pt>
                <c:pt idx="12">
                  <c:v>1.7034068136272573</c:v>
                </c:pt>
                <c:pt idx="13">
                  <c:v>-0.29556650246305138</c:v>
                </c:pt>
                <c:pt idx="14">
                  <c:v>1.6798418972332043</c:v>
                </c:pt>
                <c:pt idx="15">
                  <c:v>0</c:v>
                </c:pt>
                <c:pt idx="16">
                  <c:v>-2.8182701652089461</c:v>
                </c:pt>
                <c:pt idx="17">
                  <c:v>4.2000000000000028</c:v>
                </c:pt>
              </c:numCache>
            </c:numRef>
          </c:val>
          <c:smooth val="0"/>
        </c:ser>
        <c:dLbls>
          <c:showLegendKey val="0"/>
          <c:showVal val="0"/>
          <c:showCatName val="0"/>
          <c:showSerName val="0"/>
          <c:showPercent val="0"/>
          <c:showBubbleSize val="0"/>
        </c:dLbls>
        <c:marker val="1"/>
        <c:smooth val="0"/>
        <c:axId val="187349248"/>
        <c:axId val="187355136"/>
      </c:lineChart>
      <c:catAx>
        <c:axId val="187349248"/>
        <c:scaling>
          <c:orientation val="minMax"/>
        </c:scaling>
        <c:delete val="0"/>
        <c:axPos val="b"/>
        <c:majorTickMark val="out"/>
        <c:minorTickMark val="none"/>
        <c:tickLblPos val="nextTo"/>
        <c:txPr>
          <a:bodyPr rot="-5400000" vert="horz"/>
          <a:lstStyle/>
          <a:p>
            <a:pPr>
              <a:defRPr/>
            </a:pPr>
            <a:endParaRPr lang="en-US"/>
          </a:p>
        </c:txPr>
        <c:crossAx val="187355136"/>
        <c:crosses val="autoZero"/>
        <c:auto val="1"/>
        <c:lblAlgn val="ctr"/>
        <c:lblOffset val="1000"/>
        <c:tickLblSkip val="4"/>
        <c:tickMarkSkip val="4"/>
        <c:noMultiLvlLbl val="0"/>
      </c:catAx>
      <c:valAx>
        <c:axId val="187355136"/>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crossAx val="187349248"/>
        <c:crosses val="autoZero"/>
        <c:crossBetween val="between"/>
        <c:majorUnit val="10"/>
      </c:valAx>
      <c:spPr>
        <a:ln>
          <a:solidFill>
            <a:schemeClr val="accent5"/>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'ABS 5204.0 historical'!$B$66</c:f>
              <c:strCache>
                <c:ptCount val="1"/>
                <c:pt idx="0">
                  <c:v>P</c:v>
                </c:pt>
              </c:strCache>
            </c:strRef>
          </c:tx>
          <c:spPr>
            <a:ln w="15875">
              <a:solidFill>
                <a:schemeClr val="accent5"/>
              </a:solidFill>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historical'!$D$66:$U$66</c:f>
              <c:numCache>
                <c:formatCode>0.00</c:formatCode>
                <c:ptCount val="18"/>
                <c:pt idx="0">
                  <c:v>-3.4055727554179684</c:v>
                </c:pt>
                <c:pt idx="1">
                  <c:v>4.7008547008547072</c:v>
                </c:pt>
                <c:pt idx="2">
                  <c:v>3.1632653061224434</c:v>
                </c:pt>
                <c:pt idx="3">
                  <c:v>-0.59347181008901517</c:v>
                </c:pt>
                <c:pt idx="4">
                  <c:v>1.3930348258706524</c:v>
                </c:pt>
                <c:pt idx="5">
                  <c:v>9.8135426889101388E-2</c:v>
                </c:pt>
                <c:pt idx="6">
                  <c:v>2.1568627450980418</c:v>
                </c:pt>
                <c:pt idx="7">
                  <c:v>-2.6871401151631451</c:v>
                </c:pt>
                <c:pt idx="8">
                  <c:v>-3.7475345167652967</c:v>
                </c:pt>
                <c:pt idx="9">
                  <c:v>6.1475409836065582</c:v>
                </c:pt>
                <c:pt idx="10">
                  <c:v>-4.6332046332046311</c:v>
                </c:pt>
                <c:pt idx="11">
                  <c:v>2.6315789473684301</c:v>
                </c:pt>
                <c:pt idx="12">
                  <c:v>-4.1420118343195291</c:v>
                </c:pt>
                <c:pt idx="13">
                  <c:v>2.4691358024691268</c:v>
                </c:pt>
                <c:pt idx="14">
                  <c:v>-0.20080321285139419</c:v>
                </c:pt>
                <c:pt idx="15">
                  <c:v>-1.9114688128772692</c:v>
                </c:pt>
                <c:pt idx="16">
                  <c:v>2.5641025641025639</c:v>
                </c:pt>
                <c:pt idx="17">
                  <c:v>-0.90000000000000568</c:v>
                </c:pt>
              </c:numCache>
            </c:numRef>
          </c:val>
          <c:smooth val="0"/>
        </c:ser>
        <c:ser>
          <c:idx val="1"/>
          <c:order val="1"/>
          <c:tx>
            <c:strRef>
              <c:f>'ABS 5204.0 historical'!$B$67</c:f>
              <c:strCache>
                <c:ptCount val="1"/>
                <c:pt idx="0">
                  <c:v>Q</c:v>
                </c:pt>
              </c:strCache>
            </c:strRef>
          </c:tx>
          <c:spPr>
            <a:ln w="19050">
              <a:solidFill>
                <a:schemeClr val="accent2"/>
              </a:solidFill>
              <a:prstDash val="solid"/>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historical'!$D$67:$U$67</c:f>
              <c:numCache>
                <c:formatCode>0.00</c:formatCode>
                <c:ptCount val="18"/>
                <c:pt idx="0">
                  <c:v>-0.11248593925760238</c:v>
                </c:pt>
                <c:pt idx="1">
                  <c:v>1.5765765765765831</c:v>
                </c:pt>
                <c:pt idx="2">
                  <c:v>-0.55432372505543237</c:v>
                </c:pt>
                <c:pt idx="3">
                  <c:v>0.66889632107022778</c:v>
                </c:pt>
                <c:pt idx="4">
                  <c:v>4.3189368770764176</c:v>
                </c:pt>
                <c:pt idx="5">
                  <c:v>0.10615711252653325</c:v>
                </c:pt>
                <c:pt idx="6">
                  <c:v>2.2269353128313982</c:v>
                </c:pt>
                <c:pt idx="7">
                  <c:v>2.0746887966804977</c:v>
                </c:pt>
                <c:pt idx="8">
                  <c:v>1.9308943089430806</c:v>
                </c:pt>
                <c:pt idx="9">
                  <c:v>0.99700897308075775</c:v>
                </c:pt>
                <c:pt idx="10">
                  <c:v>-1.6781836130306049</c:v>
                </c:pt>
                <c:pt idx="11">
                  <c:v>1.807228915662662</c:v>
                </c:pt>
                <c:pt idx="12">
                  <c:v>2.1696252465483119</c:v>
                </c:pt>
                <c:pt idx="13">
                  <c:v>0.57915057915058743</c:v>
                </c:pt>
                <c:pt idx="14">
                  <c:v>2.1113243761996188</c:v>
                </c:pt>
                <c:pt idx="15">
                  <c:v>-3.1954887218045167</c:v>
                </c:pt>
                <c:pt idx="16">
                  <c:v>-2.912621359223301</c:v>
                </c:pt>
                <c:pt idx="17">
                  <c:v>5.2000000000000028</c:v>
                </c:pt>
              </c:numCache>
            </c:numRef>
          </c:val>
          <c:smooth val="0"/>
        </c:ser>
        <c:ser>
          <c:idx val="2"/>
          <c:order val="2"/>
          <c:tx>
            <c:strRef>
              <c:f>'ABS 5204.0 historical'!$B$68</c:f>
              <c:strCache>
                <c:ptCount val="1"/>
                <c:pt idx="0">
                  <c:v>R</c:v>
                </c:pt>
              </c:strCache>
            </c:strRef>
          </c:tx>
          <c:spPr>
            <a:ln w="25400">
              <a:solidFill>
                <a:schemeClr val="accent3"/>
              </a:solidFill>
              <a:prstDash val="sysDash"/>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historical'!$D$68:$U$68</c:f>
              <c:numCache>
                <c:formatCode>0.00</c:formatCode>
                <c:ptCount val="18"/>
                <c:pt idx="0">
                  <c:v>-1.1350737797956869</c:v>
                </c:pt>
                <c:pt idx="1">
                  <c:v>-0.4592422502870166</c:v>
                </c:pt>
                <c:pt idx="2">
                  <c:v>1.268742791234134</c:v>
                </c:pt>
                <c:pt idx="3">
                  <c:v>3.7585421412300652</c:v>
                </c:pt>
                <c:pt idx="4">
                  <c:v>2.8540065861690547</c:v>
                </c:pt>
                <c:pt idx="5">
                  <c:v>4.6958377801494038</c:v>
                </c:pt>
                <c:pt idx="6">
                  <c:v>-6.6258919469928648</c:v>
                </c:pt>
                <c:pt idx="7">
                  <c:v>2.9475982532751126</c:v>
                </c:pt>
                <c:pt idx="8">
                  <c:v>7.1049840933191968</c:v>
                </c:pt>
                <c:pt idx="9">
                  <c:v>0.59405940594058848</c:v>
                </c:pt>
                <c:pt idx="10">
                  <c:v>-6.2007874015748001</c:v>
                </c:pt>
                <c:pt idx="11">
                  <c:v>4.1972717733473246</c:v>
                </c:pt>
                <c:pt idx="12">
                  <c:v>-5.9415911379657524</c:v>
                </c:pt>
                <c:pt idx="13">
                  <c:v>3.3190578158458184</c:v>
                </c:pt>
                <c:pt idx="14">
                  <c:v>5.90673575129534</c:v>
                </c:pt>
                <c:pt idx="15">
                  <c:v>-2.1526418786692787</c:v>
                </c:pt>
                <c:pt idx="16">
                  <c:v>0</c:v>
                </c:pt>
                <c:pt idx="17">
                  <c:v>0</c:v>
                </c:pt>
              </c:numCache>
            </c:numRef>
          </c:val>
          <c:smooth val="0"/>
        </c:ser>
        <c:ser>
          <c:idx val="3"/>
          <c:order val="3"/>
          <c:tx>
            <c:strRef>
              <c:f>'ABS 5204.0 historical'!$B$69</c:f>
              <c:strCache>
                <c:ptCount val="1"/>
                <c:pt idx="0">
                  <c:v>S</c:v>
                </c:pt>
              </c:strCache>
            </c:strRef>
          </c:tx>
          <c:spPr>
            <a:ln w="28575">
              <a:solidFill>
                <a:schemeClr val="accent4">
                  <a:alpha val="66000"/>
                </a:schemeClr>
              </a:solidFill>
              <a:prstDash val="sysDot"/>
            </a:ln>
          </c:spPr>
          <c:marker>
            <c:symbol val="none"/>
          </c:marker>
          <c:cat>
            <c:strRef>
              <c:f>'ABS 5204.0 historical'!$D$46:$U$46</c:f>
              <c:strCache>
                <c:ptCount val="18"/>
                <c:pt idx="0">
                  <c:v>1995-96       </c:v>
                </c:pt>
                <c:pt idx="1">
                  <c:v>1996-97       </c:v>
                </c:pt>
                <c:pt idx="2">
                  <c:v>1997-98       </c:v>
                </c:pt>
                <c:pt idx="3">
                  <c:v>1998-99       </c:v>
                </c:pt>
                <c:pt idx="4">
                  <c:v>1999-00       </c:v>
                </c:pt>
                <c:pt idx="5">
                  <c:v>2000-01       </c:v>
                </c:pt>
                <c:pt idx="6">
                  <c:v>2001-02       </c:v>
                </c:pt>
                <c:pt idx="7">
                  <c:v>2002-03       </c:v>
                </c:pt>
                <c:pt idx="8">
                  <c:v>2003-04       </c:v>
                </c:pt>
                <c:pt idx="9">
                  <c:v>2004-05       </c:v>
                </c:pt>
                <c:pt idx="10">
                  <c:v>2005-06       </c:v>
                </c:pt>
                <c:pt idx="11">
                  <c:v>2006-07       </c:v>
                </c:pt>
                <c:pt idx="12">
                  <c:v>2007-08       </c:v>
                </c:pt>
                <c:pt idx="13">
                  <c:v>2008-09       </c:v>
                </c:pt>
                <c:pt idx="14">
                  <c:v>2009-10       </c:v>
                </c:pt>
                <c:pt idx="15">
                  <c:v>2010-11       </c:v>
                </c:pt>
                <c:pt idx="16">
                  <c:v>2011-12       </c:v>
                </c:pt>
                <c:pt idx="17">
                  <c:v>2012-13       </c:v>
                </c:pt>
              </c:strCache>
            </c:strRef>
          </c:cat>
          <c:val>
            <c:numRef>
              <c:f>'ABS 5204.0 historical'!$D$69:$U$69</c:f>
              <c:numCache>
                <c:formatCode>0.00</c:formatCode>
                <c:ptCount val="18"/>
                <c:pt idx="0">
                  <c:v>-2.1798365122615917</c:v>
                </c:pt>
                <c:pt idx="1">
                  <c:v>8.0779944289693546</c:v>
                </c:pt>
                <c:pt idx="2">
                  <c:v>-0.51546391752576226</c:v>
                </c:pt>
                <c:pt idx="3">
                  <c:v>5.1813471502590671</c:v>
                </c:pt>
                <c:pt idx="4">
                  <c:v>1.8472906403940885</c:v>
                </c:pt>
                <c:pt idx="5">
                  <c:v>11.366384522370002</c:v>
                </c:pt>
                <c:pt idx="6">
                  <c:v>-3.4744842562432017</c:v>
                </c:pt>
                <c:pt idx="7">
                  <c:v>3.8245219347581454</c:v>
                </c:pt>
                <c:pt idx="8">
                  <c:v>2.4918743228602351</c:v>
                </c:pt>
                <c:pt idx="9">
                  <c:v>0.7399577167019058</c:v>
                </c:pt>
                <c:pt idx="10">
                  <c:v>-0.10493179433367715</c:v>
                </c:pt>
                <c:pt idx="11">
                  <c:v>1.8907563025210055</c:v>
                </c:pt>
                <c:pt idx="12">
                  <c:v>-6.8041237113401998</c:v>
                </c:pt>
                <c:pt idx="13">
                  <c:v>5.1991150442477752</c:v>
                </c:pt>
                <c:pt idx="14">
                  <c:v>3.4700315457413375</c:v>
                </c:pt>
                <c:pt idx="15">
                  <c:v>-2.6422764227642359</c:v>
                </c:pt>
                <c:pt idx="16">
                  <c:v>4.3841336116910261</c:v>
                </c:pt>
                <c:pt idx="17">
                  <c:v>-3.5000000000000004</c:v>
                </c:pt>
              </c:numCache>
            </c:numRef>
          </c:val>
          <c:smooth val="0"/>
        </c:ser>
        <c:dLbls>
          <c:showLegendKey val="0"/>
          <c:showVal val="0"/>
          <c:showCatName val="0"/>
          <c:showSerName val="0"/>
          <c:showPercent val="0"/>
          <c:showBubbleSize val="0"/>
        </c:dLbls>
        <c:marker val="1"/>
        <c:smooth val="0"/>
        <c:axId val="187398016"/>
        <c:axId val="187399552"/>
      </c:lineChart>
      <c:catAx>
        <c:axId val="187398016"/>
        <c:scaling>
          <c:orientation val="minMax"/>
        </c:scaling>
        <c:delete val="0"/>
        <c:axPos val="b"/>
        <c:majorTickMark val="out"/>
        <c:minorTickMark val="none"/>
        <c:tickLblPos val="nextTo"/>
        <c:txPr>
          <a:bodyPr rot="-5400000" vert="horz"/>
          <a:lstStyle/>
          <a:p>
            <a:pPr>
              <a:defRPr/>
            </a:pPr>
            <a:endParaRPr lang="en-US"/>
          </a:p>
        </c:txPr>
        <c:crossAx val="187399552"/>
        <c:crosses val="autoZero"/>
        <c:auto val="1"/>
        <c:lblAlgn val="ctr"/>
        <c:lblOffset val="1000"/>
        <c:tickLblSkip val="4"/>
        <c:tickMarkSkip val="4"/>
        <c:noMultiLvlLbl val="0"/>
      </c:catAx>
      <c:valAx>
        <c:axId val="187399552"/>
        <c:scaling>
          <c:orientation val="minMax"/>
          <c:max val="12"/>
        </c:scaling>
        <c:delete val="0"/>
        <c:axPos val="l"/>
        <c:majorGridlines>
          <c:spPr>
            <a:ln>
              <a:solidFill>
                <a:schemeClr val="bg1">
                  <a:lumMod val="75000"/>
                </a:schemeClr>
              </a:solidFill>
            </a:ln>
          </c:spPr>
        </c:majorGridlines>
        <c:numFmt formatCode="0" sourceLinked="0"/>
        <c:majorTickMark val="out"/>
        <c:minorTickMark val="none"/>
        <c:tickLblPos val="nextTo"/>
        <c:crossAx val="187398016"/>
        <c:crosses val="autoZero"/>
        <c:crossBetween val="between"/>
        <c:majorUnit val="8"/>
      </c:valAx>
      <c:spPr>
        <a:ln>
          <a:solidFill>
            <a:schemeClr val="accent5"/>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6863476430772"/>
          <c:y val="5.102997475634017E-2"/>
          <c:w val="0.88337270341207352"/>
          <c:h val="0.79230608726210483"/>
        </c:manualLayout>
      </c:layout>
      <c:lineChart>
        <c:grouping val="standard"/>
        <c:varyColors val="0"/>
        <c:ser>
          <c:idx val="0"/>
          <c:order val="0"/>
          <c:spPr>
            <a:ln w="22225" cap="rnd" cmpd="sng" algn="ctr">
              <a:solidFill>
                <a:srgbClr val="953735"/>
              </a:solidFill>
              <a:prstDash val="solid"/>
              <a:round/>
              <a:headEnd type="none" w="med" len="med"/>
              <a:tailEnd type="none" w="med" len="med"/>
            </a:ln>
          </c:spPr>
          <c:marker>
            <c:symbol val="none"/>
          </c:marker>
          <c:trendline>
            <c:trendlineType val="linear"/>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calculations'!$B$59:$B$77</c:f>
              <c:numCache>
                <c:formatCode>0.0;\-0.0;0.0;@</c:formatCode>
                <c:ptCount val="19"/>
                <c:pt idx="0">
                  <c:v>41.5</c:v>
                </c:pt>
                <c:pt idx="1">
                  <c:v>49.4</c:v>
                </c:pt>
                <c:pt idx="2">
                  <c:v>52.1</c:v>
                </c:pt>
                <c:pt idx="3">
                  <c:v>50.4</c:v>
                </c:pt>
                <c:pt idx="4">
                  <c:v>59</c:v>
                </c:pt>
                <c:pt idx="5">
                  <c:v>59.1</c:v>
                </c:pt>
                <c:pt idx="6">
                  <c:v>63.4</c:v>
                </c:pt>
                <c:pt idx="7">
                  <c:v>64.400000000000006</c:v>
                </c:pt>
                <c:pt idx="8">
                  <c:v>60.1</c:v>
                </c:pt>
                <c:pt idx="9">
                  <c:v>77.3</c:v>
                </c:pt>
                <c:pt idx="10">
                  <c:v>83.5</c:v>
                </c:pt>
                <c:pt idx="11">
                  <c:v>90.2</c:v>
                </c:pt>
                <c:pt idx="12">
                  <c:v>72.400000000000006</c:v>
                </c:pt>
                <c:pt idx="13">
                  <c:v>77.099999999999994</c:v>
                </c:pt>
                <c:pt idx="14">
                  <c:v>87.5</c:v>
                </c:pt>
                <c:pt idx="15">
                  <c:v>86.6</c:v>
                </c:pt>
                <c:pt idx="16">
                  <c:v>95.4</c:v>
                </c:pt>
                <c:pt idx="17">
                  <c:v>100</c:v>
                </c:pt>
                <c:pt idx="18">
                  <c:v>98.7</c:v>
                </c:pt>
              </c:numCache>
            </c:numRef>
          </c:val>
          <c:smooth val="0"/>
        </c:ser>
        <c:ser>
          <c:idx val="1"/>
          <c:order val="1"/>
          <c:marker>
            <c:symbol val="none"/>
          </c:marker>
          <c:trendline>
            <c:trendlineType val="linear"/>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calculations'!$D$59:$D$77</c:f>
              <c:numCache>
                <c:formatCode>0.0;\-0.0;0.0;@</c:formatCode>
                <c:ptCount val="19"/>
                <c:pt idx="0">
                  <c:v>70.7</c:v>
                </c:pt>
                <c:pt idx="1">
                  <c:v>73.5</c:v>
                </c:pt>
                <c:pt idx="2">
                  <c:v>73.8</c:v>
                </c:pt>
                <c:pt idx="3">
                  <c:v>76.400000000000006</c:v>
                </c:pt>
                <c:pt idx="4">
                  <c:v>80.099999999999994</c:v>
                </c:pt>
                <c:pt idx="5">
                  <c:v>79.7</c:v>
                </c:pt>
                <c:pt idx="6">
                  <c:v>82.1</c:v>
                </c:pt>
                <c:pt idx="7">
                  <c:v>86.8</c:v>
                </c:pt>
                <c:pt idx="8">
                  <c:v>86.5</c:v>
                </c:pt>
                <c:pt idx="9">
                  <c:v>91.1</c:v>
                </c:pt>
                <c:pt idx="10">
                  <c:v>89.1</c:v>
                </c:pt>
                <c:pt idx="11">
                  <c:v>91.9</c:v>
                </c:pt>
                <c:pt idx="12">
                  <c:v>94.3</c:v>
                </c:pt>
                <c:pt idx="13">
                  <c:v>94.5</c:v>
                </c:pt>
                <c:pt idx="14">
                  <c:v>93.2</c:v>
                </c:pt>
                <c:pt idx="15">
                  <c:v>96.8</c:v>
                </c:pt>
                <c:pt idx="16">
                  <c:v>97.3</c:v>
                </c:pt>
                <c:pt idx="17">
                  <c:v>100</c:v>
                </c:pt>
                <c:pt idx="18">
                  <c:v>99.9</c:v>
                </c:pt>
              </c:numCache>
            </c:numRef>
          </c:val>
          <c:smooth val="0"/>
        </c:ser>
        <c:dLbls>
          <c:showLegendKey val="0"/>
          <c:showVal val="0"/>
          <c:showCatName val="0"/>
          <c:showSerName val="0"/>
          <c:showPercent val="0"/>
          <c:showBubbleSize val="0"/>
        </c:dLbls>
        <c:marker val="1"/>
        <c:smooth val="0"/>
        <c:axId val="184230272"/>
        <c:axId val="184231808"/>
      </c:lineChart>
      <c:catAx>
        <c:axId val="184230272"/>
        <c:scaling>
          <c:orientation val="minMax"/>
        </c:scaling>
        <c:delete val="0"/>
        <c:axPos val="b"/>
        <c:numFmt formatCode="@" sourceLinked="1"/>
        <c:majorTickMark val="out"/>
        <c:minorTickMark val="none"/>
        <c:tickLblPos val="nextTo"/>
        <c:txPr>
          <a:bodyPr rot="-5400000" vert="horz"/>
          <a:lstStyle/>
          <a:p>
            <a:pPr>
              <a:defRPr/>
            </a:pPr>
            <a:endParaRPr lang="en-US"/>
          </a:p>
        </c:txPr>
        <c:crossAx val="184231808"/>
        <c:crosses val="autoZero"/>
        <c:auto val="1"/>
        <c:lblAlgn val="ctr"/>
        <c:lblOffset val="100"/>
        <c:noMultiLvlLbl val="0"/>
      </c:catAx>
      <c:valAx>
        <c:axId val="184231808"/>
        <c:scaling>
          <c:orientation val="minMax"/>
          <c:max val="110"/>
          <c:min val="4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230272"/>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1"/>
          <c:order val="0"/>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calculations'!$C$59:$C$77</c:f>
              <c:numCache>
                <c:formatCode>0.0;\-0.0;0.0;@</c:formatCode>
                <c:ptCount val="19"/>
                <c:pt idx="0">
                  <c:v>158.5</c:v>
                </c:pt>
                <c:pt idx="1">
                  <c:v>174.3</c:v>
                </c:pt>
                <c:pt idx="2">
                  <c:v>177.1</c:v>
                </c:pt>
                <c:pt idx="3">
                  <c:v>186.7</c:v>
                </c:pt>
                <c:pt idx="4">
                  <c:v>187.1</c:v>
                </c:pt>
                <c:pt idx="5">
                  <c:v>201.5</c:v>
                </c:pt>
                <c:pt idx="6">
                  <c:v>214.7</c:v>
                </c:pt>
                <c:pt idx="7">
                  <c:v>216</c:v>
                </c:pt>
                <c:pt idx="8">
                  <c:v>195.9</c:v>
                </c:pt>
                <c:pt idx="9">
                  <c:v>174.6</c:v>
                </c:pt>
                <c:pt idx="10">
                  <c:v>169.4</c:v>
                </c:pt>
                <c:pt idx="11">
                  <c:v>143.19999999999999</c:v>
                </c:pt>
                <c:pt idx="12">
                  <c:v>146.80000000000001</c:v>
                </c:pt>
                <c:pt idx="13">
                  <c:v>142.1</c:v>
                </c:pt>
                <c:pt idx="14">
                  <c:v>126.3</c:v>
                </c:pt>
                <c:pt idx="15">
                  <c:v>132.6</c:v>
                </c:pt>
                <c:pt idx="16">
                  <c:v>114.2</c:v>
                </c:pt>
                <c:pt idx="17">
                  <c:v>100</c:v>
                </c:pt>
                <c:pt idx="18">
                  <c:v>103.2</c:v>
                </c:pt>
              </c:numCache>
            </c:numRef>
          </c:val>
          <c:smooth val="0"/>
        </c:ser>
        <c:dLbls>
          <c:showLegendKey val="0"/>
          <c:showVal val="0"/>
          <c:showCatName val="0"/>
          <c:showSerName val="0"/>
          <c:showPercent val="0"/>
          <c:showBubbleSize val="0"/>
        </c:dLbls>
        <c:marker val="1"/>
        <c:smooth val="0"/>
        <c:axId val="184260480"/>
        <c:axId val="184262016"/>
      </c:lineChart>
      <c:catAx>
        <c:axId val="184260480"/>
        <c:scaling>
          <c:orientation val="minMax"/>
        </c:scaling>
        <c:delete val="0"/>
        <c:axPos val="b"/>
        <c:numFmt formatCode="@" sourceLinked="1"/>
        <c:majorTickMark val="out"/>
        <c:minorTickMark val="none"/>
        <c:tickLblPos val="nextTo"/>
        <c:txPr>
          <a:bodyPr rot="-5400000" vert="horz"/>
          <a:lstStyle/>
          <a:p>
            <a:pPr>
              <a:defRPr/>
            </a:pPr>
            <a:endParaRPr lang="en-US"/>
          </a:p>
        </c:txPr>
        <c:crossAx val="184262016"/>
        <c:crosses val="autoZero"/>
        <c:auto val="1"/>
        <c:lblAlgn val="ctr"/>
        <c:lblOffset val="100"/>
        <c:noMultiLvlLbl val="0"/>
      </c:catAx>
      <c:valAx>
        <c:axId val="184262016"/>
        <c:scaling>
          <c:orientation val="minMax"/>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260480"/>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1"/>
          <c:order val="0"/>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calculations'!$E$59:$E$77</c:f>
              <c:numCache>
                <c:formatCode>0.0;\-0.0;0.0;@</c:formatCode>
                <c:ptCount val="19"/>
                <c:pt idx="0">
                  <c:v>125.6</c:v>
                </c:pt>
                <c:pt idx="1">
                  <c:v>136.1</c:v>
                </c:pt>
                <c:pt idx="2">
                  <c:v>158.6</c:v>
                </c:pt>
                <c:pt idx="3">
                  <c:v>164.2</c:v>
                </c:pt>
                <c:pt idx="4">
                  <c:v>158.5</c:v>
                </c:pt>
                <c:pt idx="5">
                  <c:v>166.1</c:v>
                </c:pt>
                <c:pt idx="6">
                  <c:v>168.6</c:v>
                </c:pt>
                <c:pt idx="7">
                  <c:v>161.69999999999999</c:v>
                </c:pt>
                <c:pt idx="8">
                  <c:v>155.1</c:v>
                </c:pt>
                <c:pt idx="9">
                  <c:v>150.1</c:v>
                </c:pt>
                <c:pt idx="10">
                  <c:v>145</c:v>
                </c:pt>
                <c:pt idx="11">
                  <c:v>135.1</c:v>
                </c:pt>
                <c:pt idx="12">
                  <c:v>133.69999999999999</c:v>
                </c:pt>
                <c:pt idx="13">
                  <c:v>123.2</c:v>
                </c:pt>
                <c:pt idx="14">
                  <c:v>113</c:v>
                </c:pt>
                <c:pt idx="15">
                  <c:v>111.6</c:v>
                </c:pt>
                <c:pt idx="16">
                  <c:v>102.9</c:v>
                </c:pt>
                <c:pt idx="17">
                  <c:v>100</c:v>
                </c:pt>
                <c:pt idx="18">
                  <c:v>106.5</c:v>
                </c:pt>
              </c:numCache>
            </c:numRef>
          </c:val>
          <c:smooth val="0"/>
        </c:ser>
        <c:dLbls>
          <c:showLegendKey val="0"/>
          <c:showVal val="0"/>
          <c:showCatName val="0"/>
          <c:showSerName val="0"/>
          <c:showPercent val="0"/>
          <c:showBubbleSize val="0"/>
        </c:dLbls>
        <c:marker val="1"/>
        <c:smooth val="0"/>
        <c:axId val="184298496"/>
        <c:axId val="184300288"/>
      </c:lineChart>
      <c:catAx>
        <c:axId val="184298496"/>
        <c:scaling>
          <c:orientation val="minMax"/>
        </c:scaling>
        <c:delete val="0"/>
        <c:axPos val="b"/>
        <c:numFmt formatCode="@" sourceLinked="1"/>
        <c:majorTickMark val="out"/>
        <c:minorTickMark val="none"/>
        <c:tickLblPos val="nextTo"/>
        <c:txPr>
          <a:bodyPr rot="-5400000" vert="horz"/>
          <a:lstStyle/>
          <a:p>
            <a:pPr>
              <a:defRPr/>
            </a:pPr>
            <a:endParaRPr lang="en-US"/>
          </a:p>
        </c:txPr>
        <c:crossAx val="184300288"/>
        <c:crosses val="autoZero"/>
        <c:auto val="1"/>
        <c:lblAlgn val="ctr"/>
        <c:lblOffset val="100"/>
        <c:noMultiLvlLbl val="0"/>
      </c:catAx>
      <c:valAx>
        <c:axId val="184300288"/>
        <c:scaling>
          <c:orientation val="minMax"/>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298496"/>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0"/>
          <c:order val="0"/>
          <c:marker>
            <c:symbol val="none"/>
          </c:marker>
          <c:trendline>
            <c:trendlineType val="poly"/>
            <c:order val="2"/>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calculations'!$H$59:$H$77</c:f>
              <c:numCache>
                <c:formatCode>0.0;\-0.0;0.0;@</c:formatCode>
                <c:ptCount val="19"/>
                <c:pt idx="0">
                  <c:v>63.4</c:v>
                </c:pt>
                <c:pt idx="1">
                  <c:v>65.8</c:v>
                </c:pt>
                <c:pt idx="2">
                  <c:v>69.5</c:v>
                </c:pt>
                <c:pt idx="3">
                  <c:v>71.3</c:v>
                </c:pt>
                <c:pt idx="4">
                  <c:v>72.7</c:v>
                </c:pt>
                <c:pt idx="5">
                  <c:v>73.099999999999994</c:v>
                </c:pt>
                <c:pt idx="6">
                  <c:v>77.099999999999994</c:v>
                </c:pt>
                <c:pt idx="7">
                  <c:v>80.8</c:v>
                </c:pt>
                <c:pt idx="8">
                  <c:v>79.7</c:v>
                </c:pt>
                <c:pt idx="9">
                  <c:v>84.5</c:v>
                </c:pt>
                <c:pt idx="10">
                  <c:v>84.9</c:v>
                </c:pt>
                <c:pt idx="11">
                  <c:v>85.4</c:v>
                </c:pt>
                <c:pt idx="12">
                  <c:v>88.2</c:v>
                </c:pt>
                <c:pt idx="13">
                  <c:v>89.3</c:v>
                </c:pt>
                <c:pt idx="14">
                  <c:v>92.2</c:v>
                </c:pt>
                <c:pt idx="15">
                  <c:v>98</c:v>
                </c:pt>
                <c:pt idx="16">
                  <c:v>96.9</c:v>
                </c:pt>
                <c:pt idx="17">
                  <c:v>100</c:v>
                </c:pt>
                <c:pt idx="18">
                  <c:v>102.2</c:v>
                </c:pt>
              </c:numCache>
            </c:numRef>
          </c:val>
          <c:smooth val="0"/>
        </c:ser>
        <c:ser>
          <c:idx val="1"/>
          <c:order val="1"/>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calculations'!$F$59:$F$77</c:f>
              <c:numCache>
                <c:formatCode>0.0;\-0.0;0.0;@</c:formatCode>
                <c:ptCount val="19"/>
                <c:pt idx="0">
                  <c:v>68.7</c:v>
                </c:pt>
                <c:pt idx="1">
                  <c:v>69.900000000000006</c:v>
                </c:pt>
                <c:pt idx="2">
                  <c:v>72.5</c:v>
                </c:pt>
                <c:pt idx="3">
                  <c:v>76.8</c:v>
                </c:pt>
                <c:pt idx="4">
                  <c:v>80.2</c:v>
                </c:pt>
                <c:pt idx="5">
                  <c:v>77.599999999999994</c:v>
                </c:pt>
                <c:pt idx="6">
                  <c:v>70.400000000000006</c:v>
                </c:pt>
                <c:pt idx="7">
                  <c:v>77.599999999999994</c:v>
                </c:pt>
                <c:pt idx="8">
                  <c:v>86</c:v>
                </c:pt>
                <c:pt idx="9">
                  <c:v>84</c:v>
                </c:pt>
                <c:pt idx="10">
                  <c:v>83.4</c:v>
                </c:pt>
                <c:pt idx="11">
                  <c:v>85.9</c:v>
                </c:pt>
                <c:pt idx="12">
                  <c:v>83.8</c:v>
                </c:pt>
                <c:pt idx="13">
                  <c:v>87.3</c:v>
                </c:pt>
                <c:pt idx="14">
                  <c:v>88.7</c:v>
                </c:pt>
                <c:pt idx="15">
                  <c:v>89.3</c:v>
                </c:pt>
                <c:pt idx="16">
                  <c:v>89.7</c:v>
                </c:pt>
                <c:pt idx="17">
                  <c:v>100</c:v>
                </c:pt>
                <c:pt idx="18">
                  <c:v>100.8</c:v>
                </c:pt>
              </c:numCache>
            </c:numRef>
          </c:val>
          <c:smooth val="0"/>
        </c:ser>
        <c:dLbls>
          <c:showLegendKey val="0"/>
          <c:showVal val="0"/>
          <c:showCatName val="0"/>
          <c:showSerName val="0"/>
          <c:showPercent val="0"/>
          <c:showBubbleSize val="0"/>
        </c:dLbls>
        <c:marker val="1"/>
        <c:smooth val="0"/>
        <c:axId val="184334208"/>
        <c:axId val="184335744"/>
      </c:lineChart>
      <c:catAx>
        <c:axId val="184334208"/>
        <c:scaling>
          <c:orientation val="minMax"/>
        </c:scaling>
        <c:delete val="0"/>
        <c:axPos val="b"/>
        <c:numFmt formatCode="@" sourceLinked="1"/>
        <c:majorTickMark val="out"/>
        <c:minorTickMark val="none"/>
        <c:tickLblPos val="nextTo"/>
        <c:txPr>
          <a:bodyPr rot="-5400000" vert="horz"/>
          <a:lstStyle/>
          <a:p>
            <a:pPr>
              <a:defRPr/>
            </a:pPr>
            <a:endParaRPr lang="en-US"/>
          </a:p>
        </c:txPr>
        <c:crossAx val="184335744"/>
        <c:crosses val="autoZero"/>
        <c:auto val="1"/>
        <c:lblAlgn val="ctr"/>
        <c:lblOffset val="100"/>
        <c:noMultiLvlLbl val="0"/>
      </c:catAx>
      <c:valAx>
        <c:axId val="184335744"/>
        <c:scaling>
          <c:orientation val="minMax"/>
          <c:min val="6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334208"/>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0"/>
          <c:order val="0"/>
          <c:marker>
            <c:symbol val="none"/>
          </c:marker>
          <c:trendline>
            <c:trendlineType val="poly"/>
            <c:order val="2"/>
            <c:dispRSqr val="0"/>
            <c:dispEq val="0"/>
          </c:trendline>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calculations'!$J$59:$J$77</c:f>
              <c:numCache>
                <c:formatCode>0.0;\-0.0;0.0;@</c:formatCode>
                <c:ptCount val="19"/>
                <c:pt idx="0">
                  <c:v>68.3</c:v>
                </c:pt>
                <c:pt idx="1">
                  <c:v>71.599999999999994</c:v>
                </c:pt>
                <c:pt idx="2">
                  <c:v>73.900000000000006</c:v>
                </c:pt>
                <c:pt idx="3">
                  <c:v>74.2</c:v>
                </c:pt>
                <c:pt idx="4">
                  <c:v>75.099999999999994</c:v>
                </c:pt>
                <c:pt idx="5">
                  <c:v>77.099999999999994</c:v>
                </c:pt>
                <c:pt idx="6">
                  <c:v>76.8</c:v>
                </c:pt>
                <c:pt idx="7">
                  <c:v>82.8</c:v>
                </c:pt>
                <c:pt idx="8">
                  <c:v>87.5</c:v>
                </c:pt>
                <c:pt idx="9">
                  <c:v>86.2</c:v>
                </c:pt>
                <c:pt idx="10">
                  <c:v>89</c:v>
                </c:pt>
                <c:pt idx="11">
                  <c:v>91.5</c:v>
                </c:pt>
                <c:pt idx="12">
                  <c:v>95.1</c:v>
                </c:pt>
                <c:pt idx="13">
                  <c:v>93.5</c:v>
                </c:pt>
                <c:pt idx="14">
                  <c:v>87.7</c:v>
                </c:pt>
                <c:pt idx="15">
                  <c:v>92.7</c:v>
                </c:pt>
                <c:pt idx="16">
                  <c:v>94.4</c:v>
                </c:pt>
                <c:pt idx="17">
                  <c:v>100</c:v>
                </c:pt>
                <c:pt idx="18">
                  <c:v>101.2</c:v>
                </c:pt>
              </c:numCache>
            </c:numRef>
          </c:val>
          <c:smooth val="0"/>
        </c:ser>
        <c:ser>
          <c:idx val="1"/>
          <c:order val="1"/>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calculations'!$I$59:$I$77</c:f>
              <c:numCache>
                <c:formatCode>0.0;\-0.0;0.0;@</c:formatCode>
                <c:ptCount val="19"/>
                <c:pt idx="0">
                  <c:v>76.7</c:v>
                </c:pt>
                <c:pt idx="1">
                  <c:v>76.8</c:v>
                </c:pt>
                <c:pt idx="2">
                  <c:v>78.599999999999994</c:v>
                </c:pt>
                <c:pt idx="3">
                  <c:v>81.7</c:v>
                </c:pt>
                <c:pt idx="4">
                  <c:v>87.6</c:v>
                </c:pt>
                <c:pt idx="5">
                  <c:v>88.2</c:v>
                </c:pt>
                <c:pt idx="6">
                  <c:v>88.9</c:v>
                </c:pt>
                <c:pt idx="7">
                  <c:v>91.1</c:v>
                </c:pt>
                <c:pt idx="8">
                  <c:v>94.5</c:v>
                </c:pt>
                <c:pt idx="9">
                  <c:v>95.1</c:v>
                </c:pt>
                <c:pt idx="10">
                  <c:v>97.7</c:v>
                </c:pt>
                <c:pt idx="11">
                  <c:v>102.1</c:v>
                </c:pt>
                <c:pt idx="12">
                  <c:v>105.4</c:v>
                </c:pt>
                <c:pt idx="13">
                  <c:v>100.7</c:v>
                </c:pt>
                <c:pt idx="14">
                  <c:v>100</c:v>
                </c:pt>
                <c:pt idx="15">
                  <c:v>96.2</c:v>
                </c:pt>
                <c:pt idx="16">
                  <c:v>96.2</c:v>
                </c:pt>
                <c:pt idx="17">
                  <c:v>100</c:v>
                </c:pt>
                <c:pt idx="18">
                  <c:v>97.8</c:v>
                </c:pt>
              </c:numCache>
            </c:numRef>
          </c:val>
          <c:smooth val="0"/>
        </c:ser>
        <c:dLbls>
          <c:showLegendKey val="0"/>
          <c:showVal val="0"/>
          <c:showCatName val="0"/>
          <c:showSerName val="0"/>
          <c:showPercent val="0"/>
          <c:showBubbleSize val="0"/>
        </c:dLbls>
        <c:marker val="1"/>
        <c:smooth val="0"/>
        <c:axId val="184366976"/>
        <c:axId val="184368512"/>
      </c:lineChart>
      <c:catAx>
        <c:axId val="184366976"/>
        <c:scaling>
          <c:orientation val="minMax"/>
        </c:scaling>
        <c:delete val="0"/>
        <c:axPos val="b"/>
        <c:numFmt formatCode="@" sourceLinked="1"/>
        <c:majorTickMark val="out"/>
        <c:minorTickMark val="none"/>
        <c:tickLblPos val="nextTo"/>
        <c:txPr>
          <a:bodyPr rot="-5400000" vert="horz"/>
          <a:lstStyle/>
          <a:p>
            <a:pPr>
              <a:defRPr/>
            </a:pPr>
            <a:endParaRPr lang="en-US"/>
          </a:p>
        </c:txPr>
        <c:crossAx val="184368512"/>
        <c:crosses val="autoZero"/>
        <c:auto val="1"/>
        <c:lblAlgn val="ctr"/>
        <c:lblOffset val="100"/>
        <c:noMultiLvlLbl val="0"/>
      </c:catAx>
      <c:valAx>
        <c:axId val="184368512"/>
        <c:scaling>
          <c:orientation val="minMax"/>
          <c:min val="60"/>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366976"/>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3.4044740223371658E-2"/>
          <c:w val="0.87840771541207907"/>
          <c:h val="0.79230608726210483"/>
        </c:manualLayout>
      </c:layout>
      <c:lineChart>
        <c:grouping val="standard"/>
        <c:varyColors val="0"/>
        <c:ser>
          <c:idx val="0"/>
          <c:order val="0"/>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calculations'!$Q$59:$Q$77</c:f>
              <c:numCache>
                <c:formatCode>0.0;\-0.0;0.0;@</c:formatCode>
                <c:ptCount val="19"/>
                <c:pt idx="0">
                  <c:v>96.9</c:v>
                </c:pt>
                <c:pt idx="1">
                  <c:v>93.6</c:v>
                </c:pt>
                <c:pt idx="2">
                  <c:v>98</c:v>
                </c:pt>
                <c:pt idx="3">
                  <c:v>101.1</c:v>
                </c:pt>
                <c:pt idx="4">
                  <c:v>100.5</c:v>
                </c:pt>
                <c:pt idx="5">
                  <c:v>101.9</c:v>
                </c:pt>
                <c:pt idx="6">
                  <c:v>102</c:v>
                </c:pt>
                <c:pt idx="7">
                  <c:v>104.2</c:v>
                </c:pt>
                <c:pt idx="8">
                  <c:v>101.4</c:v>
                </c:pt>
                <c:pt idx="9">
                  <c:v>97.6</c:v>
                </c:pt>
                <c:pt idx="10">
                  <c:v>103.6</c:v>
                </c:pt>
                <c:pt idx="11">
                  <c:v>98.8</c:v>
                </c:pt>
                <c:pt idx="12">
                  <c:v>101.4</c:v>
                </c:pt>
                <c:pt idx="13">
                  <c:v>97.2</c:v>
                </c:pt>
                <c:pt idx="14">
                  <c:v>99.6</c:v>
                </c:pt>
                <c:pt idx="15">
                  <c:v>99.4</c:v>
                </c:pt>
                <c:pt idx="16">
                  <c:v>97.5</c:v>
                </c:pt>
                <c:pt idx="17">
                  <c:v>100</c:v>
                </c:pt>
                <c:pt idx="18">
                  <c:v>99.1</c:v>
                </c:pt>
              </c:numCache>
            </c:numRef>
          </c:val>
          <c:smooth val="0"/>
        </c:ser>
        <c:ser>
          <c:idx val="2"/>
          <c:order val="1"/>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calculations'!$R$59:$R$77</c:f>
              <c:numCache>
                <c:formatCode>0.0;\-0.0;0.0;@</c:formatCode>
                <c:ptCount val="19"/>
                <c:pt idx="0">
                  <c:v>88.9</c:v>
                </c:pt>
                <c:pt idx="1">
                  <c:v>88.8</c:v>
                </c:pt>
                <c:pt idx="2">
                  <c:v>90.2</c:v>
                </c:pt>
                <c:pt idx="3">
                  <c:v>89.7</c:v>
                </c:pt>
                <c:pt idx="4">
                  <c:v>90.3</c:v>
                </c:pt>
                <c:pt idx="5">
                  <c:v>94.2</c:v>
                </c:pt>
                <c:pt idx="6">
                  <c:v>94.3</c:v>
                </c:pt>
                <c:pt idx="7">
                  <c:v>96.4</c:v>
                </c:pt>
                <c:pt idx="8">
                  <c:v>98.4</c:v>
                </c:pt>
                <c:pt idx="9">
                  <c:v>100.3</c:v>
                </c:pt>
                <c:pt idx="10">
                  <c:v>101.3</c:v>
                </c:pt>
                <c:pt idx="11">
                  <c:v>99.6</c:v>
                </c:pt>
                <c:pt idx="12">
                  <c:v>101.4</c:v>
                </c:pt>
                <c:pt idx="13">
                  <c:v>103.6</c:v>
                </c:pt>
                <c:pt idx="14">
                  <c:v>104.2</c:v>
                </c:pt>
                <c:pt idx="15">
                  <c:v>106.4</c:v>
                </c:pt>
                <c:pt idx="16">
                  <c:v>103</c:v>
                </c:pt>
                <c:pt idx="17">
                  <c:v>100</c:v>
                </c:pt>
                <c:pt idx="18">
                  <c:v>105.2</c:v>
                </c:pt>
              </c:numCache>
            </c:numRef>
          </c:val>
          <c:smooth val="0"/>
        </c:ser>
        <c:ser>
          <c:idx val="1"/>
          <c:order val="2"/>
          <c:marker>
            <c:symbol val="none"/>
          </c:marker>
          <c:cat>
            <c:numRef>
              <c:f>'Key calculations'!$A$59:$A$77</c:f>
              <c:numCache>
                <c:formatCode>@</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'Key calculations'!$P$59:$P$77</c:f>
              <c:numCache>
                <c:formatCode>0.0;\-0.0;0.0;@</c:formatCode>
                <c:ptCount val="19"/>
                <c:pt idx="0">
                  <c:v>98</c:v>
                </c:pt>
                <c:pt idx="1">
                  <c:v>94</c:v>
                </c:pt>
                <c:pt idx="2">
                  <c:v>99.3</c:v>
                </c:pt>
                <c:pt idx="3">
                  <c:v>102.5</c:v>
                </c:pt>
                <c:pt idx="4">
                  <c:v>106.1</c:v>
                </c:pt>
                <c:pt idx="5">
                  <c:v>106.6</c:v>
                </c:pt>
                <c:pt idx="6">
                  <c:v>106</c:v>
                </c:pt>
                <c:pt idx="7">
                  <c:v>106.5</c:v>
                </c:pt>
                <c:pt idx="8">
                  <c:v>97.8</c:v>
                </c:pt>
                <c:pt idx="9">
                  <c:v>98.5</c:v>
                </c:pt>
                <c:pt idx="10">
                  <c:v>98.6</c:v>
                </c:pt>
                <c:pt idx="11">
                  <c:v>99.5</c:v>
                </c:pt>
                <c:pt idx="12">
                  <c:v>99.8</c:v>
                </c:pt>
                <c:pt idx="13">
                  <c:v>101.5</c:v>
                </c:pt>
                <c:pt idx="14">
                  <c:v>101.2</c:v>
                </c:pt>
                <c:pt idx="15">
                  <c:v>102.9</c:v>
                </c:pt>
                <c:pt idx="16">
                  <c:v>102.9</c:v>
                </c:pt>
                <c:pt idx="17">
                  <c:v>100</c:v>
                </c:pt>
                <c:pt idx="18">
                  <c:v>104.2</c:v>
                </c:pt>
              </c:numCache>
            </c:numRef>
          </c:val>
          <c:smooth val="0"/>
        </c:ser>
        <c:dLbls>
          <c:showLegendKey val="0"/>
          <c:showVal val="0"/>
          <c:showCatName val="0"/>
          <c:showSerName val="0"/>
          <c:showPercent val="0"/>
          <c:showBubbleSize val="0"/>
        </c:dLbls>
        <c:marker val="1"/>
        <c:smooth val="0"/>
        <c:axId val="184414976"/>
        <c:axId val="184416512"/>
      </c:lineChart>
      <c:catAx>
        <c:axId val="184414976"/>
        <c:scaling>
          <c:orientation val="minMax"/>
        </c:scaling>
        <c:delete val="0"/>
        <c:axPos val="b"/>
        <c:numFmt formatCode="@" sourceLinked="1"/>
        <c:majorTickMark val="out"/>
        <c:minorTickMark val="none"/>
        <c:tickLblPos val="nextTo"/>
        <c:txPr>
          <a:bodyPr rot="-5400000" vert="horz"/>
          <a:lstStyle/>
          <a:p>
            <a:pPr>
              <a:defRPr/>
            </a:pPr>
            <a:endParaRPr lang="en-US"/>
          </a:p>
        </c:txPr>
        <c:crossAx val="184416512"/>
        <c:crosses val="autoZero"/>
        <c:auto val="1"/>
        <c:lblAlgn val="ctr"/>
        <c:lblOffset val="100"/>
        <c:noMultiLvlLbl val="0"/>
      </c:catAx>
      <c:valAx>
        <c:axId val="184416512"/>
        <c:scaling>
          <c:orientation val="minMax"/>
          <c:min val="85"/>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0"/>
        <c:majorTickMark val="out"/>
        <c:minorTickMark val="none"/>
        <c:tickLblPos val="nextTo"/>
        <c:spPr>
          <a:ln w="9525" cap="flat" cmpd="sng" algn="ctr">
            <a:solidFill>
              <a:srgbClr val="787878"/>
            </a:solidFill>
            <a:prstDash val="solid"/>
            <a:round/>
            <a:headEnd type="none" w="med" len="med"/>
            <a:tailEnd type="none" w="med" len="med"/>
          </a:ln>
        </c:spPr>
        <c:crossAx val="184414976"/>
        <c:crosses val="autoZero"/>
        <c:crossBetween val="between"/>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0</xdr:col>
      <xdr:colOff>123824</xdr:colOff>
      <xdr:row>206</xdr:row>
      <xdr:rowOff>180976</xdr:rowOff>
    </xdr:from>
    <xdr:to>
      <xdr:col>13</xdr:col>
      <xdr:colOff>152400</xdr:colOff>
      <xdr:row>221</xdr:row>
      <xdr:rowOff>47626</xdr:rowOff>
    </xdr:to>
    <xdr:sp macro="" textlink="">
      <xdr:nvSpPr>
        <xdr:cNvPr id="4" name="TextBox 3"/>
        <xdr:cNvSpPr txBox="1"/>
      </xdr:nvSpPr>
      <xdr:spPr>
        <a:xfrm>
          <a:off x="123824" y="35290126"/>
          <a:ext cx="13306426" cy="27241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Note</a:t>
          </a:r>
          <a:r>
            <a:rPr lang="en-AU" sz="1100"/>
            <a:t> that due to rounding, the ABS has created three series that are not consistent with each other:  output, hours and productivity. Any 2 can be used to derive the other.  </a:t>
          </a:r>
        </a:p>
        <a:p>
          <a:endParaRPr lang="en-AU" sz="1100"/>
        </a:p>
        <a:p>
          <a:r>
            <a:rPr lang="en-AU" sz="1100"/>
            <a:t>GVA in $ terms is likely to be accurate,</a:t>
          </a:r>
          <a:r>
            <a:rPr lang="en-AU" sz="1100" baseline="0"/>
            <a:t> so should not be derived residually. Deriving productivity from GVA and rounded labour input indexes  would be likely to be less accurate than deriving labour input from GVA and productivity estimates, as the effect of rounding on labour inputs is magnified when comuting a ratio.</a:t>
          </a:r>
        </a:p>
        <a:p>
          <a:endParaRPr lang="en-AU" sz="1100" baseline="0"/>
        </a:p>
        <a:p>
          <a:r>
            <a:rPr lang="en-AU" sz="1100" baseline="0"/>
            <a:t>Consequently, we use the residually-defined labour inpus, not the indexes from the National Accounts.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Define Productivity index </a:t>
          </a:r>
          <a:r>
            <a:rPr lang="en-AU" sz="1100" baseline="0">
              <a:solidFill>
                <a:schemeClr val="dk1"/>
              </a:solidFill>
              <a:effectLst/>
              <a:latin typeface="+mn-lt"/>
              <a:ea typeface="+mn-ea"/>
              <a:cs typeface="+mn-cs"/>
            </a:rPr>
            <a:t> as IP, with IP(2011-12)=100</a:t>
          </a:r>
          <a:endParaRPr lang="en-AU">
            <a:effectLst/>
          </a:endParaRPr>
        </a:p>
        <a:p>
          <a:r>
            <a:rPr lang="en-AU" sz="1100" baseline="0">
              <a:solidFill>
                <a:schemeClr val="dk1"/>
              </a:solidFill>
              <a:effectLst/>
              <a:latin typeface="+mn-lt"/>
              <a:ea typeface="+mn-ea"/>
              <a:cs typeface="+mn-cs"/>
            </a:rPr>
            <a:t>IP(t) = GVA(t)/(Hours(t)/(GVA2012/Hours2012)*100, therefore</a:t>
          </a:r>
          <a:endParaRPr lang="en-AU">
            <a:effectLst/>
          </a:endParaRPr>
        </a:p>
        <a:p>
          <a:pPr eaLnBrk="1" fontAlgn="auto" latinLnBrk="0" hangingPunct="1"/>
          <a:r>
            <a:rPr lang="en-AU" sz="1100" baseline="0">
              <a:solidFill>
                <a:schemeClr val="dk1"/>
              </a:solidFill>
              <a:effectLst/>
              <a:latin typeface="+mn-lt"/>
              <a:ea typeface="+mn-ea"/>
              <a:cs typeface="+mn-cs"/>
            </a:rPr>
            <a:t>Hours(t) = {100*GVA(t)/GVA2012 *Hours2012/IP(t)}</a:t>
          </a:r>
          <a:endParaRPr lang="en-AU">
            <a:effectLst/>
          </a:endParaRPr>
        </a:p>
        <a:p>
          <a:r>
            <a:rPr lang="en-AU" sz="1100" baseline="0">
              <a:solidFill>
                <a:schemeClr val="dk1"/>
              </a:solidFill>
              <a:effectLst/>
              <a:latin typeface="+mn-lt"/>
              <a:ea typeface="+mn-ea"/>
              <a:cs typeface="+mn-cs"/>
            </a:rPr>
            <a:t>Hours(t) = '000 hours per annum</a:t>
          </a:r>
          <a:endParaRPr lang="en-AU">
            <a:effectLst/>
          </a:endParaRPr>
        </a:p>
        <a:p>
          <a:r>
            <a:rPr lang="en-AU" sz="1100" baseline="0">
              <a:solidFill>
                <a:schemeClr val="dk1"/>
              </a:solidFill>
              <a:effectLst/>
              <a:latin typeface="+mn-lt"/>
              <a:ea typeface="+mn-ea"/>
              <a:cs typeface="+mn-cs"/>
            </a:rPr>
            <a:t>GVA = $million</a:t>
          </a:r>
          <a:endParaRPr lang="en-AU">
            <a:effectLst/>
          </a:endParaRPr>
        </a:p>
        <a:p>
          <a:r>
            <a:rPr lang="en-AU" sz="1100" baseline="0">
              <a:solidFill>
                <a:schemeClr val="dk1"/>
              </a:solidFill>
              <a:effectLst/>
              <a:latin typeface="+mn-lt"/>
              <a:ea typeface="+mn-ea"/>
              <a:cs typeface="+mn-cs"/>
            </a:rPr>
            <a:t>Clearly Hours in millions divides the above by 1000</a:t>
          </a:r>
          <a:endParaRPr lang="en-AU">
            <a:effectLst/>
          </a:endParaRPr>
        </a:p>
        <a:p>
          <a:r>
            <a:rPr lang="en-AU" sz="1100">
              <a:solidFill>
                <a:schemeClr val="dk1"/>
              </a:solidFill>
              <a:effectLst/>
              <a:latin typeface="+mn-lt"/>
              <a:ea typeface="+mn-ea"/>
              <a:cs typeface="+mn-cs"/>
            </a:rPr>
            <a:t>The above series corresponds to the LFS estimate of total hours worked based on the</a:t>
          </a:r>
          <a:r>
            <a:rPr lang="en-AU" sz="1100" baseline="0">
              <a:solidFill>
                <a:schemeClr val="dk1"/>
              </a:solidFill>
              <a:effectLst/>
              <a:latin typeface="+mn-lt"/>
              <a:ea typeface="+mn-ea"/>
              <a:cs typeface="+mn-cs"/>
            </a:rPr>
            <a:t> September release , but with its historical growth rates consistent with National Accounts data</a:t>
          </a:r>
          <a:endParaRPr lang="en-AU">
            <a:effectLst/>
          </a:endParaRPr>
        </a:p>
        <a:p>
          <a:endParaRPr lang="en-AU" sz="1100" baseline="0"/>
        </a:p>
        <a:p>
          <a:endParaRPr lang="en-AU" sz="1100" baseline="0"/>
        </a:p>
      </xdr:txBody>
    </xdr:sp>
    <xdr:clientData/>
  </xdr:twoCellAnchor>
  <xdr:twoCellAnchor>
    <xdr:from>
      <xdr:col>0</xdr:col>
      <xdr:colOff>57150</xdr:colOff>
      <xdr:row>276</xdr:row>
      <xdr:rowOff>66675</xdr:rowOff>
    </xdr:from>
    <xdr:to>
      <xdr:col>4</xdr:col>
      <xdr:colOff>895350</xdr:colOff>
      <xdr:row>279</xdr:row>
      <xdr:rowOff>114300</xdr:rowOff>
    </xdr:to>
    <xdr:sp macro="" textlink="">
      <xdr:nvSpPr>
        <xdr:cNvPr id="5" name="TextBox 4"/>
        <xdr:cNvSpPr txBox="1"/>
      </xdr:nvSpPr>
      <xdr:spPr>
        <a:xfrm>
          <a:off x="57150" y="37338000"/>
          <a:ext cx="4762500" cy="6191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Note: </a:t>
          </a:r>
          <a:r>
            <a:rPr lang="en-AU" sz="1100"/>
            <a:t>2059-60 estimates marked in this colour are assumed,  as the projection</a:t>
          </a:r>
          <a:r>
            <a:rPr lang="en-AU" sz="1100" baseline="0"/>
            <a:t> of trend from 1985-86 to 2012-13 results in unreasonable  labour share</a:t>
          </a:r>
          <a:endParaRPr lang="en-AU" sz="1100"/>
        </a:p>
      </xdr:txBody>
    </xdr:sp>
    <xdr:clientData/>
  </xdr:twoCellAnchor>
  <xdr:twoCellAnchor>
    <xdr:from>
      <xdr:col>0</xdr:col>
      <xdr:colOff>85725</xdr:colOff>
      <xdr:row>434</xdr:row>
      <xdr:rowOff>76200</xdr:rowOff>
    </xdr:from>
    <xdr:to>
      <xdr:col>4</xdr:col>
      <xdr:colOff>457200</xdr:colOff>
      <xdr:row>437</xdr:row>
      <xdr:rowOff>47625</xdr:rowOff>
    </xdr:to>
    <xdr:sp macro="" textlink="">
      <xdr:nvSpPr>
        <xdr:cNvPr id="7" name="TextBox 6"/>
        <xdr:cNvSpPr txBox="1"/>
      </xdr:nvSpPr>
      <xdr:spPr>
        <a:xfrm>
          <a:off x="85725" y="60664725"/>
          <a:ext cx="4295775" cy="54292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Note</a:t>
          </a:r>
          <a:r>
            <a:rPr lang="en-AU" sz="1100" b="0"/>
            <a:t>:</a:t>
          </a:r>
          <a:r>
            <a:rPr lang="en-AU" sz="1100" b="0" baseline="0"/>
            <a:t> It is assumed that each industry converges on its long-run productivity growth rate by 2014-15</a:t>
          </a:r>
          <a:endParaRPr lang="en-AU" sz="1100"/>
        </a:p>
      </xdr:txBody>
    </xdr:sp>
    <xdr:clientData/>
  </xdr:twoCellAnchor>
  <xdr:twoCellAnchor>
    <xdr:from>
      <xdr:col>0</xdr:col>
      <xdr:colOff>57151</xdr:colOff>
      <xdr:row>488</xdr:row>
      <xdr:rowOff>104775</xdr:rowOff>
    </xdr:from>
    <xdr:to>
      <xdr:col>8</xdr:col>
      <xdr:colOff>85725</xdr:colOff>
      <xdr:row>497</xdr:row>
      <xdr:rowOff>66675</xdr:rowOff>
    </xdr:to>
    <xdr:sp macro="" textlink="">
      <xdr:nvSpPr>
        <xdr:cNvPr id="8" name="TextBox 7"/>
        <xdr:cNvSpPr txBox="1"/>
      </xdr:nvSpPr>
      <xdr:spPr>
        <a:xfrm>
          <a:off x="57151" y="76857225"/>
          <a:ext cx="8210549" cy="12477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Note: </a:t>
          </a:r>
          <a:r>
            <a:rPr lang="en-AU" sz="1100"/>
            <a:t>While labour</a:t>
          </a:r>
          <a:r>
            <a:rPr lang="en-AU" sz="1100" baseline="0"/>
            <a:t> productivity is not defined for ownership of dwellings, it is assumed that dwellings GVA grows by 2% per annum.</a:t>
          </a:r>
        </a:p>
        <a:p>
          <a:endParaRPr lang="en-AU" sz="1100" baseline="0"/>
        </a:p>
        <a:p>
          <a:pPr marL="0" marR="0" indent="0" defTabSz="914400" eaLnBrk="1" fontAlgn="auto" latinLnBrk="0" hangingPunct="1">
            <a:lnSpc>
              <a:spcPct val="100000"/>
            </a:lnSpc>
            <a:spcBef>
              <a:spcPts val="0"/>
            </a:spcBef>
            <a:spcAft>
              <a:spcPts val="0"/>
            </a:spcAft>
            <a:buClrTx/>
            <a:buSzTx/>
            <a:buFontTx/>
            <a:buNone/>
            <a:tabLst/>
            <a:defRPr/>
          </a:pPr>
          <a:r>
            <a:rPr lang="en-AU" sz="1100" baseline="0"/>
            <a:t>Note: LP(t)+1 = [GVA(t)/(Hours(t)]/</a:t>
          </a:r>
          <a:r>
            <a:rPr lang="en-AU" sz="1100" baseline="0">
              <a:solidFill>
                <a:schemeClr val="dk1"/>
              </a:solidFill>
              <a:effectLst/>
              <a:latin typeface="+mn-lt"/>
              <a:ea typeface="+mn-ea"/>
              <a:cs typeface="+mn-cs"/>
            </a:rPr>
            <a:t>[GVA(t-1)/(Hours(t-1)], therefore:</a:t>
          </a: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GVA(t) =  {LP(t)+1}* GVA(t-1) * (Hours(t)/Houre(t-1))</a:t>
          </a:r>
        </a:p>
        <a:p>
          <a:endParaRPr lang="en-AU" sz="1100" baseline="0"/>
        </a:p>
        <a:p>
          <a:endParaRPr lang="en-AU" sz="1100"/>
        </a:p>
      </xdr:txBody>
    </xdr:sp>
    <xdr:clientData/>
  </xdr:twoCellAnchor>
  <xdr:twoCellAnchor>
    <xdr:from>
      <xdr:col>6</xdr:col>
      <xdr:colOff>926308</xdr:colOff>
      <xdr:row>112</xdr:row>
      <xdr:rowOff>71439</xdr:rowOff>
    </xdr:from>
    <xdr:to>
      <xdr:col>10</xdr:col>
      <xdr:colOff>142875</xdr:colOff>
      <xdr:row>128</xdr:row>
      <xdr:rowOff>14289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540546</xdr:colOff>
      <xdr:row>112</xdr:row>
      <xdr:rowOff>183356</xdr:rowOff>
    </xdr:from>
    <xdr:to>
      <xdr:col>6</xdr:col>
      <xdr:colOff>583407</xdr:colOff>
      <xdr:row>128</xdr:row>
      <xdr:rowOff>126206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245269</xdr:colOff>
      <xdr:row>112</xdr:row>
      <xdr:rowOff>135730</xdr:rowOff>
    </xdr:from>
    <xdr:to>
      <xdr:col>13</xdr:col>
      <xdr:colOff>311943</xdr:colOff>
      <xdr:row>127</xdr:row>
      <xdr:rowOff>183355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197644</xdr:colOff>
      <xdr:row>95</xdr:row>
      <xdr:rowOff>123825</xdr:rowOff>
    </xdr:from>
    <xdr:to>
      <xdr:col>3</xdr:col>
      <xdr:colOff>188119</xdr:colOff>
      <xdr:row>111</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385764</xdr:colOff>
      <xdr:row>96</xdr:row>
      <xdr:rowOff>61912</xdr:rowOff>
    </xdr:from>
    <xdr:to>
      <xdr:col>6</xdr:col>
      <xdr:colOff>309563</xdr:colOff>
      <xdr:row>112</xdr:row>
      <xdr:rowOff>4762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428625</xdr:colOff>
      <xdr:row>96</xdr:row>
      <xdr:rowOff>47625</xdr:rowOff>
    </xdr:from>
    <xdr:to>
      <xdr:col>9</xdr:col>
      <xdr:colOff>347661</xdr:colOff>
      <xdr:row>111</xdr:row>
      <xdr:rowOff>180975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819149</xdr:colOff>
      <xdr:row>96</xdr:row>
      <xdr:rowOff>16668</xdr:rowOff>
    </xdr:from>
    <xdr:to>
      <xdr:col>12</xdr:col>
      <xdr:colOff>742949</xdr:colOff>
      <xdr:row>111</xdr:row>
      <xdr:rowOff>150018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292244</xdr:colOff>
      <xdr:row>112</xdr:row>
      <xdr:rowOff>94167</xdr:rowOff>
    </xdr:from>
    <xdr:to>
      <xdr:col>3</xdr:col>
      <xdr:colOff>204137</xdr:colOff>
      <xdr:row>128</xdr:row>
      <xdr:rowOff>37017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702467</xdr:colOff>
      <xdr:row>96</xdr:row>
      <xdr:rowOff>11906</xdr:rowOff>
    </xdr:from>
    <xdr:to>
      <xdr:col>16</xdr:col>
      <xdr:colOff>624102</xdr:colOff>
      <xdr:row>111</xdr:row>
      <xdr:rowOff>145256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720870</xdr:colOff>
      <xdr:row>112</xdr:row>
      <xdr:rowOff>174265</xdr:rowOff>
    </xdr:from>
    <xdr:to>
      <xdr:col>16</xdr:col>
      <xdr:colOff>636011</xdr:colOff>
      <xdr:row>128</xdr:row>
      <xdr:rowOff>112785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85724</xdr:colOff>
      <xdr:row>80</xdr:row>
      <xdr:rowOff>19050</xdr:rowOff>
    </xdr:from>
    <xdr:to>
      <xdr:col>13</xdr:col>
      <xdr:colOff>57150</xdr:colOff>
      <xdr:row>83</xdr:row>
      <xdr:rowOff>104775</xdr:rowOff>
    </xdr:to>
    <xdr:sp macro="" textlink="">
      <xdr:nvSpPr>
        <xdr:cNvPr id="18" name="TextBox 17"/>
        <xdr:cNvSpPr txBox="1"/>
      </xdr:nvSpPr>
      <xdr:spPr>
        <a:xfrm>
          <a:off x="85724" y="14106525"/>
          <a:ext cx="13249276" cy="65722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Note: Since we are comparing our results with those of the </a:t>
          </a:r>
          <a:r>
            <a:rPr lang="en-AU" sz="1100"/>
            <a:t>MMRF model, we have to use the same industry groupings. The MMRF does not have long-run productivity growth rates for all industry groups at the disaggregated level - hence the creation of the new industry aggregates of 'combined' and 'New other'. </a:t>
          </a:r>
          <a:r>
            <a:rPr lang="en-AU" sz="1100" b="1"/>
            <a:t>The green shaded cells are</a:t>
          </a:r>
          <a:r>
            <a:rPr lang="en-AU" sz="1100" b="1" baseline="0"/>
            <a:t> the assumed steady state growth rates, which are then - when appropriately transformed, shown as the red series below. </a:t>
          </a:r>
          <a:endParaRPr lang="en-AU" sz="1100" b="1"/>
        </a:p>
      </xdr:txBody>
    </xdr:sp>
    <xdr:clientData/>
  </xdr:twoCellAnchor>
  <xdr:twoCellAnchor>
    <xdr:from>
      <xdr:col>4</xdr:col>
      <xdr:colOff>638174</xdr:colOff>
      <xdr:row>584</xdr:row>
      <xdr:rowOff>147637</xdr:rowOff>
    </xdr:from>
    <xdr:to>
      <xdr:col>9</xdr:col>
      <xdr:colOff>1019174</xdr:colOff>
      <xdr:row>607</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209549</xdr:colOff>
      <xdr:row>288</xdr:row>
      <xdr:rowOff>133348</xdr:rowOff>
    </xdr:from>
    <xdr:to>
      <xdr:col>3</xdr:col>
      <xdr:colOff>828675</xdr:colOff>
      <xdr:row>307</xdr:row>
      <xdr:rowOff>104775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209550</xdr:colOff>
      <xdr:row>289</xdr:row>
      <xdr:rowOff>76200</xdr:rowOff>
    </xdr:from>
    <xdr:to>
      <xdr:col>7</xdr:col>
      <xdr:colOff>523875</xdr:colOff>
      <xdr:row>307</xdr:row>
      <xdr:rowOff>76200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866775</xdr:colOff>
      <xdr:row>288</xdr:row>
      <xdr:rowOff>114300</xdr:rowOff>
    </xdr:from>
    <xdr:to>
      <xdr:col>14</xdr:col>
      <xdr:colOff>857250</xdr:colOff>
      <xdr:row>307</xdr:row>
      <xdr:rowOff>28575</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800100</xdr:colOff>
      <xdr:row>289</xdr:row>
      <xdr:rowOff>57150</xdr:rowOff>
    </xdr:from>
    <xdr:to>
      <xdr:col>11</xdr:col>
      <xdr:colOff>304800</xdr:colOff>
      <xdr:row>307</xdr:row>
      <xdr:rowOff>38100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342899</xdr:colOff>
      <xdr:row>307</xdr:row>
      <xdr:rowOff>123824</xdr:rowOff>
    </xdr:from>
    <xdr:to>
      <xdr:col>3</xdr:col>
      <xdr:colOff>800100</xdr:colOff>
      <xdr:row>326</xdr:row>
      <xdr:rowOff>76200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314325</xdr:colOff>
      <xdr:row>308</xdr:row>
      <xdr:rowOff>76200</xdr:rowOff>
    </xdr:from>
    <xdr:to>
      <xdr:col>7</xdr:col>
      <xdr:colOff>657225</xdr:colOff>
      <xdr:row>326</xdr:row>
      <xdr:rowOff>85725</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828676</xdr:colOff>
      <xdr:row>308</xdr:row>
      <xdr:rowOff>95250</xdr:rowOff>
    </xdr:from>
    <xdr:to>
      <xdr:col>11</xdr:col>
      <xdr:colOff>409576</xdr:colOff>
      <xdr:row>326</xdr:row>
      <xdr:rowOff>114300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133350</xdr:colOff>
      <xdr:row>288</xdr:row>
      <xdr:rowOff>66674</xdr:rowOff>
    </xdr:from>
    <xdr:to>
      <xdr:col>18</xdr:col>
      <xdr:colOff>180975</xdr:colOff>
      <xdr:row>307</xdr:row>
      <xdr:rowOff>66675</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876300</xdr:colOff>
      <xdr:row>308</xdr:row>
      <xdr:rowOff>76200</xdr:rowOff>
    </xdr:from>
    <xdr:to>
      <xdr:col>14</xdr:col>
      <xdr:colOff>885825</xdr:colOff>
      <xdr:row>326</xdr:row>
      <xdr:rowOff>104775</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419100</xdr:colOff>
      <xdr:row>288</xdr:row>
      <xdr:rowOff>57150</xdr:rowOff>
    </xdr:from>
    <xdr:to>
      <xdr:col>21</xdr:col>
      <xdr:colOff>447675</xdr:colOff>
      <xdr:row>307</xdr:row>
      <xdr:rowOff>57150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133350</xdr:colOff>
      <xdr:row>308</xdr:row>
      <xdr:rowOff>47625</xdr:rowOff>
    </xdr:from>
    <xdr:to>
      <xdr:col>18</xdr:col>
      <xdr:colOff>762000</xdr:colOff>
      <xdr:row>327</xdr:row>
      <xdr:rowOff>47625</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96</xdr:row>
      <xdr:rowOff>0</xdr:rowOff>
    </xdr:from>
    <xdr:to>
      <xdr:col>20</xdr:col>
      <xdr:colOff>7360</xdr:colOff>
      <xdr:row>111</xdr:row>
      <xdr:rowOff>133350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0</xdr:colOff>
      <xdr:row>96</xdr:row>
      <xdr:rowOff>0</xdr:rowOff>
    </xdr:from>
    <xdr:to>
      <xdr:col>22</xdr:col>
      <xdr:colOff>407410</xdr:colOff>
      <xdr:row>111</xdr:row>
      <xdr:rowOff>133350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0.78785</cdr:x>
      <cdr:y>0.4062</cdr:y>
    </cdr:from>
    <cdr:to>
      <cdr:x>0.96466</cdr:x>
      <cdr:y>0.52722</cdr:y>
    </cdr:to>
    <cdr:sp macro="" textlink="">
      <cdr:nvSpPr>
        <cdr:cNvPr id="4" name="TextBox 3"/>
        <cdr:cNvSpPr txBox="1"/>
      </cdr:nvSpPr>
      <cdr:spPr>
        <a:xfrm xmlns:a="http://schemas.openxmlformats.org/drawingml/2006/main">
          <a:off x="2354981" y="1214880"/>
          <a:ext cx="528497" cy="3619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Educ</a:t>
          </a:r>
        </a:p>
      </cdr:txBody>
    </cdr:sp>
  </cdr:relSizeAnchor>
  <cdr:relSizeAnchor xmlns:cdr="http://schemas.openxmlformats.org/drawingml/2006/chartDrawing">
    <cdr:from>
      <cdr:x>0.44196</cdr:x>
      <cdr:y>0.09342</cdr:y>
    </cdr:from>
    <cdr:to>
      <cdr:x>0.75734</cdr:x>
      <cdr:y>0.21444</cdr:y>
    </cdr:to>
    <cdr:sp macro="" textlink="">
      <cdr:nvSpPr>
        <cdr:cNvPr id="3" name="TextBox 1"/>
        <cdr:cNvSpPr txBox="1"/>
      </cdr:nvSpPr>
      <cdr:spPr>
        <a:xfrm xmlns:a="http://schemas.openxmlformats.org/drawingml/2006/main">
          <a:off x="1317625" y="279400"/>
          <a:ext cx="940250" cy="3619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Govt</a:t>
          </a:r>
        </a:p>
      </cdr:txBody>
    </cdr:sp>
  </cdr:relSizeAnchor>
  <cdr:relSizeAnchor xmlns:cdr="http://schemas.openxmlformats.org/drawingml/2006/chartDrawing">
    <cdr:from>
      <cdr:x>0.30958</cdr:x>
      <cdr:y>0.62787</cdr:y>
    </cdr:from>
    <cdr:to>
      <cdr:x>0.48639</cdr:x>
      <cdr:y>0.74889</cdr:y>
    </cdr:to>
    <cdr:sp macro="" textlink="">
      <cdr:nvSpPr>
        <cdr:cNvPr id="5" name="TextBox 1"/>
        <cdr:cNvSpPr txBox="1"/>
      </cdr:nvSpPr>
      <cdr:spPr>
        <a:xfrm xmlns:a="http://schemas.openxmlformats.org/drawingml/2006/main">
          <a:off x="925368" y="1877869"/>
          <a:ext cx="528497" cy="3619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Health</a:t>
          </a:r>
        </a:p>
      </cdr:txBody>
    </cdr:sp>
  </cdr:relSizeAnchor>
</c:userShapes>
</file>

<file path=xl/drawings/drawing11.xml><?xml version="1.0" encoding="utf-8"?>
<c:userShapes xmlns:c="http://schemas.openxmlformats.org/drawingml/2006/chart">
  <cdr:relSizeAnchor xmlns:cdr="http://schemas.openxmlformats.org/drawingml/2006/chartDrawing">
    <cdr:from>
      <cdr:x>0.44196</cdr:x>
      <cdr:y>0.09342</cdr:y>
    </cdr:from>
    <cdr:to>
      <cdr:x>0.75734</cdr:x>
      <cdr:y>0.21444</cdr:y>
    </cdr:to>
    <cdr:sp macro="" textlink="">
      <cdr:nvSpPr>
        <cdr:cNvPr id="3" name="TextBox 1"/>
        <cdr:cNvSpPr txBox="1"/>
      </cdr:nvSpPr>
      <cdr:spPr>
        <a:xfrm xmlns:a="http://schemas.openxmlformats.org/drawingml/2006/main">
          <a:off x="1317625" y="279400"/>
          <a:ext cx="940250" cy="3619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New other</a:t>
          </a:r>
        </a:p>
      </cdr:txBody>
    </cdr:sp>
  </cdr:relSizeAnchor>
  <cdr:relSizeAnchor xmlns:cdr="http://schemas.openxmlformats.org/drawingml/2006/chartDrawing">
    <cdr:from>
      <cdr:x>0.41425</cdr:x>
      <cdr:y>0.22003</cdr:y>
    </cdr:from>
    <cdr:to>
      <cdr:x>0.41715</cdr:x>
      <cdr:y>0.40533</cdr:y>
    </cdr:to>
    <cdr:cxnSp macro="">
      <cdr:nvCxnSpPr>
        <cdr:cNvPr id="6" name="Straight Arrow Connector 5"/>
        <cdr:cNvCxnSpPr/>
      </cdr:nvCxnSpPr>
      <cdr:spPr>
        <a:xfrm xmlns:a="http://schemas.openxmlformats.org/drawingml/2006/main" flipV="1">
          <a:off x="1238249" y="658091"/>
          <a:ext cx="8659" cy="55418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0.92372</cdr:x>
      <cdr:y>0.07489</cdr:y>
    </cdr:from>
    <cdr:to>
      <cdr:x>0.92661</cdr:x>
      <cdr:y>0.26018</cdr:y>
    </cdr:to>
    <cdr:cxnSp macro="">
      <cdr:nvCxnSpPr>
        <cdr:cNvPr id="7" name="Straight Arrow Connector 6"/>
        <cdr:cNvCxnSpPr/>
      </cdr:nvCxnSpPr>
      <cdr:spPr>
        <a:xfrm xmlns:a="http://schemas.openxmlformats.org/drawingml/2006/main" flipV="1">
          <a:off x="2761095" y="223982"/>
          <a:ext cx="8659" cy="55418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0.16458</cdr:x>
      <cdr:y>0.08729</cdr:y>
    </cdr:from>
    <cdr:to>
      <cdr:x>0.40208</cdr:x>
      <cdr:y>0.17074</cdr:y>
    </cdr:to>
    <cdr:sp macro="" textlink="">
      <cdr:nvSpPr>
        <cdr:cNvPr id="2" name="TextBox 1"/>
        <cdr:cNvSpPr txBox="1"/>
      </cdr:nvSpPr>
      <cdr:spPr>
        <a:xfrm xmlns:a="http://schemas.openxmlformats.org/drawingml/2006/main">
          <a:off x="752476" y="288925"/>
          <a:ext cx="1085850" cy="2762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RGDP-based</a:t>
          </a:r>
        </a:p>
      </cdr:txBody>
    </cdr:sp>
  </cdr:relSizeAnchor>
  <cdr:relSizeAnchor xmlns:cdr="http://schemas.openxmlformats.org/drawingml/2006/chartDrawing">
    <cdr:from>
      <cdr:x>0.05069</cdr:x>
      <cdr:y>0.21199</cdr:y>
    </cdr:from>
    <cdr:to>
      <cdr:x>0.28819</cdr:x>
      <cdr:y>0.29544</cdr:y>
    </cdr:to>
    <cdr:sp macro="" textlink="">
      <cdr:nvSpPr>
        <cdr:cNvPr id="3" name="TextBox 1"/>
        <cdr:cNvSpPr txBox="1"/>
      </cdr:nvSpPr>
      <cdr:spPr>
        <a:xfrm xmlns:a="http://schemas.openxmlformats.org/drawingml/2006/main">
          <a:off x="231775" y="701675"/>
          <a:ext cx="1085850" cy="2762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GVA-based</a:t>
          </a:r>
        </a:p>
      </cdr:txBody>
    </cdr:sp>
  </cdr:relSizeAnchor>
</c:userShapes>
</file>

<file path=xl/drawings/drawing13.xml><?xml version="1.0" encoding="utf-8"?>
<c:userShapes xmlns:c="http://schemas.openxmlformats.org/drawingml/2006/chart">
  <cdr:relSizeAnchor xmlns:cdr="http://schemas.openxmlformats.org/drawingml/2006/chartDrawing">
    <cdr:from>
      <cdr:x>0.17708</cdr:x>
      <cdr:y>0.34722</cdr:y>
    </cdr:from>
    <cdr:to>
      <cdr:x>0.54792</cdr:x>
      <cdr:y>0.52431</cdr:y>
    </cdr:to>
    <cdr:sp macro="" textlink="">
      <cdr:nvSpPr>
        <cdr:cNvPr id="2" name="TextBox 1"/>
        <cdr:cNvSpPr txBox="1"/>
      </cdr:nvSpPr>
      <cdr:spPr>
        <a:xfrm xmlns:a="http://schemas.openxmlformats.org/drawingml/2006/main">
          <a:off x="809625" y="952501"/>
          <a:ext cx="1695451" cy="485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Agriculture, Forestry and Fishing</a:t>
          </a:r>
        </a:p>
      </cdr:txBody>
    </cdr:sp>
  </cdr:relSizeAnchor>
  <cdr:relSizeAnchor xmlns:cdr="http://schemas.openxmlformats.org/drawingml/2006/chartDrawing">
    <cdr:from>
      <cdr:x>0.35208</cdr:x>
      <cdr:y>0.13194</cdr:y>
    </cdr:from>
    <cdr:to>
      <cdr:x>0.65</cdr:x>
      <cdr:y>0.25694</cdr:y>
    </cdr:to>
    <cdr:sp macro="" textlink="">
      <cdr:nvSpPr>
        <cdr:cNvPr id="3" name="TextBox 2"/>
        <cdr:cNvSpPr txBox="1"/>
      </cdr:nvSpPr>
      <cdr:spPr>
        <a:xfrm xmlns:a="http://schemas.openxmlformats.org/drawingml/2006/main">
          <a:off x="1609725" y="361950"/>
          <a:ext cx="13620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Manufacturing</a:t>
          </a:r>
        </a:p>
      </cdr:txBody>
    </cdr:sp>
  </cdr:relSizeAnchor>
</c:userShapes>
</file>

<file path=xl/drawings/drawing14.xml><?xml version="1.0" encoding="utf-8"?>
<c:userShapes xmlns:c="http://schemas.openxmlformats.org/drawingml/2006/chart">
  <cdr:relSizeAnchor xmlns:cdr="http://schemas.openxmlformats.org/drawingml/2006/chartDrawing">
    <cdr:from>
      <cdr:x>0.4375</cdr:x>
      <cdr:y>0.38194</cdr:y>
    </cdr:from>
    <cdr:to>
      <cdr:x>0.65833</cdr:x>
      <cdr:y>0.47222</cdr:y>
    </cdr:to>
    <cdr:sp macro="" textlink="">
      <cdr:nvSpPr>
        <cdr:cNvPr id="2" name="TextBox 1"/>
        <cdr:cNvSpPr txBox="1"/>
      </cdr:nvSpPr>
      <cdr:spPr>
        <a:xfrm xmlns:a="http://schemas.openxmlformats.org/drawingml/2006/main">
          <a:off x="2000250" y="1047750"/>
          <a:ext cx="10096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Mining</a:t>
          </a:r>
        </a:p>
      </cdr:txBody>
    </cdr:sp>
  </cdr:relSizeAnchor>
</c:userShapes>
</file>

<file path=xl/drawings/drawing15.xml><?xml version="1.0" encoding="utf-8"?>
<c:userShapes xmlns:c="http://schemas.openxmlformats.org/drawingml/2006/chart">
  <cdr:relSizeAnchor xmlns:cdr="http://schemas.openxmlformats.org/drawingml/2006/chartDrawing">
    <cdr:from>
      <cdr:x>0.22639</cdr:x>
      <cdr:y>0.514</cdr:y>
    </cdr:from>
    <cdr:to>
      <cdr:x>0.62014</cdr:x>
      <cdr:y>0.68414</cdr:y>
    </cdr:to>
    <cdr:sp macro="" textlink="">
      <cdr:nvSpPr>
        <cdr:cNvPr id="2" name="TextBox 1"/>
        <cdr:cNvSpPr txBox="1"/>
      </cdr:nvSpPr>
      <cdr:spPr>
        <a:xfrm xmlns:a="http://schemas.openxmlformats.org/drawingml/2006/main">
          <a:off x="659844" y="1414891"/>
          <a:ext cx="1147644" cy="468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Electricity,</a:t>
          </a:r>
          <a:r>
            <a:rPr lang="en-AU" sz="1100" baseline="0"/>
            <a:t> gas water and waste services</a:t>
          </a:r>
          <a:endParaRPr lang="en-AU" sz="1100"/>
        </a:p>
      </cdr:txBody>
    </cdr:sp>
  </cdr:relSizeAnchor>
  <cdr:relSizeAnchor xmlns:cdr="http://schemas.openxmlformats.org/drawingml/2006/chartDrawing">
    <cdr:from>
      <cdr:x>0.53489</cdr:x>
      <cdr:y>0.09409</cdr:y>
    </cdr:from>
    <cdr:to>
      <cdr:x>0.80572</cdr:x>
      <cdr:y>0.18089</cdr:y>
    </cdr:to>
    <cdr:sp macro="" textlink="">
      <cdr:nvSpPr>
        <cdr:cNvPr id="3" name="TextBox 2"/>
        <cdr:cNvSpPr txBox="1"/>
      </cdr:nvSpPr>
      <cdr:spPr>
        <a:xfrm xmlns:a="http://schemas.openxmlformats.org/drawingml/2006/main">
          <a:off x="1559004" y="258994"/>
          <a:ext cx="789385" cy="2389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Wholesale</a:t>
          </a:r>
          <a:r>
            <a:rPr lang="en-AU" sz="1100" baseline="0"/>
            <a:t> trade</a:t>
          </a:r>
          <a:endParaRPr lang="en-AU" sz="1100"/>
        </a:p>
      </cdr:txBody>
    </cdr:sp>
  </cdr:relSizeAnchor>
</c:userShapes>
</file>

<file path=xl/drawings/drawing16.xml><?xml version="1.0" encoding="utf-8"?>
<c:userShapes xmlns:c="http://schemas.openxmlformats.org/drawingml/2006/chart">
  <cdr:relSizeAnchor xmlns:cdr="http://schemas.openxmlformats.org/drawingml/2006/chartDrawing">
    <cdr:from>
      <cdr:x>0.15266</cdr:x>
      <cdr:y>0.35188</cdr:y>
    </cdr:from>
    <cdr:to>
      <cdr:x>0.42287</cdr:x>
      <cdr:y>0.463</cdr:y>
    </cdr:to>
    <cdr:sp macro="" textlink="">
      <cdr:nvSpPr>
        <cdr:cNvPr id="3" name="TextBox 2"/>
        <cdr:cNvSpPr txBox="1"/>
      </cdr:nvSpPr>
      <cdr:spPr>
        <a:xfrm xmlns:a="http://schemas.openxmlformats.org/drawingml/2006/main">
          <a:off x="546735" y="958585"/>
          <a:ext cx="967740" cy="302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Construction</a:t>
          </a:r>
        </a:p>
      </cdr:txBody>
    </cdr:sp>
  </cdr:relSizeAnchor>
  <cdr:relSizeAnchor xmlns:cdr="http://schemas.openxmlformats.org/drawingml/2006/chartDrawing">
    <cdr:from>
      <cdr:x>0.2766</cdr:x>
      <cdr:y>0.08042</cdr:y>
    </cdr:from>
    <cdr:to>
      <cdr:x>0.55851</cdr:x>
      <cdr:y>0.15035</cdr:y>
    </cdr:to>
    <cdr:sp macro="" textlink="">
      <cdr:nvSpPr>
        <cdr:cNvPr id="4" name="TextBox 3"/>
        <cdr:cNvSpPr txBox="1"/>
      </cdr:nvSpPr>
      <cdr:spPr>
        <a:xfrm xmlns:a="http://schemas.openxmlformats.org/drawingml/2006/main">
          <a:off x="990600" y="219075"/>
          <a:ext cx="10096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Retail</a:t>
          </a:r>
        </a:p>
      </cdr:txBody>
    </cdr:sp>
  </cdr:relSizeAnchor>
</c:userShapes>
</file>

<file path=xl/drawings/drawing17.xml><?xml version="1.0" encoding="utf-8"?>
<c:userShapes xmlns:c="http://schemas.openxmlformats.org/drawingml/2006/chart">
  <cdr:relSizeAnchor xmlns:cdr="http://schemas.openxmlformats.org/drawingml/2006/chartDrawing">
    <cdr:from>
      <cdr:x>0.2</cdr:x>
      <cdr:y>0.04514</cdr:y>
    </cdr:from>
    <cdr:to>
      <cdr:x>0.91643</cdr:x>
      <cdr:y>0.15278</cdr:y>
    </cdr:to>
    <cdr:sp macro="" textlink="">
      <cdr:nvSpPr>
        <cdr:cNvPr id="2" name="TextBox 1"/>
        <cdr:cNvSpPr txBox="1"/>
      </cdr:nvSpPr>
      <cdr:spPr>
        <a:xfrm xmlns:a="http://schemas.openxmlformats.org/drawingml/2006/main">
          <a:off x="661033" y="134574"/>
          <a:ext cx="2367917" cy="3209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Transport, postal and warehousing</a:t>
          </a:r>
        </a:p>
      </cdr:txBody>
    </cdr:sp>
  </cdr:relSizeAnchor>
  <cdr:relSizeAnchor xmlns:cdr="http://schemas.openxmlformats.org/drawingml/2006/chartDrawing">
    <cdr:from>
      <cdr:x>0.1375</cdr:x>
      <cdr:y>0.30597</cdr:y>
    </cdr:from>
    <cdr:to>
      <cdr:x>0.68308</cdr:x>
      <cdr:y>0.56597</cdr:y>
    </cdr:to>
    <cdr:sp macro="" textlink="">
      <cdr:nvSpPr>
        <cdr:cNvPr id="3" name="TextBox 2"/>
        <cdr:cNvSpPr txBox="1"/>
      </cdr:nvSpPr>
      <cdr:spPr>
        <a:xfrm xmlns:a="http://schemas.openxmlformats.org/drawingml/2006/main">
          <a:off x="425648" y="781050"/>
          <a:ext cx="1688901" cy="663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Information, media and telecommunications</a:t>
          </a:r>
        </a:p>
      </cdr:txBody>
    </cdr:sp>
  </cdr:relSizeAnchor>
</c:userShapes>
</file>

<file path=xl/drawings/drawing18.xml><?xml version="1.0" encoding="utf-8"?>
<c:userShapes xmlns:c="http://schemas.openxmlformats.org/drawingml/2006/chart">
  <cdr:relSizeAnchor xmlns:cdr="http://schemas.openxmlformats.org/drawingml/2006/chartDrawing">
    <cdr:from>
      <cdr:x>0.14583</cdr:x>
      <cdr:y>0.03125</cdr:y>
    </cdr:from>
    <cdr:to>
      <cdr:x>0.53542</cdr:x>
      <cdr:y>0.21181</cdr:y>
    </cdr:to>
    <cdr:sp macro="" textlink="">
      <cdr:nvSpPr>
        <cdr:cNvPr id="2" name="TextBox 1"/>
        <cdr:cNvSpPr txBox="1"/>
      </cdr:nvSpPr>
      <cdr:spPr>
        <a:xfrm xmlns:a="http://schemas.openxmlformats.org/drawingml/2006/main">
          <a:off x="666750" y="85725"/>
          <a:ext cx="1781175"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Accomodation and food services</a:t>
          </a:r>
        </a:p>
      </cdr:txBody>
    </cdr:sp>
  </cdr:relSizeAnchor>
  <cdr:relSizeAnchor xmlns:cdr="http://schemas.openxmlformats.org/drawingml/2006/chartDrawing">
    <cdr:from>
      <cdr:x>0.15</cdr:x>
      <cdr:y>0.41667</cdr:y>
    </cdr:from>
    <cdr:to>
      <cdr:x>0.57708</cdr:x>
      <cdr:y>0.58333</cdr:y>
    </cdr:to>
    <cdr:sp macro="" textlink="">
      <cdr:nvSpPr>
        <cdr:cNvPr id="3" name="TextBox 2"/>
        <cdr:cNvSpPr txBox="1"/>
      </cdr:nvSpPr>
      <cdr:spPr>
        <a:xfrm xmlns:a="http://schemas.openxmlformats.org/drawingml/2006/main">
          <a:off x="685799" y="1143001"/>
          <a:ext cx="1952625"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Financial and insurance services</a:t>
          </a:r>
        </a:p>
      </cdr:txBody>
    </cdr:sp>
  </cdr:relSizeAnchor>
</c:userShapes>
</file>

<file path=xl/drawings/drawing19.xml><?xml version="1.0" encoding="utf-8"?>
<c:userShapes xmlns:c="http://schemas.openxmlformats.org/drawingml/2006/chart">
  <cdr:relSizeAnchor xmlns:cdr="http://schemas.openxmlformats.org/drawingml/2006/chartDrawing">
    <cdr:from>
      <cdr:x>0.10625</cdr:x>
      <cdr:y>0.51389</cdr:y>
    </cdr:from>
    <cdr:to>
      <cdr:x>0.68395</cdr:x>
      <cdr:y>0.65625</cdr:y>
    </cdr:to>
    <cdr:sp macro="" textlink="">
      <cdr:nvSpPr>
        <cdr:cNvPr id="2" name="TextBox 1"/>
        <cdr:cNvSpPr txBox="1"/>
      </cdr:nvSpPr>
      <cdr:spPr>
        <a:xfrm xmlns:a="http://schemas.openxmlformats.org/drawingml/2006/main">
          <a:off x="409873" y="1458648"/>
          <a:ext cx="2228552" cy="404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Rental,</a:t>
          </a:r>
          <a:r>
            <a:rPr lang="en-AU" sz="1100" baseline="0"/>
            <a:t> hiring and real estate</a:t>
          </a:r>
          <a:endParaRPr lang="en-AU" sz="1100"/>
        </a:p>
      </cdr:txBody>
    </cdr:sp>
  </cdr:relSizeAnchor>
  <cdr:relSizeAnchor xmlns:cdr="http://schemas.openxmlformats.org/drawingml/2006/chartDrawing">
    <cdr:from>
      <cdr:x>0.13333</cdr:x>
      <cdr:y>0.06597</cdr:y>
    </cdr:from>
    <cdr:to>
      <cdr:x>0.41458</cdr:x>
      <cdr:y>0.30208</cdr:y>
    </cdr:to>
    <cdr:sp macro="" textlink="">
      <cdr:nvSpPr>
        <cdr:cNvPr id="3" name="TextBox 2"/>
        <cdr:cNvSpPr txBox="1"/>
      </cdr:nvSpPr>
      <cdr:spPr>
        <a:xfrm xmlns:a="http://schemas.openxmlformats.org/drawingml/2006/main">
          <a:off x="609599" y="180975"/>
          <a:ext cx="1285875"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Professional, scientific and technical</a:t>
          </a:r>
        </a:p>
      </cdr:txBody>
    </cdr:sp>
  </cdr:relSizeAnchor>
</c:userShapes>
</file>

<file path=xl/drawings/drawing2.xml><?xml version="1.0" encoding="utf-8"?>
<c:userShapes xmlns:c="http://schemas.openxmlformats.org/drawingml/2006/chart">
  <cdr:relSizeAnchor xmlns:cdr="http://schemas.openxmlformats.org/drawingml/2006/chartDrawing">
    <cdr:from>
      <cdr:x>0.70722</cdr:x>
      <cdr:y>0.32166</cdr:y>
    </cdr:from>
    <cdr:to>
      <cdr:x>0.8289</cdr:x>
      <cdr:y>0.42675</cdr:y>
    </cdr:to>
    <cdr:sp macro="" textlink="">
      <cdr:nvSpPr>
        <cdr:cNvPr id="2" name="TextBox 1"/>
        <cdr:cNvSpPr txBox="1"/>
      </cdr:nvSpPr>
      <cdr:spPr>
        <a:xfrm xmlns:a="http://schemas.openxmlformats.org/drawingml/2006/main">
          <a:off x="5314950" y="962024"/>
          <a:ext cx="914400"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Info media</a:t>
          </a:r>
        </a:p>
      </cdr:txBody>
    </cdr:sp>
  </cdr:relSizeAnchor>
  <cdr:relSizeAnchor xmlns:cdr="http://schemas.openxmlformats.org/drawingml/2006/chartDrawing">
    <cdr:from>
      <cdr:x>0.53908</cdr:x>
      <cdr:y>0.17622</cdr:y>
    </cdr:from>
    <cdr:to>
      <cdr:x>0.66075</cdr:x>
      <cdr:y>0.28132</cdr:y>
    </cdr:to>
    <cdr:sp macro="" textlink="">
      <cdr:nvSpPr>
        <cdr:cNvPr id="3" name="TextBox 1"/>
        <cdr:cNvSpPr txBox="1"/>
      </cdr:nvSpPr>
      <cdr:spPr>
        <a:xfrm xmlns:a="http://schemas.openxmlformats.org/drawingml/2006/main">
          <a:off x="4051300" y="527050"/>
          <a:ext cx="914400"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Financial</a:t>
          </a:r>
        </a:p>
      </cdr:txBody>
    </cdr:sp>
  </cdr:relSizeAnchor>
  <cdr:relSizeAnchor xmlns:cdr="http://schemas.openxmlformats.org/drawingml/2006/chartDrawing">
    <cdr:from>
      <cdr:x>0.10859</cdr:x>
      <cdr:y>0.66348</cdr:y>
    </cdr:from>
    <cdr:to>
      <cdr:x>0.11058</cdr:x>
      <cdr:y>0.81635</cdr:y>
    </cdr:to>
    <cdr:cxnSp macro="">
      <cdr:nvCxnSpPr>
        <cdr:cNvPr id="6" name="Straight Connector 5"/>
        <cdr:cNvCxnSpPr/>
      </cdr:nvCxnSpPr>
      <cdr:spPr>
        <a:xfrm xmlns:a="http://schemas.openxmlformats.org/drawingml/2006/main">
          <a:off x="544043" y="1984374"/>
          <a:ext cx="9970" cy="457211"/>
        </a:xfrm>
        <a:prstGeom xmlns:a="http://schemas.openxmlformats.org/drawingml/2006/main" prst="line">
          <a:avLst/>
        </a:prstGeom>
        <a:ln xmlns:a="http://schemas.openxmlformats.org/drawingml/2006/main" w="28575">
          <a:solidFill>
            <a:schemeClr val="accent1">
              <a:lumMod val="90000"/>
              <a:lumOff val="1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0.20417</cdr:x>
      <cdr:y>0.58681</cdr:y>
    </cdr:from>
    <cdr:to>
      <cdr:x>0.70263</cdr:x>
      <cdr:y>0.73611</cdr:y>
    </cdr:to>
    <cdr:sp macro="" textlink="">
      <cdr:nvSpPr>
        <cdr:cNvPr id="2" name="TextBox 1"/>
        <cdr:cNvSpPr txBox="1"/>
      </cdr:nvSpPr>
      <cdr:spPr>
        <a:xfrm xmlns:a="http://schemas.openxmlformats.org/drawingml/2006/main">
          <a:off x="738979" y="1626492"/>
          <a:ext cx="1804195" cy="4138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Admin and support services</a:t>
          </a:r>
        </a:p>
      </cdr:txBody>
    </cdr:sp>
  </cdr:relSizeAnchor>
  <cdr:relSizeAnchor xmlns:cdr="http://schemas.openxmlformats.org/drawingml/2006/chartDrawing">
    <cdr:from>
      <cdr:x>0.15417</cdr:x>
      <cdr:y>0.22917</cdr:y>
    </cdr:from>
    <cdr:to>
      <cdr:x>0.69018</cdr:x>
      <cdr:y>0.45395</cdr:y>
    </cdr:to>
    <cdr:sp macro="" textlink="">
      <cdr:nvSpPr>
        <cdr:cNvPr id="3" name="TextBox 2"/>
        <cdr:cNvSpPr txBox="1"/>
      </cdr:nvSpPr>
      <cdr:spPr>
        <a:xfrm xmlns:a="http://schemas.openxmlformats.org/drawingml/2006/main">
          <a:off x="478710" y="663575"/>
          <a:ext cx="1664415" cy="650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Public admin and safety</a:t>
          </a:r>
        </a:p>
      </cdr:txBody>
    </cdr:sp>
  </cdr:relSizeAnchor>
</c:userShapes>
</file>

<file path=xl/drawings/drawing21.xml><?xml version="1.0" encoding="utf-8"?>
<c:userShapes xmlns:c="http://schemas.openxmlformats.org/drawingml/2006/chart">
  <cdr:relSizeAnchor xmlns:cdr="http://schemas.openxmlformats.org/drawingml/2006/chartDrawing">
    <cdr:from>
      <cdr:x>0.18958</cdr:x>
      <cdr:y>0.44792</cdr:y>
    </cdr:from>
    <cdr:to>
      <cdr:x>0.77019</cdr:x>
      <cdr:y>0.57241</cdr:y>
    </cdr:to>
    <cdr:sp macro="" textlink="">
      <cdr:nvSpPr>
        <cdr:cNvPr id="2" name="TextBox 1"/>
        <cdr:cNvSpPr txBox="1"/>
      </cdr:nvSpPr>
      <cdr:spPr>
        <a:xfrm xmlns:a="http://schemas.openxmlformats.org/drawingml/2006/main">
          <a:off x="581462" y="1237258"/>
          <a:ext cx="1780738" cy="343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Education and Training</a:t>
          </a:r>
        </a:p>
      </cdr:txBody>
    </cdr:sp>
  </cdr:relSizeAnchor>
  <cdr:relSizeAnchor xmlns:cdr="http://schemas.openxmlformats.org/drawingml/2006/chartDrawing">
    <cdr:from>
      <cdr:x>0.19226</cdr:x>
      <cdr:y>0.08685</cdr:y>
    </cdr:from>
    <cdr:to>
      <cdr:x>0.5559</cdr:x>
      <cdr:y>0.31255</cdr:y>
    </cdr:to>
    <cdr:sp macro="" textlink="">
      <cdr:nvSpPr>
        <cdr:cNvPr id="3" name="TextBox 2"/>
        <cdr:cNvSpPr txBox="1"/>
      </cdr:nvSpPr>
      <cdr:spPr>
        <a:xfrm xmlns:a="http://schemas.openxmlformats.org/drawingml/2006/main">
          <a:off x="589677" y="239911"/>
          <a:ext cx="1115298" cy="6234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Health</a:t>
          </a:r>
          <a:r>
            <a:rPr lang="en-AU" sz="1100" baseline="0"/>
            <a:t> care and social assistance</a:t>
          </a:r>
          <a:endParaRPr lang="en-AU" sz="1100"/>
        </a:p>
      </cdr:txBody>
    </cdr:sp>
  </cdr:relSizeAnchor>
</c:userShapes>
</file>

<file path=xl/drawings/drawing22.xml><?xml version="1.0" encoding="utf-8"?>
<c:userShapes xmlns:c="http://schemas.openxmlformats.org/drawingml/2006/chart">
  <cdr:relSizeAnchor xmlns:cdr="http://schemas.openxmlformats.org/drawingml/2006/chartDrawing">
    <cdr:from>
      <cdr:x>0.175</cdr:x>
      <cdr:y>0.46528</cdr:y>
    </cdr:from>
    <cdr:to>
      <cdr:x>0.6496</cdr:x>
      <cdr:y>0.59028</cdr:y>
    </cdr:to>
    <cdr:sp macro="" textlink="">
      <cdr:nvSpPr>
        <cdr:cNvPr id="2" name="TextBox 1"/>
        <cdr:cNvSpPr txBox="1"/>
      </cdr:nvSpPr>
      <cdr:spPr>
        <a:xfrm xmlns:a="http://schemas.openxmlformats.org/drawingml/2006/main">
          <a:off x="618411" y="1409303"/>
          <a:ext cx="1677114" cy="3786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Arts and Recreation</a:t>
          </a:r>
        </a:p>
      </cdr:txBody>
    </cdr:sp>
  </cdr:relSizeAnchor>
  <cdr:relSizeAnchor xmlns:cdr="http://schemas.openxmlformats.org/drawingml/2006/chartDrawing">
    <cdr:from>
      <cdr:x>0.46875</cdr:x>
      <cdr:y>0.06597</cdr:y>
    </cdr:from>
    <cdr:to>
      <cdr:x>0.70208</cdr:x>
      <cdr:y>0.23958</cdr:y>
    </cdr:to>
    <cdr:sp macro="" textlink="">
      <cdr:nvSpPr>
        <cdr:cNvPr id="3" name="TextBox 2"/>
        <cdr:cNvSpPr txBox="1"/>
      </cdr:nvSpPr>
      <cdr:spPr>
        <a:xfrm xmlns:a="http://schemas.openxmlformats.org/drawingml/2006/main">
          <a:off x="2143125" y="180975"/>
          <a:ext cx="106680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Other services</a:t>
          </a:r>
        </a:p>
      </cdr:txBody>
    </cdr:sp>
  </cdr:relSizeAnchor>
</c:userShapes>
</file>

<file path=xl/drawings/drawing23.xml><?xml version="1.0" encoding="utf-8"?>
<c:userShapes xmlns:c="http://schemas.openxmlformats.org/drawingml/2006/chart">
  <cdr:relSizeAnchor xmlns:cdr="http://schemas.openxmlformats.org/drawingml/2006/chartDrawing">
    <cdr:from>
      <cdr:x>0.31875</cdr:x>
      <cdr:y>0.52778</cdr:y>
    </cdr:from>
    <cdr:to>
      <cdr:x>0.625</cdr:x>
      <cdr:y>0.78472</cdr:y>
    </cdr:to>
    <cdr:sp macro="" textlink="">
      <cdr:nvSpPr>
        <cdr:cNvPr id="2" name="TextBox 1"/>
        <cdr:cNvSpPr txBox="1"/>
      </cdr:nvSpPr>
      <cdr:spPr>
        <a:xfrm xmlns:a="http://schemas.openxmlformats.org/drawingml/2006/main">
          <a:off x="1457325" y="1447800"/>
          <a:ext cx="1400175" cy="704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New Other</a:t>
          </a:r>
        </a:p>
      </cdr:txBody>
    </cdr:sp>
  </cdr:relSizeAnchor>
  <cdr:relSizeAnchor xmlns:cdr="http://schemas.openxmlformats.org/drawingml/2006/chartDrawing">
    <cdr:from>
      <cdr:x>0.13317</cdr:x>
      <cdr:y>0.18543</cdr:y>
    </cdr:from>
    <cdr:to>
      <cdr:x>0.36951</cdr:x>
      <cdr:y>0.33996</cdr:y>
    </cdr:to>
    <cdr:sp macro="" textlink="">
      <cdr:nvSpPr>
        <cdr:cNvPr id="3" name="TextBox 2"/>
        <cdr:cNvSpPr txBox="1"/>
      </cdr:nvSpPr>
      <cdr:spPr>
        <a:xfrm xmlns:a="http://schemas.openxmlformats.org/drawingml/2006/main">
          <a:off x="490895" y="533399"/>
          <a:ext cx="871180" cy="4445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Combined</a:t>
          </a:r>
        </a:p>
      </cdr:txBody>
    </cdr:sp>
  </cdr:relSizeAnchor>
</c:userShapes>
</file>

<file path=xl/drawings/drawing24.xml><?xml version="1.0" encoding="utf-8"?>
<c:userShapes xmlns:c="http://schemas.openxmlformats.org/drawingml/2006/chart">
  <cdr:relSizeAnchor xmlns:cdr="http://schemas.openxmlformats.org/drawingml/2006/chartDrawing">
    <cdr:from>
      <cdr:x>0.72071</cdr:x>
      <cdr:y>0.04633</cdr:y>
    </cdr:from>
    <cdr:to>
      <cdr:x>0.89752</cdr:x>
      <cdr:y>0.16735</cdr:y>
    </cdr:to>
    <cdr:sp macro="" textlink="">
      <cdr:nvSpPr>
        <cdr:cNvPr id="4" name="TextBox 3"/>
        <cdr:cNvSpPr txBox="1"/>
      </cdr:nvSpPr>
      <cdr:spPr>
        <a:xfrm xmlns:a="http://schemas.openxmlformats.org/drawingml/2006/main">
          <a:off x="2147106" y="138558"/>
          <a:ext cx="526745" cy="3619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admin</a:t>
          </a:r>
        </a:p>
      </cdr:txBody>
    </cdr:sp>
  </cdr:relSizeAnchor>
  <cdr:relSizeAnchor xmlns:cdr="http://schemas.openxmlformats.org/drawingml/2006/chartDrawing">
    <cdr:from>
      <cdr:x>0.21176</cdr:x>
      <cdr:y>0.10616</cdr:y>
    </cdr:from>
    <cdr:to>
      <cdr:x>0.52714</cdr:x>
      <cdr:y>0.22718</cdr:y>
    </cdr:to>
    <cdr:sp macro="" textlink="">
      <cdr:nvSpPr>
        <cdr:cNvPr id="3" name="TextBox 1"/>
        <cdr:cNvSpPr txBox="1"/>
      </cdr:nvSpPr>
      <cdr:spPr>
        <a:xfrm xmlns:a="http://schemas.openxmlformats.org/drawingml/2006/main">
          <a:off x="630870" y="317505"/>
          <a:ext cx="939567" cy="3619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Rental</a:t>
          </a:r>
        </a:p>
      </cdr:txBody>
    </cdr:sp>
  </cdr:relSizeAnchor>
  <cdr:relSizeAnchor xmlns:cdr="http://schemas.openxmlformats.org/drawingml/2006/chartDrawing">
    <cdr:from>
      <cdr:x>0.30958</cdr:x>
      <cdr:y>0.62787</cdr:y>
    </cdr:from>
    <cdr:to>
      <cdr:x>0.48639</cdr:x>
      <cdr:y>0.74889</cdr:y>
    </cdr:to>
    <cdr:sp macro="" textlink="">
      <cdr:nvSpPr>
        <cdr:cNvPr id="5" name="TextBox 1"/>
        <cdr:cNvSpPr txBox="1"/>
      </cdr:nvSpPr>
      <cdr:spPr>
        <a:xfrm xmlns:a="http://schemas.openxmlformats.org/drawingml/2006/main">
          <a:off x="925368" y="1877869"/>
          <a:ext cx="528497" cy="3619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Tech</a:t>
          </a:r>
        </a:p>
      </cdr:txBody>
    </cdr:sp>
  </cdr:relSizeAnchor>
</c:userShapes>
</file>

<file path=xl/drawings/drawing25.xml><?xml version="1.0" encoding="utf-8"?>
<c:userShapes xmlns:c="http://schemas.openxmlformats.org/drawingml/2006/chart">
  <cdr:relSizeAnchor xmlns:cdr="http://schemas.openxmlformats.org/drawingml/2006/chartDrawing">
    <cdr:from>
      <cdr:x>0.21176</cdr:x>
      <cdr:y>0.10616</cdr:y>
    </cdr:from>
    <cdr:to>
      <cdr:x>0.52714</cdr:x>
      <cdr:y>0.22718</cdr:y>
    </cdr:to>
    <cdr:sp macro="" textlink="">
      <cdr:nvSpPr>
        <cdr:cNvPr id="3" name="TextBox 1"/>
        <cdr:cNvSpPr txBox="1"/>
      </cdr:nvSpPr>
      <cdr:spPr>
        <a:xfrm xmlns:a="http://schemas.openxmlformats.org/drawingml/2006/main">
          <a:off x="630870" y="317505"/>
          <a:ext cx="939567" cy="3619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Arts</a:t>
          </a:r>
        </a:p>
      </cdr:txBody>
    </cdr:sp>
  </cdr:relSizeAnchor>
  <cdr:relSizeAnchor xmlns:cdr="http://schemas.openxmlformats.org/drawingml/2006/chartDrawing">
    <cdr:from>
      <cdr:x>0.21686</cdr:x>
      <cdr:y>0.55144</cdr:y>
    </cdr:from>
    <cdr:to>
      <cdr:x>0.39367</cdr:x>
      <cdr:y>0.67246</cdr:y>
    </cdr:to>
    <cdr:sp macro="" textlink="">
      <cdr:nvSpPr>
        <cdr:cNvPr id="5" name="TextBox 1"/>
        <cdr:cNvSpPr txBox="1"/>
      </cdr:nvSpPr>
      <cdr:spPr>
        <a:xfrm xmlns:a="http://schemas.openxmlformats.org/drawingml/2006/main">
          <a:off x="646063" y="1649265"/>
          <a:ext cx="526746" cy="3619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Other</a:t>
          </a:r>
        </a:p>
      </cdr:txBody>
    </cdr:sp>
  </cdr:relSizeAnchor>
</c:userShapes>
</file>

<file path=xl/drawings/drawing26.xml><?xml version="1.0" encoding="utf-8"?>
<xdr:wsDr xmlns:xdr="http://schemas.openxmlformats.org/drawingml/2006/spreadsheetDrawing" xmlns:a="http://schemas.openxmlformats.org/drawingml/2006/main">
  <xdr:twoCellAnchor>
    <xdr:from>
      <xdr:col>3</xdr:col>
      <xdr:colOff>0</xdr:colOff>
      <xdr:row>9</xdr:row>
      <xdr:rowOff>104775</xdr:rowOff>
    </xdr:from>
    <xdr:to>
      <xdr:col>10</xdr:col>
      <xdr:colOff>304800</xdr:colOff>
      <xdr:row>23</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76199</xdr:colOff>
      <xdr:row>19</xdr:row>
      <xdr:rowOff>47624</xdr:rowOff>
    </xdr:from>
    <xdr:to>
      <xdr:col>12</xdr:col>
      <xdr:colOff>257175</xdr:colOff>
      <xdr:row>34</xdr:row>
      <xdr:rowOff>57149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0.13125</cdr:x>
      <cdr:y>0.08333</cdr:y>
    </cdr:from>
    <cdr:to>
      <cdr:x>0.175</cdr:x>
      <cdr:y>0.16319</cdr:y>
    </cdr:to>
    <cdr:sp macro="" textlink="">
      <cdr:nvSpPr>
        <cdr:cNvPr id="2" name="Rectangle 1"/>
        <cdr:cNvSpPr/>
      </cdr:nvSpPr>
      <cdr:spPr>
        <a:xfrm xmlns:a="http://schemas.openxmlformats.org/drawingml/2006/main">
          <a:off x="600090" y="228591"/>
          <a:ext cx="200025" cy="219072"/>
        </a:xfrm>
        <a:prstGeom xmlns:a="http://schemas.openxmlformats.org/drawingml/2006/main" prst="rect">
          <a:avLst/>
        </a:prstGeom>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0.3615</cdr:x>
      <cdr:y>0.09139</cdr:y>
    </cdr:from>
    <cdr:to>
      <cdr:x>0.40525</cdr:x>
      <cdr:y>0.17125</cdr:y>
    </cdr:to>
    <cdr:sp macro="" textlink="">
      <cdr:nvSpPr>
        <cdr:cNvPr id="3" name="Rectangle 2"/>
        <cdr:cNvSpPr/>
      </cdr:nvSpPr>
      <cdr:spPr>
        <a:xfrm xmlns:a="http://schemas.openxmlformats.org/drawingml/2006/main">
          <a:off x="1828378" y="262006"/>
          <a:ext cx="221277" cy="228961"/>
        </a:xfrm>
        <a:prstGeom xmlns:a="http://schemas.openxmlformats.org/drawingml/2006/main" prst="rect">
          <a:avLst/>
        </a:prstGeom>
        <a:solidFill xmlns:a="http://schemas.openxmlformats.org/drawingml/2006/main">
          <a:srgbClr val="344893"/>
        </a:solidFill>
        <a:ln xmlns:a="http://schemas.openxmlformats.org/drawingml/2006/main" w="635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0.30625</cdr:x>
      <cdr:y>0.33333</cdr:y>
    </cdr:from>
    <cdr:to>
      <cdr:x>0.62708</cdr:x>
      <cdr:y>0.43056</cdr:y>
    </cdr:to>
    <cdr:sp macro="" textlink="">
      <cdr:nvSpPr>
        <cdr:cNvPr id="4" name="TextBox 3"/>
        <cdr:cNvSpPr txBox="1"/>
      </cdr:nvSpPr>
      <cdr:spPr>
        <a:xfrm xmlns:a="http://schemas.openxmlformats.org/drawingml/2006/main">
          <a:off x="1400175" y="914400"/>
          <a:ext cx="146685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0.19375</cdr:x>
      <cdr:y>0.07639</cdr:y>
    </cdr:from>
    <cdr:to>
      <cdr:x>0.34375</cdr:x>
      <cdr:y>0.17361</cdr:y>
    </cdr:to>
    <cdr:sp macro="" textlink="">
      <cdr:nvSpPr>
        <cdr:cNvPr id="5" name="TextBox 4"/>
        <cdr:cNvSpPr txBox="1"/>
      </cdr:nvSpPr>
      <cdr:spPr>
        <a:xfrm xmlns:a="http://schemas.openxmlformats.org/drawingml/2006/main">
          <a:off x="885840" y="209553"/>
          <a:ext cx="685800" cy="2666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a:latin typeface="Arial" pitchFamily="34" charset="0"/>
              <a:cs typeface="Arial" pitchFamily="34" charset="0"/>
            </a:rPr>
            <a:t>2012-13</a:t>
          </a:r>
        </a:p>
      </cdr:txBody>
    </cdr:sp>
  </cdr:relSizeAnchor>
  <cdr:relSizeAnchor xmlns:cdr="http://schemas.openxmlformats.org/drawingml/2006/chartDrawing">
    <cdr:from>
      <cdr:x>0.42608</cdr:x>
      <cdr:y>0.08098</cdr:y>
    </cdr:from>
    <cdr:to>
      <cdr:x>0.57608</cdr:x>
      <cdr:y>0.1782</cdr:y>
    </cdr:to>
    <cdr:sp macro="" textlink="">
      <cdr:nvSpPr>
        <cdr:cNvPr id="6" name="TextBox 1"/>
        <cdr:cNvSpPr txBox="1"/>
      </cdr:nvSpPr>
      <cdr:spPr>
        <a:xfrm xmlns:a="http://schemas.openxmlformats.org/drawingml/2006/main">
          <a:off x="2155009" y="232160"/>
          <a:ext cx="758666" cy="2787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Arial" pitchFamily="34" charset="0"/>
              <a:cs typeface="Arial" pitchFamily="34" charset="0"/>
            </a:rPr>
            <a:t>2059-60</a:t>
          </a:r>
        </a:p>
      </cdr:txBody>
    </cdr:sp>
  </cdr:relSizeAnchor>
</c:userShapes>
</file>

<file path=xl/drawings/drawing29.xml><?xml version="1.0" encoding="utf-8"?>
<xdr:wsDr xmlns:xdr="http://schemas.openxmlformats.org/drawingml/2006/spreadsheetDrawing" xmlns:a="http://schemas.openxmlformats.org/drawingml/2006/main">
  <xdr:twoCellAnchor>
    <xdr:from>
      <xdr:col>17</xdr:col>
      <xdr:colOff>628928</xdr:colOff>
      <xdr:row>96</xdr:row>
      <xdr:rowOff>19050</xdr:rowOff>
    </xdr:from>
    <xdr:to>
      <xdr:col>22</xdr:col>
      <xdr:colOff>738340</xdr:colOff>
      <xdr:row>128</xdr:row>
      <xdr:rowOff>85755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50</xdr:row>
      <xdr:rowOff>0</xdr:rowOff>
    </xdr:from>
    <xdr:to>
      <xdr:col>24</xdr:col>
      <xdr:colOff>547765</xdr:colOff>
      <xdr:row>58</xdr:row>
      <xdr:rowOff>102600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819150</xdr:colOff>
      <xdr:row>50</xdr:row>
      <xdr:rowOff>66675</xdr:rowOff>
    </xdr:from>
    <xdr:to>
      <xdr:col>27</xdr:col>
      <xdr:colOff>385840</xdr:colOff>
      <xdr:row>58</xdr:row>
      <xdr:rowOff>169275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62</xdr:row>
      <xdr:rowOff>0</xdr:rowOff>
    </xdr:from>
    <xdr:to>
      <xdr:col>24</xdr:col>
      <xdr:colOff>547765</xdr:colOff>
      <xdr:row>70</xdr:row>
      <xdr:rowOff>102600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62</xdr:row>
      <xdr:rowOff>0</xdr:rowOff>
    </xdr:from>
    <xdr:to>
      <xdr:col>27</xdr:col>
      <xdr:colOff>547765</xdr:colOff>
      <xdr:row>70</xdr:row>
      <xdr:rowOff>102600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73</xdr:row>
      <xdr:rowOff>0</xdr:rowOff>
    </xdr:from>
    <xdr:to>
      <xdr:col>24</xdr:col>
      <xdr:colOff>547765</xdr:colOff>
      <xdr:row>84</xdr:row>
      <xdr:rowOff>64500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0</xdr:colOff>
      <xdr:row>74</xdr:row>
      <xdr:rowOff>0</xdr:rowOff>
    </xdr:from>
    <xdr:to>
      <xdr:col>27</xdr:col>
      <xdr:colOff>547765</xdr:colOff>
      <xdr:row>85</xdr:row>
      <xdr:rowOff>64500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0.47027</cdr:x>
      <cdr:y>0.08466</cdr:y>
    </cdr:from>
    <cdr:to>
      <cdr:x>0.59194</cdr:x>
      <cdr:y>0.18976</cdr:y>
    </cdr:to>
    <cdr:sp macro="" textlink="">
      <cdr:nvSpPr>
        <cdr:cNvPr id="3" name="TextBox 1"/>
        <cdr:cNvSpPr txBox="1"/>
      </cdr:nvSpPr>
      <cdr:spPr>
        <a:xfrm xmlns:a="http://schemas.openxmlformats.org/drawingml/2006/main">
          <a:off x="1464746" y="253204"/>
          <a:ext cx="378962" cy="3143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Wholesale</a:t>
          </a:r>
        </a:p>
      </cdr:txBody>
    </cdr:sp>
  </cdr:relSizeAnchor>
  <cdr:relSizeAnchor xmlns:cdr="http://schemas.openxmlformats.org/drawingml/2006/chartDrawing">
    <cdr:from>
      <cdr:x>0.8955</cdr:x>
      <cdr:y>0.09873</cdr:y>
    </cdr:from>
    <cdr:to>
      <cdr:x>0.8955</cdr:x>
      <cdr:y>0.27389</cdr:y>
    </cdr:to>
    <cdr:cxnSp macro="">
      <cdr:nvCxnSpPr>
        <cdr:cNvPr id="5" name="Straight Connector 4"/>
        <cdr:cNvCxnSpPr/>
      </cdr:nvCxnSpPr>
      <cdr:spPr>
        <a:xfrm xmlns:a="http://schemas.openxmlformats.org/drawingml/2006/main">
          <a:off x="4153949" y="295272"/>
          <a:ext cx="0" cy="52387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0.59127</cdr:x>
      <cdr:y>0.2094</cdr:y>
    </cdr:from>
    <cdr:to>
      <cdr:x>0.59254</cdr:x>
      <cdr:y>0.39411</cdr:y>
    </cdr:to>
    <cdr:cxnSp macro="">
      <cdr:nvCxnSpPr>
        <cdr:cNvPr id="7" name="Straight Connector 6"/>
        <cdr:cNvCxnSpPr/>
      </cdr:nvCxnSpPr>
      <cdr:spPr>
        <a:xfrm xmlns:a="http://schemas.openxmlformats.org/drawingml/2006/main">
          <a:off x="1841607" y="626273"/>
          <a:ext cx="3956" cy="55244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0.42263</cdr:x>
      <cdr:y>0.25437</cdr:y>
    </cdr:from>
    <cdr:to>
      <cdr:x>0.67678</cdr:x>
      <cdr:y>0.35947</cdr:y>
    </cdr:to>
    <cdr:sp macro="" textlink="">
      <cdr:nvSpPr>
        <cdr:cNvPr id="3" name="TextBox 1"/>
        <cdr:cNvSpPr txBox="1"/>
      </cdr:nvSpPr>
      <cdr:spPr>
        <a:xfrm xmlns:a="http://schemas.openxmlformats.org/drawingml/2006/main">
          <a:off x="1326405" y="738984"/>
          <a:ext cx="797670" cy="3053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Combined</a:t>
          </a:r>
        </a:p>
      </cdr:txBody>
    </cdr:sp>
  </cdr:relSizeAnchor>
</c:userShapes>
</file>

<file path=xl/drawings/drawing5.xml><?xml version="1.0" encoding="utf-8"?>
<c:userShapes xmlns:c="http://schemas.openxmlformats.org/drawingml/2006/chart">
  <cdr:relSizeAnchor xmlns:cdr="http://schemas.openxmlformats.org/drawingml/2006/chartDrawing">
    <cdr:from>
      <cdr:x>0.70912</cdr:x>
      <cdr:y>0.42676</cdr:y>
    </cdr:from>
    <cdr:to>
      <cdr:x>0.8308</cdr:x>
      <cdr:y>0.53185</cdr:y>
    </cdr:to>
    <cdr:sp macro="" textlink="">
      <cdr:nvSpPr>
        <cdr:cNvPr id="2" name="TextBox 1"/>
        <cdr:cNvSpPr txBox="1"/>
      </cdr:nvSpPr>
      <cdr:spPr>
        <a:xfrm xmlns:a="http://schemas.openxmlformats.org/drawingml/2006/main">
          <a:off x="3552803" y="1276362"/>
          <a:ext cx="609635" cy="3143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Agric</a:t>
          </a:r>
        </a:p>
      </cdr:txBody>
    </cdr:sp>
  </cdr:relSizeAnchor>
  <cdr:relSizeAnchor xmlns:cdr="http://schemas.openxmlformats.org/drawingml/2006/chartDrawing">
    <cdr:from>
      <cdr:x>0.4079</cdr:x>
      <cdr:y>0.138</cdr:y>
    </cdr:from>
    <cdr:to>
      <cdr:x>0.52957</cdr:x>
      <cdr:y>0.2431</cdr:y>
    </cdr:to>
    <cdr:sp macro="" textlink="">
      <cdr:nvSpPr>
        <cdr:cNvPr id="3" name="TextBox 1"/>
        <cdr:cNvSpPr txBox="1"/>
      </cdr:nvSpPr>
      <cdr:spPr>
        <a:xfrm xmlns:a="http://schemas.openxmlformats.org/drawingml/2006/main">
          <a:off x="2043646" y="412748"/>
          <a:ext cx="609585" cy="3143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Manuf</a:t>
          </a:r>
        </a:p>
      </cdr:txBody>
    </cdr:sp>
  </cdr:relSizeAnchor>
</c:userShapes>
</file>

<file path=xl/drawings/drawing6.xml><?xml version="1.0" encoding="utf-8"?>
<c:userShapes xmlns:c="http://schemas.openxmlformats.org/drawingml/2006/chart">
  <cdr:relSizeAnchor xmlns:cdr="http://schemas.openxmlformats.org/drawingml/2006/chartDrawing">
    <cdr:from>
      <cdr:x>0.46923</cdr:x>
      <cdr:y>0.08599</cdr:y>
    </cdr:from>
    <cdr:to>
      <cdr:x>0.78461</cdr:x>
      <cdr:y>0.20701</cdr:y>
    </cdr:to>
    <cdr:sp macro="" textlink="">
      <cdr:nvSpPr>
        <cdr:cNvPr id="4" name="TextBox 3"/>
        <cdr:cNvSpPr txBox="1"/>
      </cdr:nvSpPr>
      <cdr:spPr>
        <a:xfrm xmlns:a="http://schemas.openxmlformats.org/drawingml/2006/main">
          <a:off x="1162049" y="257175"/>
          <a:ext cx="781050"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Mining</a:t>
          </a:r>
        </a:p>
      </cdr:txBody>
    </cdr:sp>
  </cdr:relSizeAnchor>
</c:userShapes>
</file>

<file path=xl/drawings/drawing7.xml><?xml version="1.0" encoding="utf-8"?>
<c:userShapes xmlns:c="http://schemas.openxmlformats.org/drawingml/2006/chart">
  <cdr:relSizeAnchor xmlns:cdr="http://schemas.openxmlformats.org/drawingml/2006/chartDrawing">
    <cdr:from>
      <cdr:x>0.52993</cdr:x>
      <cdr:y>0.07325</cdr:y>
    </cdr:from>
    <cdr:to>
      <cdr:x>0.84531</cdr:x>
      <cdr:y>0.19427</cdr:y>
    </cdr:to>
    <cdr:sp macro="" textlink="">
      <cdr:nvSpPr>
        <cdr:cNvPr id="4" name="TextBox 3"/>
        <cdr:cNvSpPr txBox="1"/>
      </cdr:nvSpPr>
      <cdr:spPr>
        <a:xfrm xmlns:a="http://schemas.openxmlformats.org/drawingml/2006/main">
          <a:off x="1579902" y="219083"/>
          <a:ext cx="940250" cy="3619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EGW</a:t>
          </a:r>
        </a:p>
      </cdr:txBody>
    </cdr:sp>
  </cdr:relSizeAnchor>
</c:userShapes>
</file>

<file path=xl/drawings/drawing8.xml><?xml version="1.0" encoding="utf-8"?>
<c:userShapes xmlns:c="http://schemas.openxmlformats.org/drawingml/2006/chart">
  <cdr:relSizeAnchor xmlns:cdr="http://schemas.openxmlformats.org/drawingml/2006/chartDrawing">
    <cdr:from>
      <cdr:x>0.39574</cdr:x>
      <cdr:y>0.60828</cdr:y>
    </cdr:from>
    <cdr:to>
      <cdr:x>0.71112</cdr:x>
      <cdr:y>0.7293</cdr:y>
    </cdr:to>
    <cdr:sp macro="" textlink="">
      <cdr:nvSpPr>
        <cdr:cNvPr id="4" name="TextBox 3"/>
        <cdr:cNvSpPr txBox="1"/>
      </cdr:nvSpPr>
      <cdr:spPr>
        <a:xfrm xmlns:a="http://schemas.openxmlformats.org/drawingml/2006/main">
          <a:off x="1179843" y="1819280"/>
          <a:ext cx="940251" cy="3619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Construction</a:t>
          </a:r>
        </a:p>
      </cdr:txBody>
    </cdr:sp>
  </cdr:relSizeAnchor>
  <cdr:relSizeAnchor xmlns:cdr="http://schemas.openxmlformats.org/drawingml/2006/chartDrawing">
    <cdr:from>
      <cdr:x>0.44196</cdr:x>
      <cdr:y>0.09342</cdr:y>
    </cdr:from>
    <cdr:to>
      <cdr:x>0.75734</cdr:x>
      <cdr:y>0.21444</cdr:y>
    </cdr:to>
    <cdr:sp macro="" textlink="">
      <cdr:nvSpPr>
        <cdr:cNvPr id="3" name="TextBox 1"/>
        <cdr:cNvSpPr txBox="1"/>
      </cdr:nvSpPr>
      <cdr:spPr>
        <a:xfrm xmlns:a="http://schemas.openxmlformats.org/drawingml/2006/main">
          <a:off x="1317625" y="279400"/>
          <a:ext cx="940250" cy="3619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Retail</a:t>
          </a:r>
        </a:p>
      </cdr:txBody>
    </cdr:sp>
  </cdr:relSizeAnchor>
  <cdr:relSizeAnchor xmlns:cdr="http://schemas.openxmlformats.org/drawingml/2006/chartDrawing">
    <cdr:from>
      <cdr:x>0.31635</cdr:x>
      <cdr:y>0.42144</cdr:y>
    </cdr:from>
    <cdr:to>
      <cdr:x>0.31847</cdr:x>
      <cdr:y>0.51698</cdr:y>
    </cdr:to>
    <cdr:cxnSp macro="">
      <cdr:nvCxnSpPr>
        <cdr:cNvPr id="5" name="Straight Arrow Connector 4"/>
        <cdr:cNvCxnSpPr/>
      </cdr:nvCxnSpPr>
      <cdr:spPr>
        <a:xfrm xmlns:a="http://schemas.openxmlformats.org/drawingml/2006/main" flipV="1">
          <a:off x="943142" y="1260466"/>
          <a:ext cx="6321" cy="28574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0.92144</cdr:x>
      <cdr:y>0.07431</cdr:y>
    </cdr:from>
    <cdr:to>
      <cdr:x>0.92357</cdr:x>
      <cdr:y>0.16985</cdr:y>
    </cdr:to>
    <cdr:cxnSp macro="">
      <cdr:nvCxnSpPr>
        <cdr:cNvPr id="6" name="Straight Arrow Connector 5"/>
        <cdr:cNvCxnSpPr/>
      </cdr:nvCxnSpPr>
      <cdr:spPr>
        <a:xfrm xmlns:a="http://schemas.openxmlformats.org/drawingml/2006/main" flipV="1">
          <a:off x="2755900" y="222250"/>
          <a:ext cx="6350" cy="285750"/>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0.50031</cdr:x>
      <cdr:y>0.49045</cdr:y>
    </cdr:from>
    <cdr:to>
      <cdr:x>0.81569</cdr:x>
      <cdr:y>0.61147</cdr:y>
    </cdr:to>
    <cdr:sp macro="" textlink="">
      <cdr:nvSpPr>
        <cdr:cNvPr id="4" name="TextBox 3"/>
        <cdr:cNvSpPr txBox="1"/>
      </cdr:nvSpPr>
      <cdr:spPr>
        <a:xfrm xmlns:a="http://schemas.openxmlformats.org/drawingml/2006/main">
          <a:off x="1499923" y="1466860"/>
          <a:ext cx="945507" cy="3619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Transport</a:t>
          </a:r>
        </a:p>
      </cdr:txBody>
    </cdr:sp>
  </cdr:relSizeAnchor>
  <cdr:relSizeAnchor xmlns:cdr="http://schemas.openxmlformats.org/drawingml/2006/chartDrawing">
    <cdr:from>
      <cdr:x>0.44196</cdr:x>
      <cdr:y>0.09342</cdr:y>
    </cdr:from>
    <cdr:to>
      <cdr:x>0.75734</cdr:x>
      <cdr:y>0.21444</cdr:y>
    </cdr:to>
    <cdr:sp macro="" textlink="">
      <cdr:nvSpPr>
        <cdr:cNvPr id="3" name="TextBox 1"/>
        <cdr:cNvSpPr txBox="1"/>
      </cdr:nvSpPr>
      <cdr:spPr>
        <a:xfrm xmlns:a="http://schemas.openxmlformats.org/drawingml/2006/main">
          <a:off x="1317625" y="279400"/>
          <a:ext cx="940250" cy="3619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Accomm</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pdate%20on%20Ageing\Personal\Jared\ABS%20and%20RBA\5206006_industry_gva%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varela\AppData\Local\Microsoft\Windows\Temporary%20Internet%20Files\Content.Outlook\1F97UASS\Productivity%20projections%20based%20on%20industry%20hours%20sha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h1\users\LFairhead\My%20Documents\info%20and%20data\abs\55120_999_GFS_2005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sheetData sheetId="2">
        <row r="1">
          <cell r="B1" t="str">
            <v>Manufacturing (C) ;  Machinery and equipment: Contributions to growth ;</v>
          </cell>
          <cell r="C1" t="str">
            <v>Manufacturing (C) ;  Contributions to growth ;</v>
          </cell>
          <cell r="D1" t="str">
            <v>Electricity, gas, water and waste services (D) ;  Electricity: Contributions to growth ;</v>
          </cell>
          <cell r="E1" t="str">
            <v>Electricity, gas, water and waste services (D) ;  Gas: Contributions to growth ;</v>
          </cell>
          <cell r="F1" t="str">
            <v>Electricity, gas, water and waste services (D) ;  Water supply and waste services: Contributions to growth ;</v>
          </cell>
          <cell r="G1" t="str">
            <v>Electricity, gas, water and waste services (D) ;  Contributions to growth ;</v>
          </cell>
          <cell r="H1" t="str">
            <v>Construction (E) ;  Contributions to growth ;</v>
          </cell>
          <cell r="I1" t="str">
            <v>Wholesale trade (F) ;  Contributions to growth ;</v>
          </cell>
          <cell r="J1" t="str">
            <v>Retail trade (G) ;  Contributions to growth ;</v>
          </cell>
          <cell r="K1" t="str">
            <v>Accommodation and food services (H) ;  Contributions to growth ;</v>
          </cell>
          <cell r="L1" t="str">
            <v>Transport, postal and warehousing (I) ;  Road: Contributions to growth ;</v>
          </cell>
          <cell r="M1" t="str">
            <v>Transport, postal and warehousing (I) ;  Air and space transport: Contributions to growth ;</v>
          </cell>
          <cell r="N1" t="str">
            <v>Transport, postal and warehousing (I) ;  Rail, pipeline and other transport: Contributions to growth ;</v>
          </cell>
          <cell r="O1" t="str">
            <v>Transport, postal and warehousing (I) ;  Transport, postal and storage services: Contributions to growth ;</v>
          </cell>
          <cell r="P1" t="str">
            <v>Transport, postal and warehousing (I) ;  Contributions to growth ;</v>
          </cell>
          <cell r="Q1" t="str">
            <v>Information media and telecommunications (J) ;  Contributions to growth ;</v>
          </cell>
          <cell r="R1" t="str">
            <v>Financial and insurance services (K) ;  Contributions to growth ;</v>
          </cell>
          <cell r="S1" t="str">
            <v>Rental, hiring and real estate services (L) ;  Contributions to growth ;</v>
          </cell>
          <cell r="T1" t="str">
            <v>Professional, scientific and technical services (M) ;  Contributions to growth ;</v>
          </cell>
          <cell r="U1" t="str">
            <v>Administrative and support services (N) ;  Contributions to growth ;</v>
          </cell>
          <cell r="V1" t="str">
            <v>Public administration and safety (O) ;  Contributions to growth ;</v>
          </cell>
          <cell r="W1" t="str">
            <v>Education and training (P) ;  Contributions to growth ;</v>
          </cell>
          <cell r="X1" t="str">
            <v>Health care and social assistance (Q) ;  Contributions to growth ;</v>
          </cell>
          <cell r="Y1" t="str">
            <v>Arts and recreation services (R) ;  Contributions to growth ;</v>
          </cell>
          <cell r="Z1" t="str">
            <v>Other services (S) ;  Contributions to growth ;</v>
          </cell>
          <cell r="AA1" t="str">
            <v>Ownership of dwellings ;  Contributions to growth ;</v>
          </cell>
          <cell r="AB1" t="str">
            <v>Gross value added at basic prices: Contributions to growth ;</v>
          </cell>
          <cell r="AC1" t="str">
            <v>Taxes less subsidies on products: Contributions to growth ;</v>
          </cell>
          <cell r="AD1" t="str">
            <v>GROSS DOMESTIC PRODUCT: Contributions to growth ;</v>
          </cell>
          <cell r="AE1" t="str">
            <v>Agriculture, forestry and fishing (A) ;  Revision to percentage changes ;</v>
          </cell>
          <cell r="AF1" t="str">
            <v>Mining (B) ;  Revision to percentage changes ;</v>
          </cell>
          <cell r="AG1" t="str">
            <v>Manufacturing (C) ;  Revision to percentage changes ;</v>
          </cell>
          <cell r="AH1" t="str">
            <v>Electricity, gas, water and waste services (D) ;  Revision to percentage changes ;</v>
          </cell>
          <cell r="AI1" t="str">
            <v>Construction (E) ;  Revision to percentage changes ;</v>
          </cell>
          <cell r="AJ1" t="str">
            <v>Wholesale trade (F) ;  Revision to percentage changes ;</v>
          </cell>
          <cell r="AK1" t="str">
            <v>Retail trade (G) ;  Revision to percentage changes ;</v>
          </cell>
          <cell r="AL1" t="str">
            <v>Accommodation and food services (H) ;  Revision to percentage changes ;</v>
          </cell>
          <cell r="AM1" t="str">
            <v>Transport, postal and warehousing (I) ;  Revision to percentage changes ;</v>
          </cell>
          <cell r="AN1" t="str">
            <v>Information media and telecommunications (J) ;  Revision to percentage changes ;</v>
          </cell>
          <cell r="AO1" t="str">
            <v>Financial and insurance services (K) ;  Revision to percentage changes ;</v>
          </cell>
          <cell r="AP1" t="str">
            <v>Rental, hiring and real estate services (L) ;  Revision to percentage changes ;</v>
          </cell>
          <cell r="AQ1" t="str">
            <v>Professional, scientific and technical services (M) ;  Revision to percentage changes ;</v>
          </cell>
          <cell r="AR1" t="str">
            <v>Administrative and support services (N) ;  Revision to percentage changes ;</v>
          </cell>
          <cell r="AS1" t="str">
            <v>Public administration and safety (O) ;  Revision to percentage changes ;</v>
          </cell>
          <cell r="AT1" t="str">
            <v>Education and training (P) ;  Revision to percentage changes ;</v>
          </cell>
          <cell r="AU1" t="str">
            <v>Health care and social assistance (Q) ;  Revision to percentage changes ;</v>
          </cell>
          <cell r="AV1" t="str">
            <v>Arts and recreation services (R) ;  Revision to percentage changes ;</v>
          </cell>
          <cell r="AW1" t="str">
            <v>Other services (S) ;  Revision to percentage changes ;</v>
          </cell>
          <cell r="AX1" t="str">
            <v>Ownership of dwellings ;  GROSS DOMESTIC PRODUCT: Revision to percentage changes ;</v>
          </cell>
          <cell r="AY1" t="str">
            <v>Gross value added at basic prices: Revision to percentage changes ;</v>
          </cell>
          <cell r="AZ1" t="str">
            <v>Taxes less subsidies on products: Revision to percentage changes ;</v>
          </cell>
          <cell r="BA1" t="str">
            <v>GROSS DOMESTIC PRODUCT: Revision to percentage changes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Index Points</v>
          </cell>
          <cell r="K2" t="str">
            <v>Index Points</v>
          </cell>
          <cell r="L2" t="str">
            <v>Index Points</v>
          </cell>
          <cell r="M2" t="str">
            <v>Index Points</v>
          </cell>
          <cell r="N2" t="str">
            <v>Index Points</v>
          </cell>
          <cell r="O2" t="str">
            <v>Index Points</v>
          </cell>
          <cell r="P2" t="str">
            <v>Index Points</v>
          </cell>
          <cell r="Q2" t="str">
            <v>Index Points</v>
          </cell>
          <cell r="R2" t="str">
            <v>Index Points</v>
          </cell>
          <cell r="S2" t="str">
            <v>Index Points</v>
          </cell>
          <cell r="T2" t="str">
            <v>Index Points</v>
          </cell>
          <cell r="U2" t="str">
            <v>Index Points</v>
          </cell>
          <cell r="V2" t="str">
            <v>Index Points</v>
          </cell>
          <cell r="W2" t="str">
            <v>Index Points</v>
          </cell>
          <cell r="X2" t="str">
            <v>Index Points</v>
          </cell>
          <cell r="Y2" t="str">
            <v>Index Points</v>
          </cell>
          <cell r="Z2" t="str">
            <v>Index Points</v>
          </cell>
          <cell r="AA2" t="str">
            <v>Index Points</v>
          </cell>
          <cell r="AB2" t="str">
            <v>Index Points</v>
          </cell>
          <cell r="AC2" t="str">
            <v>Index Points</v>
          </cell>
          <cell r="AD2" t="str">
            <v>Index Points</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row>
        <row r="3">
          <cell r="B3" t="str">
            <v>Seasonally Adjusted</v>
          </cell>
          <cell r="C3" t="str">
            <v>Seasonally Adjusted</v>
          </cell>
          <cell r="D3" t="str">
            <v>Seasonally Adjusted</v>
          </cell>
          <cell r="E3" t="str">
            <v>Seasonally Adjusted</v>
          </cell>
          <cell r="F3" t="str">
            <v>Seasonally Adjusted</v>
          </cell>
          <cell r="G3" t="str">
            <v>Seasonally Adjusted</v>
          </cell>
          <cell r="H3" t="str">
            <v>Seasonally Adjusted</v>
          </cell>
          <cell r="I3" t="str">
            <v>Seasonally Adjusted</v>
          </cell>
          <cell r="J3" t="str">
            <v>Seasonally Adjusted</v>
          </cell>
          <cell r="K3" t="str">
            <v>Seasonally Adjusted</v>
          </cell>
          <cell r="L3" t="str">
            <v>Seasonally Adjusted</v>
          </cell>
          <cell r="M3" t="str">
            <v>Seasonally Adjusted</v>
          </cell>
          <cell r="N3" t="str">
            <v>Seasonally Adjusted</v>
          </cell>
          <cell r="O3" t="str">
            <v>Seasonally Adjusted</v>
          </cell>
          <cell r="P3" t="str">
            <v>Seasonally Adjusted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row>
        <row r="7">
          <cell r="B7">
            <v>28460</v>
          </cell>
          <cell r="C7">
            <v>27364</v>
          </cell>
          <cell r="D7">
            <v>27364</v>
          </cell>
          <cell r="E7">
            <v>27364</v>
          </cell>
          <cell r="F7">
            <v>27364</v>
          </cell>
          <cell r="G7">
            <v>27364</v>
          </cell>
          <cell r="H7">
            <v>27364</v>
          </cell>
          <cell r="I7">
            <v>27364</v>
          </cell>
          <cell r="J7">
            <v>27364</v>
          </cell>
          <cell r="K7">
            <v>27364</v>
          </cell>
          <cell r="L7">
            <v>27364</v>
          </cell>
          <cell r="M7">
            <v>27364</v>
          </cell>
          <cell r="N7">
            <v>27364</v>
          </cell>
          <cell r="O7">
            <v>27364</v>
          </cell>
          <cell r="P7">
            <v>27364</v>
          </cell>
          <cell r="Q7">
            <v>27364</v>
          </cell>
          <cell r="R7">
            <v>27364</v>
          </cell>
          <cell r="S7">
            <v>27364</v>
          </cell>
          <cell r="T7">
            <v>27364</v>
          </cell>
          <cell r="U7">
            <v>27364</v>
          </cell>
          <cell r="V7">
            <v>27364</v>
          </cell>
          <cell r="W7">
            <v>27364</v>
          </cell>
          <cell r="X7">
            <v>27364</v>
          </cell>
          <cell r="Y7">
            <v>27364</v>
          </cell>
          <cell r="Z7">
            <v>27364</v>
          </cell>
          <cell r="AA7">
            <v>27364</v>
          </cell>
          <cell r="AB7">
            <v>27364</v>
          </cell>
          <cell r="AC7">
            <v>27364</v>
          </cell>
          <cell r="AD7">
            <v>21794</v>
          </cell>
          <cell r="AE7">
            <v>27364</v>
          </cell>
          <cell r="AF7">
            <v>27364</v>
          </cell>
          <cell r="AG7">
            <v>27364</v>
          </cell>
          <cell r="AH7">
            <v>27364</v>
          </cell>
          <cell r="AI7">
            <v>27364</v>
          </cell>
          <cell r="AJ7">
            <v>27364</v>
          </cell>
          <cell r="AK7">
            <v>27364</v>
          </cell>
          <cell r="AL7">
            <v>27364</v>
          </cell>
          <cell r="AM7">
            <v>27364</v>
          </cell>
          <cell r="AN7">
            <v>27364</v>
          </cell>
          <cell r="AO7">
            <v>27364</v>
          </cell>
          <cell r="AP7">
            <v>27364</v>
          </cell>
          <cell r="AQ7">
            <v>27364</v>
          </cell>
          <cell r="AR7">
            <v>27364</v>
          </cell>
          <cell r="AS7">
            <v>27364</v>
          </cell>
          <cell r="AT7">
            <v>27364</v>
          </cell>
          <cell r="AU7">
            <v>27364</v>
          </cell>
          <cell r="AV7">
            <v>27364</v>
          </cell>
          <cell r="AW7">
            <v>27364</v>
          </cell>
          <cell r="AX7">
            <v>27364</v>
          </cell>
          <cell r="AY7">
            <v>27364</v>
          </cell>
          <cell r="AZ7">
            <v>27364</v>
          </cell>
          <cell r="BA7">
            <v>21885</v>
          </cell>
        </row>
        <row r="8">
          <cell r="B8">
            <v>41426</v>
          </cell>
          <cell r="C8">
            <v>41426</v>
          </cell>
          <cell r="D8">
            <v>41426</v>
          </cell>
          <cell r="E8">
            <v>41426</v>
          </cell>
          <cell r="F8">
            <v>41426</v>
          </cell>
          <cell r="G8">
            <v>41426</v>
          </cell>
          <cell r="H8">
            <v>41426</v>
          </cell>
          <cell r="I8">
            <v>41426</v>
          </cell>
          <cell r="J8">
            <v>41426</v>
          </cell>
          <cell r="K8">
            <v>41426</v>
          </cell>
          <cell r="L8">
            <v>41426</v>
          </cell>
          <cell r="M8">
            <v>41426</v>
          </cell>
          <cell r="N8">
            <v>41426</v>
          </cell>
          <cell r="O8">
            <v>41426</v>
          </cell>
          <cell r="P8">
            <v>41426</v>
          </cell>
          <cell r="Q8">
            <v>41426</v>
          </cell>
          <cell r="R8">
            <v>41426</v>
          </cell>
          <cell r="S8">
            <v>41426</v>
          </cell>
          <cell r="T8">
            <v>41426</v>
          </cell>
          <cell r="U8">
            <v>41426</v>
          </cell>
          <cell r="V8">
            <v>41426</v>
          </cell>
          <cell r="W8">
            <v>41426</v>
          </cell>
          <cell r="X8">
            <v>41426</v>
          </cell>
          <cell r="Y8">
            <v>41426</v>
          </cell>
          <cell r="Z8">
            <v>41426</v>
          </cell>
          <cell r="AA8">
            <v>41426</v>
          </cell>
          <cell r="AB8">
            <v>41426</v>
          </cell>
          <cell r="AC8">
            <v>41426</v>
          </cell>
          <cell r="AD8">
            <v>41426</v>
          </cell>
          <cell r="AE8">
            <v>41334</v>
          </cell>
          <cell r="AF8">
            <v>41334</v>
          </cell>
          <cell r="AG8">
            <v>41334</v>
          </cell>
          <cell r="AH8">
            <v>41334</v>
          </cell>
          <cell r="AI8">
            <v>41334</v>
          </cell>
          <cell r="AJ8">
            <v>41334</v>
          </cell>
          <cell r="AK8">
            <v>41334</v>
          </cell>
          <cell r="AL8">
            <v>41334</v>
          </cell>
          <cell r="AM8">
            <v>41334</v>
          </cell>
          <cell r="AN8">
            <v>41334</v>
          </cell>
          <cell r="AO8">
            <v>41334</v>
          </cell>
          <cell r="AP8">
            <v>41334</v>
          </cell>
          <cell r="AQ8">
            <v>41334</v>
          </cell>
          <cell r="AR8">
            <v>41334</v>
          </cell>
          <cell r="AS8">
            <v>41334</v>
          </cell>
          <cell r="AT8">
            <v>41334</v>
          </cell>
          <cell r="AU8">
            <v>41334</v>
          </cell>
          <cell r="AV8">
            <v>41334</v>
          </cell>
          <cell r="AW8">
            <v>41334</v>
          </cell>
          <cell r="AX8">
            <v>41334</v>
          </cell>
          <cell r="AY8">
            <v>41334</v>
          </cell>
          <cell r="AZ8">
            <v>41334</v>
          </cell>
          <cell r="BA8">
            <v>41334</v>
          </cell>
        </row>
        <row r="9">
          <cell r="B9">
            <v>143</v>
          </cell>
          <cell r="C9">
            <v>155</v>
          </cell>
          <cell r="D9">
            <v>155</v>
          </cell>
          <cell r="E9">
            <v>155</v>
          </cell>
          <cell r="F9">
            <v>155</v>
          </cell>
          <cell r="G9">
            <v>155</v>
          </cell>
          <cell r="H9">
            <v>155</v>
          </cell>
          <cell r="I9">
            <v>155</v>
          </cell>
          <cell r="J9">
            <v>155</v>
          </cell>
          <cell r="K9">
            <v>155</v>
          </cell>
          <cell r="L9">
            <v>155</v>
          </cell>
          <cell r="M9">
            <v>155</v>
          </cell>
          <cell r="N9">
            <v>155</v>
          </cell>
          <cell r="O9">
            <v>155</v>
          </cell>
          <cell r="P9">
            <v>155</v>
          </cell>
          <cell r="Q9">
            <v>155</v>
          </cell>
          <cell r="R9">
            <v>155</v>
          </cell>
          <cell r="S9">
            <v>155</v>
          </cell>
          <cell r="T9">
            <v>155</v>
          </cell>
          <cell r="U9">
            <v>155</v>
          </cell>
          <cell r="V9">
            <v>155</v>
          </cell>
          <cell r="W9">
            <v>155</v>
          </cell>
          <cell r="X9">
            <v>155</v>
          </cell>
          <cell r="Y9">
            <v>155</v>
          </cell>
          <cell r="Z9">
            <v>155</v>
          </cell>
          <cell r="AA9">
            <v>155</v>
          </cell>
          <cell r="AB9">
            <v>155</v>
          </cell>
          <cell r="AC9">
            <v>155</v>
          </cell>
          <cell r="AD9">
            <v>216</v>
          </cell>
          <cell r="AE9">
            <v>154</v>
          </cell>
          <cell r="AF9">
            <v>154</v>
          </cell>
          <cell r="AG9">
            <v>154</v>
          </cell>
          <cell r="AH9">
            <v>154</v>
          </cell>
          <cell r="AI9">
            <v>154</v>
          </cell>
          <cell r="AJ9">
            <v>154</v>
          </cell>
          <cell r="AK9">
            <v>154</v>
          </cell>
          <cell r="AL9">
            <v>154</v>
          </cell>
          <cell r="AM9">
            <v>154</v>
          </cell>
          <cell r="AN9">
            <v>154</v>
          </cell>
          <cell r="AO9">
            <v>154</v>
          </cell>
          <cell r="AP9">
            <v>154</v>
          </cell>
          <cell r="AQ9">
            <v>154</v>
          </cell>
          <cell r="AR9">
            <v>154</v>
          </cell>
          <cell r="AS9">
            <v>154</v>
          </cell>
          <cell r="AT9">
            <v>154</v>
          </cell>
          <cell r="AU9">
            <v>154</v>
          </cell>
          <cell r="AV9">
            <v>154</v>
          </cell>
          <cell r="AW9">
            <v>154</v>
          </cell>
          <cell r="AX9">
            <v>154</v>
          </cell>
          <cell r="AY9">
            <v>154</v>
          </cell>
          <cell r="AZ9">
            <v>154</v>
          </cell>
          <cell r="BA9">
            <v>214</v>
          </cell>
        </row>
        <row r="10">
          <cell r="B10" t="str">
            <v>A2716129K</v>
          </cell>
          <cell r="C10" t="str">
            <v>A2716126C</v>
          </cell>
          <cell r="D10" t="str">
            <v>A2716136J</v>
          </cell>
          <cell r="E10" t="str">
            <v>A2716137K</v>
          </cell>
          <cell r="F10" t="str">
            <v>A2716138L</v>
          </cell>
          <cell r="G10" t="str">
            <v>A2716135F</v>
          </cell>
          <cell r="H10" t="str">
            <v>A2716139R</v>
          </cell>
          <cell r="I10" t="str">
            <v>A2716140X</v>
          </cell>
          <cell r="J10" t="str">
            <v>A2716141A</v>
          </cell>
          <cell r="K10" t="str">
            <v>A2716142C</v>
          </cell>
          <cell r="L10" t="str">
            <v>A3348494J</v>
          </cell>
          <cell r="M10" t="str">
            <v>A2716144J</v>
          </cell>
          <cell r="N10" t="str">
            <v>A3348495K</v>
          </cell>
          <cell r="O10" t="str">
            <v>A2716147R</v>
          </cell>
          <cell r="P10" t="str">
            <v>A2716143F</v>
          </cell>
          <cell r="Q10" t="str">
            <v>A2716148T</v>
          </cell>
          <cell r="R10" t="str">
            <v>A2716149V</v>
          </cell>
          <cell r="S10" t="str">
            <v>A2716150C</v>
          </cell>
          <cell r="T10" t="str">
            <v>A2716151F</v>
          </cell>
          <cell r="U10" t="str">
            <v>A2716152J</v>
          </cell>
          <cell r="V10" t="str">
            <v>A2716584L</v>
          </cell>
          <cell r="W10" t="str">
            <v>A2716153K</v>
          </cell>
          <cell r="X10" t="str">
            <v>A2716154L</v>
          </cell>
          <cell r="Y10" t="str">
            <v>A2716155R</v>
          </cell>
          <cell r="Z10" t="str">
            <v>A2716156T</v>
          </cell>
          <cell r="AA10" t="str">
            <v>A2529214X</v>
          </cell>
          <cell r="AB10" t="str">
            <v>A2302397F</v>
          </cell>
          <cell r="AC10" t="str">
            <v>A2323352T</v>
          </cell>
          <cell r="AD10" t="str">
            <v>A2304030W</v>
          </cell>
          <cell r="AE10" t="str">
            <v>A2716003C</v>
          </cell>
          <cell r="AF10" t="str">
            <v>A2716004F</v>
          </cell>
          <cell r="AG10" t="str">
            <v>A2716005J</v>
          </cell>
          <cell r="AH10" t="str">
            <v>A2716006K</v>
          </cell>
          <cell r="AI10" t="str">
            <v>A2716007L</v>
          </cell>
          <cell r="AJ10" t="str">
            <v>A2716008R</v>
          </cell>
          <cell r="AK10" t="str">
            <v>A2716009T</v>
          </cell>
          <cell r="AL10" t="str">
            <v>A2716010A</v>
          </cell>
          <cell r="AM10" t="str">
            <v>A2716011C</v>
          </cell>
          <cell r="AN10" t="str">
            <v>A2716012F</v>
          </cell>
          <cell r="AO10" t="str">
            <v>A2716013J</v>
          </cell>
          <cell r="AP10" t="str">
            <v>A2716014K</v>
          </cell>
          <cell r="AQ10" t="str">
            <v>A2716015L</v>
          </cell>
          <cell r="AR10" t="str">
            <v>A2716016R</v>
          </cell>
          <cell r="AS10" t="str">
            <v>A2716017T</v>
          </cell>
          <cell r="AT10" t="str">
            <v>A2716018V</v>
          </cell>
          <cell r="AU10" t="str">
            <v>A2716019W</v>
          </cell>
          <cell r="AV10" t="str">
            <v>A2716020F</v>
          </cell>
          <cell r="AW10" t="str">
            <v>A2716021J</v>
          </cell>
          <cell r="AX10" t="str">
            <v>A2529212V</v>
          </cell>
          <cell r="AY10" t="str">
            <v>A2302694A</v>
          </cell>
          <cell r="AZ10" t="str">
            <v>A2323349C</v>
          </cell>
          <cell r="BA10" t="str">
            <v>A2302642X</v>
          </cell>
        </row>
        <row r="12">
          <cell r="BA12">
            <v>0</v>
          </cell>
        </row>
        <row r="13">
          <cell r="BA13">
            <v>0</v>
          </cell>
        </row>
        <row r="14">
          <cell r="BA14">
            <v>0</v>
          </cell>
        </row>
        <row r="15">
          <cell r="BA15">
            <v>0</v>
          </cell>
        </row>
        <row r="16">
          <cell r="BA16">
            <v>0</v>
          </cell>
        </row>
        <row r="17">
          <cell r="BA17">
            <v>0</v>
          </cell>
        </row>
        <row r="18">
          <cell r="BA18">
            <v>0</v>
          </cell>
        </row>
        <row r="19">
          <cell r="BA19">
            <v>0</v>
          </cell>
        </row>
        <row r="20">
          <cell r="BA20">
            <v>0</v>
          </cell>
        </row>
        <row r="21">
          <cell r="BA21">
            <v>0</v>
          </cell>
        </row>
        <row r="22">
          <cell r="BA22">
            <v>0</v>
          </cell>
        </row>
        <row r="23">
          <cell r="BA23">
            <v>0</v>
          </cell>
        </row>
        <row r="24">
          <cell r="BA24">
            <v>0</v>
          </cell>
        </row>
        <row r="25">
          <cell r="BA25">
            <v>0</v>
          </cell>
        </row>
        <row r="26">
          <cell r="BA26">
            <v>0</v>
          </cell>
        </row>
        <row r="27">
          <cell r="BA27">
            <v>0</v>
          </cell>
        </row>
        <row r="28">
          <cell r="BA28">
            <v>0</v>
          </cell>
        </row>
        <row r="29">
          <cell r="BA29">
            <v>0</v>
          </cell>
        </row>
        <row r="30">
          <cell r="BA30">
            <v>0</v>
          </cell>
        </row>
        <row r="31">
          <cell r="BA31">
            <v>0</v>
          </cell>
        </row>
        <row r="32">
          <cell r="BA32">
            <v>0</v>
          </cell>
        </row>
        <row r="33">
          <cell r="BA33">
            <v>0</v>
          </cell>
        </row>
        <row r="34">
          <cell r="BA34">
            <v>0</v>
          </cell>
        </row>
        <row r="35">
          <cell r="BA35">
            <v>0</v>
          </cell>
        </row>
        <row r="36">
          <cell r="BA36">
            <v>0</v>
          </cell>
        </row>
        <row r="37">
          <cell r="BA37">
            <v>0</v>
          </cell>
        </row>
        <row r="38">
          <cell r="BA38">
            <v>0</v>
          </cell>
        </row>
        <row r="39">
          <cell r="BA39">
            <v>0</v>
          </cell>
        </row>
        <row r="40">
          <cell r="BA40">
            <v>0</v>
          </cell>
        </row>
        <row r="41">
          <cell r="BA41">
            <v>0</v>
          </cell>
        </row>
        <row r="42">
          <cell r="BA42">
            <v>0</v>
          </cell>
        </row>
        <row r="43">
          <cell r="BA43">
            <v>0</v>
          </cell>
        </row>
        <row r="44">
          <cell r="BA44">
            <v>0</v>
          </cell>
        </row>
        <row r="45">
          <cell r="BA45">
            <v>0</v>
          </cell>
        </row>
        <row r="46">
          <cell r="BA46">
            <v>0</v>
          </cell>
        </row>
        <row r="47">
          <cell r="BA47">
            <v>0</v>
          </cell>
        </row>
        <row r="48">
          <cell r="BA48">
            <v>0</v>
          </cell>
        </row>
        <row r="49">
          <cell r="BA49">
            <v>0</v>
          </cell>
        </row>
        <row r="50">
          <cell r="BA50">
            <v>0</v>
          </cell>
        </row>
        <row r="51">
          <cell r="BA51">
            <v>0</v>
          </cell>
        </row>
        <row r="52">
          <cell r="BA52">
            <v>0</v>
          </cell>
        </row>
        <row r="53">
          <cell r="BA53">
            <v>0</v>
          </cell>
        </row>
        <row r="54">
          <cell r="BA54">
            <v>0</v>
          </cell>
        </row>
        <row r="55">
          <cell r="BA55">
            <v>0</v>
          </cell>
        </row>
        <row r="56">
          <cell r="BA56">
            <v>0</v>
          </cell>
        </row>
        <row r="57">
          <cell r="BA57">
            <v>0</v>
          </cell>
        </row>
        <row r="58">
          <cell r="BA58">
            <v>0</v>
          </cell>
        </row>
        <row r="59">
          <cell r="BA59">
            <v>0</v>
          </cell>
        </row>
        <row r="60">
          <cell r="BA60">
            <v>0</v>
          </cell>
        </row>
        <row r="61">
          <cell r="BA61">
            <v>0</v>
          </cell>
        </row>
        <row r="62">
          <cell r="BA62">
            <v>0</v>
          </cell>
        </row>
        <row r="63">
          <cell r="BA63">
            <v>0</v>
          </cell>
        </row>
        <row r="64">
          <cell r="BA64">
            <v>0</v>
          </cell>
        </row>
        <row r="65">
          <cell r="BA65">
            <v>0</v>
          </cell>
        </row>
        <row r="66">
          <cell r="BA66">
            <v>0</v>
          </cell>
        </row>
        <row r="67">
          <cell r="BA67">
            <v>0</v>
          </cell>
        </row>
        <row r="68">
          <cell r="BA68">
            <v>0</v>
          </cell>
        </row>
        <row r="69">
          <cell r="BA69">
            <v>0</v>
          </cell>
        </row>
        <row r="70">
          <cell r="BA70">
            <v>0</v>
          </cell>
        </row>
        <row r="71">
          <cell r="BA71">
            <v>0</v>
          </cell>
        </row>
        <row r="72">
          <cell r="C72">
            <v>-0.6</v>
          </cell>
          <cell r="D72">
            <v>0</v>
          </cell>
          <cell r="E72">
            <v>0</v>
          </cell>
          <cell r="F72">
            <v>0</v>
          </cell>
          <cell r="G72">
            <v>0</v>
          </cell>
          <cell r="H72">
            <v>0.1</v>
          </cell>
          <cell r="I72">
            <v>0.1</v>
          </cell>
          <cell r="J72">
            <v>-0.1</v>
          </cell>
          <cell r="K72">
            <v>0</v>
          </cell>
          <cell r="L72">
            <v>-0.1</v>
          </cell>
          <cell r="M72">
            <v>0</v>
          </cell>
          <cell r="N72">
            <v>0</v>
          </cell>
          <cell r="O72">
            <v>0</v>
          </cell>
          <cell r="P72">
            <v>-0.2</v>
          </cell>
          <cell r="Q72">
            <v>0</v>
          </cell>
          <cell r="R72">
            <v>0</v>
          </cell>
          <cell r="S72">
            <v>0</v>
          </cell>
          <cell r="T72">
            <v>0</v>
          </cell>
          <cell r="U72">
            <v>0</v>
          </cell>
          <cell r="V72">
            <v>0.1</v>
          </cell>
          <cell r="W72">
            <v>0.2</v>
          </cell>
          <cell r="X72">
            <v>0.1</v>
          </cell>
          <cell r="Y72">
            <v>0</v>
          </cell>
          <cell r="Z72">
            <v>0</v>
          </cell>
          <cell r="AA72">
            <v>0.1</v>
          </cell>
          <cell r="AB72">
            <v>0.4</v>
          </cell>
          <cell r="AC72">
            <v>0.6</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row>
        <row r="73">
          <cell r="C73">
            <v>-1.5</v>
          </cell>
          <cell r="D73">
            <v>0</v>
          </cell>
          <cell r="E73">
            <v>0</v>
          </cell>
          <cell r="F73">
            <v>0.1</v>
          </cell>
          <cell r="G73">
            <v>0</v>
          </cell>
          <cell r="H73">
            <v>0.1</v>
          </cell>
          <cell r="I73">
            <v>-0.2</v>
          </cell>
          <cell r="J73">
            <v>0.1</v>
          </cell>
          <cell r="K73">
            <v>0.1</v>
          </cell>
          <cell r="L73">
            <v>-0.1</v>
          </cell>
          <cell r="M73">
            <v>0</v>
          </cell>
          <cell r="N73">
            <v>0</v>
          </cell>
          <cell r="O73">
            <v>0</v>
          </cell>
          <cell r="P73">
            <v>-0.1</v>
          </cell>
          <cell r="Q73">
            <v>0</v>
          </cell>
          <cell r="R73">
            <v>0</v>
          </cell>
          <cell r="S73">
            <v>0</v>
          </cell>
          <cell r="T73">
            <v>-0.1</v>
          </cell>
          <cell r="U73">
            <v>0</v>
          </cell>
          <cell r="V73">
            <v>0.1</v>
          </cell>
          <cell r="W73">
            <v>0.1</v>
          </cell>
          <cell r="X73">
            <v>0.1</v>
          </cell>
          <cell r="Y73">
            <v>0</v>
          </cell>
          <cell r="Z73">
            <v>0</v>
          </cell>
          <cell r="AA73">
            <v>0.1</v>
          </cell>
          <cell r="AB73">
            <v>-2</v>
          </cell>
          <cell r="AC73">
            <v>-0.3</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row>
        <row r="74">
          <cell r="C74">
            <v>0</v>
          </cell>
          <cell r="D74">
            <v>0</v>
          </cell>
          <cell r="E74">
            <v>0</v>
          </cell>
          <cell r="F74">
            <v>0</v>
          </cell>
          <cell r="G74">
            <v>0.1</v>
          </cell>
          <cell r="H74">
            <v>-0.3</v>
          </cell>
          <cell r="I74">
            <v>0</v>
          </cell>
          <cell r="J74">
            <v>0</v>
          </cell>
          <cell r="K74">
            <v>0</v>
          </cell>
          <cell r="L74">
            <v>0.1</v>
          </cell>
          <cell r="M74">
            <v>0</v>
          </cell>
          <cell r="N74">
            <v>0</v>
          </cell>
          <cell r="O74">
            <v>0</v>
          </cell>
          <cell r="P74">
            <v>0.1</v>
          </cell>
          <cell r="Q74">
            <v>0</v>
          </cell>
          <cell r="R74">
            <v>0</v>
          </cell>
          <cell r="S74">
            <v>0</v>
          </cell>
          <cell r="T74">
            <v>0</v>
          </cell>
          <cell r="U74">
            <v>0</v>
          </cell>
          <cell r="V74">
            <v>0.2</v>
          </cell>
          <cell r="W74">
            <v>0</v>
          </cell>
          <cell r="X74">
            <v>0</v>
          </cell>
          <cell r="Y74">
            <v>0</v>
          </cell>
          <cell r="Z74">
            <v>0</v>
          </cell>
          <cell r="AA74">
            <v>0.1</v>
          </cell>
          <cell r="AB74">
            <v>0.4</v>
          </cell>
          <cell r="AC74">
            <v>-0.1</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row>
        <row r="75">
          <cell r="C75">
            <v>0.6</v>
          </cell>
          <cell r="D75">
            <v>0</v>
          </cell>
          <cell r="E75">
            <v>0</v>
          </cell>
          <cell r="F75">
            <v>0</v>
          </cell>
          <cell r="G75">
            <v>-0.1</v>
          </cell>
          <cell r="H75">
            <v>0.6</v>
          </cell>
          <cell r="I75">
            <v>0.1</v>
          </cell>
          <cell r="J75">
            <v>-0.1</v>
          </cell>
          <cell r="K75">
            <v>-0.1</v>
          </cell>
          <cell r="L75">
            <v>0</v>
          </cell>
          <cell r="M75">
            <v>0</v>
          </cell>
          <cell r="N75">
            <v>0</v>
          </cell>
          <cell r="O75">
            <v>-0.1</v>
          </cell>
          <cell r="P75">
            <v>-0.1</v>
          </cell>
          <cell r="Q75">
            <v>0</v>
          </cell>
          <cell r="R75">
            <v>0</v>
          </cell>
          <cell r="S75">
            <v>0</v>
          </cell>
          <cell r="T75">
            <v>0</v>
          </cell>
          <cell r="U75">
            <v>0</v>
          </cell>
          <cell r="V75">
            <v>0.1</v>
          </cell>
          <cell r="W75">
            <v>0</v>
          </cell>
          <cell r="X75">
            <v>0</v>
          </cell>
          <cell r="Y75">
            <v>0</v>
          </cell>
          <cell r="Z75">
            <v>0</v>
          </cell>
          <cell r="AA75">
            <v>0.1</v>
          </cell>
          <cell r="AB75">
            <v>1.2</v>
          </cell>
          <cell r="AC75">
            <v>-0.1</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row>
        <row r="76">
          <cell r="C76">
            <v>0.4</v>
          </cell>
          <cell r="D76">
            <v>0.1</v>
          </cell>
          <cell r="E76">
            <v>0</v>
          </cell>
          <cell r="F76">
            <v>0</v>
          </cell>
          <cell r="G76">
            <v>0.1</v>
          </cell>
          <cell r="H76">
            <v>-0.1</v>
          </cell>
          <cell r="I76">
            <v>0</v>
          </cell>
          <cell r="J76">
            <v>-0.1</v>
          </cell>
          <cell r="K76">
            <v>-0.1</v>
          </cell>
          <cell r="L76">
            <v>0</v>
          </cell>
          <cell r="M76">
            <v>0</v>
          </cell>
          <cell r="N76">
            <v>0</v>
          </cell>
          <cell r="O76">
            <v>0</v>
          </cell>
          <cell r="P76">
            <v>0</v>
          </cell>
          <cell r="Q76">
            <v>-0.1</v>
          </cell>
          <cell r="R76">
            <v>0</v>
          </cell>
          <cell r="S76">
            <v>0</v>
          </cell>
          <cell r="T76">
            <v>0</v>
          </cell>
          <cell r="U76">
            <v>0</v>
          </cell>
          <cell r="V76">
            <v>0</v>
          </cell>
          <cell r="W76">
            <v>0.1</v>
          </cell>
          <cell r="X76">
            <v>0.1</v>
          </cell>
          <cell r="Y76">
            <v>0</v>
          </cell>
          <cell r="Z76">
            <v>0</v>
          </cell>
          <cell r="AA76">
            <v>0.1</v>
          </cell>
          <cell r="AB76">
            <v>1</v>
          </cell>
          <cell r="AC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row>
        <row r="77">
          <cell r="C77">
            <v>-0.7</v>
          </cell>
          <cell r="D77">
            <v>0</v>
          </cell>
          <cell r="E77">
            <v>0</v>
          </cell>
          <cell r="F77">
            <v>0</v>
          </cell>
          <cell r="G77">
            <v>0.1</v>
          </cell>
          <cell r="H77">
            <v>-0.1</v>
          </cell>
          <cell r="I77">
            <v>-0.2</v>
          </cell>
          <cell r="J77">
            <v>0.1</v>
          </cell>
          <cell r="K77">
            <v>0</v>
          </cell>
          <cell r="L77">
            <v>0</v>
          </cell>
          <cell r="M77">
            <v>0</v>
          </cell>
          <cell r="N77">
            <v>0</v>
          </cell>
          <cell r="O77">
            <v>0</v>
          </cell>
          <cell r="P77">
            <v>0</v>
          </cell>
          <cell r="Q77">
            <v>0</v>
          </cell>
          <cell r="R77">
            <v>0</v>
          </cell>
          <cell r="S77">
            <v>0</v>
          </cell>
          <cell r="T77">
            <v>0</v>
          </cell>
          <cell r="U77">
            <v>0</v>
          </cell>
          <cell r="V77">
            <v>0</v>
          </cell>
          <cell r="W77">
            <v>0.1</v>
          </cell>
          <cell r="X77">
            <v>0</v>
          </cell>
          <cell r="Y77">
            <v>0</v>
          </cell>
          <cell r="Z77">
            <v>0</v>
          </cell>
          <cell r="AA77">
            <v>0.1</v>
          </cell>
          <cell r="AB77">
            <v>-0.6</v>
          </cell>
          <cell r="AC77">
            <v>0.2</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row>
        <row r="78">
          <cell r="C78">
            <v>0.3</v>
          </cell>
          <cell r="D78">
            <v>0</v>
          </cell>
          <cell r="E78">
            <v>0</v>
          </cell>
          <cell r="F78">
            <v>0</v>
          </cell>
          <cell r="G78">
            <v>0.1</v>
          </cell>
          <cell r="H78">
            <v>0.2</v>
          </cell>
          <cell r="I78">
            <v>0.1</v>
          </cell>
          <cell r="J78">
            <v>0</v>
          </cell>
          <cell r="K78">
            <v>0</v>
          </cell>
          <cell r="L78">
            <v>0</v>
          </cell>
          <cell r="M78">
            <v>0</v>
          </cell>
          <cell r="N78">
            <v>0</v>
          </cell>
          <cell r="O78">
            <v>0.2</v>
          </cell>
          <cell r="P78">
            <v>0.2</v>
          </cell>
          <cell r="Q78">
            <v>0</v>
          </cell>
          <cell r="R78">
            <v>0</v>
          </cell>
          <cell r="S78">
            <v>0</v>
          </cell>
          <cell r="T78">
            <v>0</v>
          </cell>
          <cell r="U78">
            <v>0</v>
          </cell>
          <cell r="V78">
            <v>0</v>
          </cell>
          <cell r="W78">
            <v>0</v>
          </cell>
          <cell r="X78">
            <v>0</v>
          </cell>
          <cell r="Y78">
            <v>0</v>
          </cell>
          <cell r="Z78">
            <v>0</v>
          </cell>
          <cell r="AA78">
            <v>0.1</v>
          </cell>
          <cell r="AB78">
            <v>1.8</v>
          </cell>
          <cell r="AC78">
            <v>0.1</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row>
        <row r="79">
          <cell r="C79">
            <v>0.2</v>
          </cell>
          <cell r="D79">
            <v>0</v>
          </cell>
          <cell r="E79">
            <v>0</v>
          </cell>
          <cell r="F79">
            <v>0</v>
          </cell>
          <cell r="G79">
            <v>0.1</v>
          </cell>
          <cell r="H79">
            <v>0.2</v>
          </cell>
          <cell r="I79">
            <v>0.3</v>
          </cell>
          <cell r="J79">
            <v>0</v>
          </cell>
          <cell r="K79">
            <v>0.1</v>
          </cell>
          <cell r="L79">
            <v>0</v>
          </cell>
          <cell r="M79">
            <v>0</v>
          </cell>
          <cell r="N79">
            <v>0</v>
          </cell>
          <cell r="O79">
            <v>-0.1</v>
          </cell>
          <cell r="P79">
            <v>0</v>
          </cell>
          <cell r="Q79">
            <v>0</v>
          </cell>
          <cell r="R79">
            <v>0</v>
          </cell>
          <cell r="S79">
            <v>0</v>
          </cell>
          <cell r="T79">
            <v>0</v>
          </cell>
          <cell r="U79">
            <v>0</v>
          </cell>
          <cell r="V79">
            <v>0</v>
          </cell>
          <cell r="W79">
            <v>0</v>
          </cell>
          <cell r="X79">
            <v>0</v>
          </cell>
          <cell r="Y79">
            <v>0</v>
          </cell>
          <cell r="Z79">
            <v>0</v>
          </cell>
          <cell r="AA79">
            <v>0.1</v>
          </cell>
          <cell r="AB79">
            <v>1.3</v>
          </cell>
          <cell r="AC79">
            <v>0.3</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row>
        <row r="80">
          <cell r="C80">
            <v>0.2</v>
          </cell>
          <cell r="D80">
            <v>0</v>
          </cell>
          <cell r="E80">
            <v>0</v>
          </cell>
          <cell r="F80">
            <v>0</v>
          </cell>
          <cell r="G80">
            <v>0</v>
          </cell>
          <cell r="H80">
            <v>0.1</v>
          </cell>
          <cell r="I80">
            <v>0</v>
          </cell>
          <cell r="J80">
            <v>0.1</v>
          </cell>
          <cell r="K80">
            <v>0</v>
          </cell>
          <cell r="L80">
            <v>0.1</v>
          </cell>
          <cell r="M80">
            <v>0</v>
          </cell>
          <cell r="N80">
            <v>0</v>
          </cell>
          <cell r="O80">
            <v>0.1</v>
          </cell>
          <cell r="P80">
            <v>0.1</v>
          </cell>
          <cell r="Q80">
            <v>0</v>
          </cell>
          <cell r="R80">
            <v>0</v>
          </cell>
          <cell r="S80">
            <v>0</v>
          </cell>
          <cell r="T80">
            <v>0</v>
          </cell>
          <cell r="U80">
            <v>0</v>
          </cell>
          <cell r="V80">
            <v>0</v>
          </cell>
          <cell r="W80">
            <v>0.1</v>
          </cell>
          <cell r="X80">
            <v>0</v>
          </cell>
          <cell r="Y80">
            <v>0</v>
          </cell>
          <cell r="Z80">
            <v>0</v>
          </cell>
          <cell r="AA80">
            <v>0.1</v>
          </cell>
          <cell r="AB80">
            <v>0.5</v>
          </cell>
          <cell r="AC80">
            <v>-0.2</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v>-0.1</v>
          </cell>
          <cell r="D81">
            <v>0</v>
          </cell>
          <cell r="E81">
            <v>0</v>
          </cell>
          <cell r="F81">
            <v>0</v>
          </cell>
          <cell r="G81">
            <v>0</v>
          </cell>
          <cell r="H81">
            <v>0</v>
          </cell>
          <cell r="I81">
            <v>-0.2</v>
          </cell>
          <cell r="J81">
            <v>-0.1</v>
          </cell>
          <cell r="K81">
            <v>0</v>
          </cell>
          <cell r="L81">
            <v>0.1</v>
          </cell>
          <cell r="M81">
            <v>0</v>
          </cell>
          <cell r="N81">
            <v>0</v>
          </cell>
          <cell r="O81">
            <v>0</v>
          </cell>
          <cell r="P81">
            <v>0.2</v>
          </cell>
          <cell r="Q81">
            <v>0</v>
          </cell>
          <cell r="R81">
            <v>0</v>
          </cell>
          <cell r="S81">
            <v>0</v>
          </cell>
          <cell r="T81">
            <v>0</v>
          </cell>
          <cell r="U81">
            <v>0</v>
          </cell>
          <cell r="V81">
            <v>0</v>
          </cell>
          <cell r="W81">
            <v>0.1</v>
          </cell>
          <cell r="X81">
            <v>0</v>
          </cell>
          <cell r="Y81">
            <v>0</v>
          </cell>
          <cell r="Z81">
            <v>0</v>
          </cell>
          <cell r="AA81">
            <v>0.1</v>
          </cell>
          <cell r="AB81">
            <v>0.3</v>
          </cell>
          <cell r="AC81">
            <v>0.3</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row>
        <row r="82">
          <cell r="C82">
            <v>0.1</v>
          </cell>
          <cell r="D82">
            <v>0</v>
          </cell>
          <cell r="E82">
            <v>0</v>
          </cell>
          <cell r="F82">
            <v>0</v>
          </cell>
          <cell r="G82">
            <v>0</v>
          </cell>
          <cell r="H82">
            <v>0.1</v>
          </cell>
          <cell r="I82">
            <v>0</v>
          </cell>
          <cell r="J82">
            <v>0</v>
          </cell>
          <cell r="K82">
            <v>0.1</v>
          </cell>
          <cell r="L82">
            <v>0</v>
          </cell>
          <cell r="M82">
            <v>0</v>
          </cell>
          <cell r="N82">
            <v>0</v>
          </cell>
          <cell r="O82">
            <v>0</v>
          </cell>
          <cell r="P82">
            <v>-0.1</v>
          </cell>
          <cell r="Q82">
            <v>0</v>
          </cell>
          <cell r="R82">
            <v>0</v>
          </cell>
          <cell r="S82">
            <v>0</v>
          </cell>
          <cell r="T82">
            <v>0</v>
          </cell>
          <cell r="U82">
            <v>0</v>
          </cell>
          <cell r="V82">
            <v>0</v>
          </cell>
          <cell r="W82">
            <v>-0.1</v>
          </cell>
          <cell r="X82">
            <v>0</v>
          </cell>
          <cell r="Y82">
            <v>0</v>
          </cell>
          <cell r="Z82">
            <v>0</v>
          </cell>
          <cell r="AA82">
            <v>0.1</v>
          </cell>
          <cell r="AB82">
            <v>0.5</v>
          </cell>
          <cell r="AC82">
            <v>-0.1</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C83">
            <v>-0.2</v>
          </cell>
          <cell r="D83">
            <v>0</v>
          </cell>
          <cell r="E83">
            <v>0</v>
          </cell>
          <cell r="F83">
            <v>0</v>
          </cell>
          <cell r="G83">
            <v>0</v>
          </cell>
          <cell r="H83">
            <v>-0.2</v>
          </cell>
          <cell r="I83">
            <v>0</v>
          </cell>
          <cell r="J83">
            <v>0</v>
          </cell>
          <cell r="K83">
            <v>0</v>
          </cell>
          <cell r="L83">
            <v>0</v>
          </cell>
          <cell r="M83">
            <v>0</v>
          </cell>
          <cell r="N83">
            <v>0</v>
          </cell>
          <cell r="O83">
            <v>0.2</v>
          </cell>
          <cell r="P83">
            <v>0.2</v>
          </cell>
          <cell r="Q83">
            <v>0</v>
          </cell>
          <cell r="R83">
            <v>0</v>
          </cell>
          <cell r="S83">
            <v>0</v>
          </cell>
          <cell r="T83">
            <v>0</v>
          </cell>
          <cell r="U83">
            <v>0</v>
          </cell>
          <cell r="V83">
            <v>0</v>
          </cell>
          <cell r="W83">
            <v>0.1</v>
          </cell>
          <cell r="X83">
            <v>0.1</v>
          </cell>
          <cell r="Y83">
            <v>0</v>
          </cell>
          <cell r="Z83">
            <v>0</v>
          </cell>
          <cell r="AA83">
            <v>0.1</v>
          </cell>
          <cell r="AB83">
            <v>0</v>
          </cell>
          <cell r="AC83">
            <v>-0.1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B84">
            <v>0</v>
          </cell>
          <cell r="C84">
            <v>-0.1</v>
          </cell>
          <cell r="D84">
            <v>0</v>
          </cell>
          <cell r="E84">
            <v>0</v>
          </cell>
          <cell r="F84">
            <v>0.1</v>
          </cell>
          <cell r="G84">
            <v>0</v>
          </cell>
          <cell r="H84">
            <v>-0.2</v>
          </cell>
          <cell r="I84">
            <v>0</v>
          </cell>
          <cell r="J84">
            <v>0</v>
          </cell>
          <cell r="K84">
            <v>0.1</v>
          </cell>
          <cell r="L84">
            <v>0.1</v>
          </cell>
          <cell r="M84">
            <v>0</v>
          </cell>
          <cell r="N84">
            <v>0</v>
          </cell>
          <cell r="O84">
            <v>0</v>
          </cell>
          <cell r="P84">
            <v>0.1</v>
          </cell>
          <cell r="Q84">
            <v>0</v>
          </cell>
          <cell r="R84">
            <v>0</v>
          </cell>
          <cell r="S84">
            <v>0</v>
          </cell>
          <cell r="T84">
            <v>0</v>
          </cell>
          <cell r="U84">
            <v>0</v>
          </cell>
          <cell r="V84">
            <v>0</v>
          </cell>
          <cell r="W84">
            <v>0.2</v>
          </cell>
          <cell r="X84">
            <v>0.1</v>
          </cell>
          <cell r="Y84">
            <v>0</v>
          </cell>
          <cell r="Z84">
            <v>0</v>
          </cell>
          <cell r="AA84">
            <v>0.1</v>
          </cell>
          <cell r="AB84">
            <v>-0.2</v>
          </cell>
          <cell r="AC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B85">
            <v>-0.1</v>
          </cell>
          <cell r="C85">
            <v>0</v>
          </cell>
          <cell r="D85">
            <v>0</v>
          </cell>
          <cell r="E85">
            <v>0</v>
          </cell>
          <cell r="F85">
            <v>-0.2</v>
          </cell>
          <cell r="G85">
            <v>-0.1</v>
          </cell>
          <cell r="H85">
            <v>0.2</v>
          </cell>
          <cell r="I85">
            <v>-0.2</v>
          </cell>
          <cell r="J85">
            <v>0</v>
          </cell>
          <cell r="K85">
            <v>0</v>
          </cell>
          <cell r="L85">
            <v>0.1</v>
          </cell>
          <cell r="M85">
            <v>0</v>
          </cell>
          <cell r="N85">
            <v>0</v>
          </cell>
          <cell r="O85">
            <v>-0.1</v>
          </cell>
          <cell r="P85">
            <v>0.1</v>
          </cell>
          <cell r="Q85">
            <v>0</v>
          </cell>
          <cell r="R85">
            <v>0</v>
          </cell>
          <cell r="S85">
            <v>0</v>
          </cell>
          <cell r="T85">
            <v>0</v>
          </cell>
          <cell r="U85">
            <v>0</v>
          </cell>
          <cell r="V85">
            <v>0</v>
          </cell>
          <cell r="W85">
            <v>0.2</v>
          </cell>
          <cell r="X85">
            <v>0.1</v>
          </cell>
          <cell r="Y85">
            <v>0</v>
          </cell>
          <cell r="Z85">
            <v>0</v>
          </cell>
          <cell r="AA85">
            <v>0.1</v>
          </cell>
          <cell r="AB85">
            <v>0.7</v>
          </cell>
          <cell r="AC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B86">
            <v>0.1</v>
          </cell>
          <cell r="C86">
            <v>0.4</v>
          </cell>
          <cell r="D86">
            <v>0</v>
          </cell>
          <cell r="E86">
            <v>0</v>
          </cell>
          <cell r="F86">
            <v>0</v>
          </cell>
          <cell r="G86">
            <v>0.1</v>
          </cell>
          <cell r="H86">
            <v>0</v>
          </cell>
          <cell r="I86">
            <v>0.1</v>
          </cell>
          <cell r="J86">
            <v>0.2</v>
          </cell>
          <cell r="K86">
            <v>0</v>
          </cell>
          <cell r="L86">
            <v>0.1</v>
          </cell>
          <cell r="M86">
            <v>0</v>
          </cell>
          <cell r="N86">
            <v>0</v>
          </cell>
          <cell r="O86">
            <v>0</v>
          </cell>
          <cell r="P86">
            <v>0.2</v>
          </cell>
          <cell r="Q86">
            <v>0</v>
          </cell>
          <cell r="R86">
            <v>0</v>
          </cell>
          <cell r="S86">
            <v>0</v>
          </cell>
          <cell r="T86">
            <v>0</v>
          </cell>
          <cell r="U86">
            <v>0</v>
          </cell>
          <cell r="V86">
            <v>0</v>
          </cell>
          <cell r="W86">
            <v>0.3</v>
          </cell>
          <cell r="X86">
            <v>0.1</v>
          </cell>
          <cell r="Y86">
            <v>0</v>
          </cell>
          <cell r="Z86">
            <v>0</v>
          </cell>
          <cell r="AA86">
            <v>0.1</v>
          </cell>
          <cell r="AB86">
            <v>1.5</v>
          </cell>
          <cell r="AC86">
            <v>0.2</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B87">
            <v>-0.1</v>
          </cell>
          <cell r="C87">
            <v>0</v>
          </cell>
          <cell r="D87">
            <v>0</v>
          </cell>
          <cell r="E87">
            <v>0</v>
          </cell>
          <cell r="F87">
            <v>0</v>
          </cell>
          <cell r="G87">
            <v>0</v>
          </cell>
          <cell r="H87">
            <v>-0.1</v>
          </cell>
          <cell r="I87">
            <v>0.1</v>
          </cell>
          <cell r="J87">
            <v>0</v>
          </cell>
          <cell r="K87">
            <v>0</v>
          </cell>
          <cell r="L87">
            <v>0</v>
          </cell>
          <cell r="M87">
            <v>0</v>
          </cell>
          <cell r="N87">
            <v>0</v>
          </cell>
          <cell r="O87">
            <v>0</v>
          </cell>
          <cell r="P87">
            <v>-0.1</v>
          </cell>
          <cell r="Q87">
            <v>0</v>
          </cell>
          <cell r="R87">
            <v>0.1</v>
          </cell>
          <cell r="S87">
            <v>0</v>
          </cell>
          <cell r="T87">
            <v>0</v>
          </cell>
          <cell r="U87">
            <v>0</v>
          </cell>
          <cell r="V87">
            <v>0.1</v>
          </cell>
          <cell r="W87">
            <v>-0.1</v>
          </cell>
          <cell r="X87">
            <v>0.1</v>
          </cell>
          <cell r="Y87">
            <v>0</v>
          </cell>
          <cell r="Z87">
            <v>0</v>
          </cell>
          <cell r="AA87">
            <v>0.1</v>
          </cell>
          <cell r="AB87">
            <v>1.7</v>
          </cell>
          <cell r="AC87">
            <v>0.1</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B88">
            <v>0</v>
          </cell>
          <cell r="C88">
            <v>0.2</v>
          </cell>
          <cell r="D88">
            <v>0</v>
          </cell>
          <cell r="E88">
            <v>0</v>
          </cell>
          <cell r="F88">
            <v>0</v>
          </cell>
          <cell r="G88">
            <v>0</v>
          </cell>
          <cell r="H88">
            <v>0.2</v>
          </cell>
          <cell r="I88">
            <v>0.1</v>
          </cell>
          <cell r="J88">
            <v>0</v>
          </cell>
          <cell r="K88">
            <v>-0.2</v>
          </cell>
          <cell r="L88">
            <v>0</v>
          </cell>
          <cell r="M88">
            <v>0</v>
          </cell>
          <cell r="N88">
            <v>0</v>
          </cell>
          <cell r="O88">
            <v>0.1</v>
          </cell>
          <cell r="P88">
            <v>0</v>
          </cell>
          <cell r="Q88">
            <v>0</v>
          </cell>
          <cell r="R88">
            <v>0.1</v>
          </cell>
          <cell r="S88">
            <v>0</v>
          </cell>
          <cell r="T88">
            <v>0.1</v>
          </cell>
          <cell r="U88">
            <v>0</v>
          </cell>
          <cell r="V88">
            <v>0</v>
          </cell>
          <cell r="W88">
            <v>0</v>
          </cell>
          <cell r="X88">
            <v>0</v>
          </cell>
          <cell r="Y88">
            <v>0</v>
          </cell>
          <cell r="Z88">
            <v>0</v>
          </cell>
          <cell r="AA88">
            <v>0.1</v>
          </cell>
          <cell r="AB88">
            <v>1.3</v>
          </cell>
          <cell r="AC88">
            <v>-0.1</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B89">
            <v>0.1</v>
          </cell>
          <cell r="C89">
            <v>0.3</v>
          </cell>
          <cell r="D89">
            <v>0</v>
          </cell>
          <cell r="E89">
            <v>0</v>
          </cell>
          <cell r="F89">
            <v>0.1</v>
          </cell>
          <cell r="G89">
            <v>0.1</v>
          </cell>
          <cell r="H89">
            <v>0.1</v>
          </cell>
          <cell r="I89">
            <v>-0.1</v>
          </cell>
          <cell r="J89">
            <v>0</v>
          </cell>
          <cell r="K89">
            <v>0</v>
          </cell>
          <cell r="L89">
            <v>-0.1</v>
          </cell>
          <cell r="M89">
            <v>0</v>
          </cell>
          <cell r="N89">
            <v>0</v>
          </cell>
          <cell r="O89">
            <v>-0.1</v>
          </cell>
          <cell r="P89">
            <v>-0.2</v>
          </cell>
          <cell r="Q89">
            <v>0</v>
          </cell>
          <cell r="R89">
            <v>0.1</v>
          </cell>
          <cell r="S89">
            <v>0.1</v>
          </cell>
          <cell r="T89">
            <v>0.1</v>
          </cell>
          <cell r="U89">
            <v>0</v>
          </cell>
          <cell r="V89">
            <v>0</v>
          </cell>
          <cell r="W89">
            <v>0.2</v>
          </cell>
          <cell r="X89">
            <v>0</v>
          </cell>
          <cell r="Y89">
            <v>0</v>
          </cell>
          <cell r="Z89">
            <v>0</v>
          </cell>
          <cell r="AA89">
            <v>0.1</v>
          </cell>
          <cell r="AB89">
            <v>0.5</v>
          </cell>
          <cell r="AC89">
            <v>0.1</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B90">
            <v>0.1</v>
          </cell>
          <cell r="C90">
            <v>0.1</v>
          </cell>
          <cell r="D90">
            <v>0</v>
          </cell>
          <cell r="E90">
            <v>0</v>
          </cell>
          <cell r="F90">
            <v>0</v>
          </cell>
          <cell r="G90">
            <v>0</v>
          </cell>
          <cell r="H90">
            <v>0.1</v>
          </cell>
          <cell r="I90">
            <v>0.1</v>
          </cell>
          <cell r="J90">
            <v>0</v>
          </cell>
          <cell r="K90">
            <v>0</v>
          </cell>
          <cell r="L90">
            <v>0</v>
          </cell>
          <cell r="M90">
            <v>0</v>
          </cell>
          <cell r="N90">
            <v>0</v>
          </cell>
          <cell r="O90">
            <v>0.1</v>
          </cell>
          <cell r="P90">
            <v>0</v>
          </cell>
          <cell r="Q90">
            <v>0</v>
          </cell>
          <cell r="R90">
            <v>0.1</v>
          </cell>
          <cell r="S90">
            <v>0</v>
          </cell>
          <cell r="T90">
            <v>0.1</v>
          </cell>
          <cell r="U90">
            <v>0</v>
          </cell>
          <cell r="V90">
            <v>0</v>
          </cell>
          <cell r="W90">
            <v>0.2</v>
          </cell>
          <cell r="X90">
            <v>0</v>
          </cell>
          <cell r="Y90">
            <v>0</v>
          </cell>
          <cell r="Z90">
            <v>0</v>
          </cell>
          <cell r="AA90">
            <v>0.1</v>
          </cell>
          <cell r="AB90">
            <v>0.7</v>
          </cell>
          <cell r="AC90">
            <v>0.2</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B91">
            <v>0.1</v>
          </cell>
          <cell r="C91">
            <v>0.3</v>
          </cell>
          <cell r="D91">
            <v>0</v>
          </cell>
          <cell r="E91">
            <v>0</v>
          </cell>
          <cell r="F91">
            <v>0</v>
          </cell>
          <cell r="G91">
            <v>0.1</v>
          </cell>
          <cell r="H91">
            <v>0</v>
          </cell>
          <cell r="I91">
            <v>0.1</v>
          </cell>
          <cell r="J91">
            <v>0.1</v>
          </cell>
          <cell r="K91">
            <v>0</v>
          </cell>
          <cell r="L91">
            <v>0</v>
          </cell>
          <cell r="M91">
            <v>0</v>
          </cell>
          <cell r="N91">
            <v>0.1</v>
          </cell>
          <cell r="O91">
            <v>0</v>
          </cell>
          <cell r="P91">
            <v>-0.1</v>
          </cell>
          <cell r="Q91">
            <v>0</v>
          </cell>
          <cell r="R91">
            <v>0.1</v>
          </cell>
          <cell r="S91">
            <v>0</v>
          </cell>
          <cell r="T91">
            <v>0</v>
          </cell>
          <cell r="U91">
            <v>0</v>
          </cell>
          <cell r="V91">
            <v>-0.1</v>
          </cell>
          <cell r="W91">
            <v>0.1</v>
          </cell>
          <cell r="X91">
            <v>0</v>
          </cell>
          <cell r="Y91">
            <v>0</v>
          </cell>
          <cell r="Z91">
            <v>0</v>
          </cell>
          <cell r="AA91">
            <v>0.1</v>
          </cell>
          <cell r="AB91">
            <v>0.4</v>
          </cell>
          <cell r="AC91">
            <v>-0.1</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B92">
            <v>0</v>
          </cell>
          <cell r="C92">
            <v>-0.1</v>
          </cell>
          <cell r="D92">
            <v>0</v>
          </cell>
          <cell r="E92">
            <v>0</v>
          </cell>
          <cell r="F92">
            <v>0</v>
          </cell>
          <cell r="G92">
            <v>0</v>
          </cell>
          <cell r="H92">
            <v>0</v>
          </cell>
          <cell r="I92">
            <v>0.2</v>
          </cell>
          <cell r="J92">
            <v>0</v>
          </cell>
          <cell r="K92">
            <v>0</v>
          </cell>
          <cell r="L92">
            <v>0.2</v>
          </cell>
          <cell r="M92">
            <v>0</v>
          </cell>
          <cell r="N92">
            <v>0</v>
          </cell>
          <cell r="O92">
            <v>0.1</v>
          </cell>
          <cell r="P92">
            <v>0.6</v>
          </cell>
          <cell r="Q92">
            <v>0</v>
          </cell>
          <cell r="R92">
            <v>0.1</v>
          </cell>
          <cell r="S92">
            <v>0</v>
          </cell>
          <cell r="T92">
            <v>0</v>
          </cell>
          <cell r="U92">
            <v>0</v>
          </cell>
          <cell r="V92">
            <v>-0.1</v>
          </cell>
          <cell r="W92">
            <v>0.1</v>
          </cell>
          <cell r="X92">
            <v>0.1</v>
          </cell>
          <cell r="Y92">
            <v>0</v>
          </cell>
          <cell r="Z92">
            <v>0.1</v>
          </cell>
          <cell r="AA92">
            <v>0.1</v>
          </cell>
          <cell r="AB92">
            <v>1.3</v>
          </cell>
          <cell r="AC92">
            <v>0.1</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B93">
            <v>0</v>
          </cell>
          <cell r="C93">
            <v>0.3</v>
          </cell>
          <cell r="D93">
            <v>0</v>
          </cell>
          <cell r="E93">
            <v>0</v>
          </cell>
          <cell r="F93">
            <v>0</v>
          </cell>
          <cell r="G93">
            <v>0</v>
          </cell>
          <cell r="H93">
            <v>0</v>
          </cell>
          <cell r="I93">
            <v>0</v>
          </cell>
          <cell r="J93">
            <v>0.1</v>
          </cell>
          <cell r="K93">
            <v>0</v>
          </cell>
          <cell r="L93">
            <v>-0.2</v>
          </cell>
          <cell r="M93">
            <v>0</v>
          </cell>
          <cell r="N93">
            <v>0</v>
          </cell>
          <cell r="O93">
            <v>0</v>
          </cell>
          <cell r="P93">
            <v>-0.5</v>
          </cell>
          <cell r="Q93">
            <v>0</v>
          </cell>
          <cell r="R93">
            <v>0</v>
          </cell>
          <cell r="S93">
            <v>0</v>
          </cell>
          <cell r="T93">
            <v>0</v>
          </cell>
          <cell r="U93">
            <v>0</v>
          </cell>
          <cell r="V93">
            <v>0</v>
          </cell>
          <cell r="W93">
            <v>0.1</v>
          </cell>
          <cell r="X93">
            <v>-0.1</v>
          </cell>
          <cell r="Y93">
            <v>0</v>
          </cell>
          <cell r="Z93">
            <v>0.1</v>
          </cell>
          <cell r="AA93">
            <v>0.1</v>
          </cell>
          <cell r="AB93">
            <v>-0.4</v>
          </cell>
          <cell r="AC93">
            <v>-0.2</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B94">
            <v>-0.1</v>
          </cell>
          <cell r="C94">
            <v>-0.3</v>
          </cell>
          <cell r="D94">
            <v>0</v>
          </cell>
          <cell r="E94">
            <v>0</v>
          </cell>
          <cell r="F94">
            <v>0</v>
          </cell>
          <cell r="G94">
            <v>0</v>
          </cell>
          <cell r="H94">
            <v>0.1</v>
          </cell>
          <cell r="I94">
            <v>-0.1</v>
          </cell>
          <cell r="J94">
            <v>0</v>
          </cell>
          <cell r="K94">
            <v>0</v>
          </cell>
          <cell r="L94">
            <v>0.1</v>
          </cell>
          <cell r="M94">
            <v>0</v>
          </cell>
          <cell r="N94">
            <v>0</v>
          </cell>
          <cell r="O94">
            <v>-0.1</v>
          </cell>
          <cell r="P94">
            <v>0.1</v>
          </cell>
          <cell r="Q94">
            <v>0</v>
          </cell>
          <cell r="R94">
            <v>0</v>
          </cell>
          <cell r="S94">
            <v>0.1</v>
          </cell>
          <cell r="T94">
            <v>0.2</v>
          </cell>
          <cell r="U94">
            <v>0.1</v>
          </cell>
          <cell r="V94">
            <v>0.1</v>
          </cell>
          <cell r="W94">
            <v>-0.1</v>
          </cell>
          <cell r="X94">
            <v>0.1</v>
          </cell>
          <cell r="Y94">
            <v>0</v>
          </cell>
          <cell r="Z94">
            <v>0</v>
          </cell>
          <cell r="AA94">
            <v>0.1</v>
          </cell>
          <cell r="AB94">
            <v>0</v>
          </cell>
          <cell r="AC94">
            <v>-0.2</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B95">
            <v>0</v>
          </cell>
          <cell r="C95">
            <v>0.1</v>
          </cell>
          <cell r="D95">
            <v>0</v>
          </cell>
          <cell r="E95">
            <v>0</v>
          </cell>
          <cell r="F95">
            <v>0</v>
          </cell>
          <cell r="G95">
            <v>0</v>
          </cell>
          <cell r="H95">
            <v>0.4</v>
          </cell>
          <cell r="I95">
            <v>0.1</v>
          </cell>
          <cell r="J95">
            <v>0.2</v>
          </cell>
          <cell r="K95">
            <v>0</v>
          </cell>
          <cell r="L95">
            <v>0.1</v>
          </cell>
          <cell r="M95">
            <v>0</v>
          </cell>
          <cell r="N95">
            <v>0</v>
          </cell>
          <cell r="O95">
            <v>0.1</v>
          </cell>
          <cell r="P95">
            <v>0.3</v>
          </cell>
          <cell r="Q95">
            <v>0</v>
          </cell>
          <cell r="R95">
            <v>-0.1</v>
          </cell>
          <cell r="S95">
            <v>0</v>
          </cell>
          <cell r="T95">
            <v>0</v>
          </cell>
          <cell r="U95">
            <v>0</v>
          </cell>
          <cell r="V95">
            <v>0</v>
          </cell>
          <cell r="W95">
            <v>0.2</v>
          </cell>
          <cell r="X95">
            <v>0</v>
          </cell>
          <cell r="Y95">
            <v>0</v>
          </cell>
          <cell r="Z95">
            <v>0</v>
          </cell>
          <cell r="AA95">
            <v>0.1</v>
          </cell>
          <cell r="AB95">
            <v>1.5</v>
          </cell>
          <cell r="AC95">
            <v>0.5</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B96">
            <v>0</v>
          </cell>
          <cell r="C96">
            <v>0.4</v>
          </cell>
          <cell r="D96">
            <v>0.1</v>
          </cell>
          <cell r="E96">
            <v>0</v>
          </cell>
          <cell r="F96">
            <v>0</v>
          </cell>
          <cell r="G96">
            <v>0.1</v>
          </cell>
          <cell r="H96">
            <v>0.1</v>
          </cell>
          <cell r="I96">
            <v>0</v>
          </cell>
          <cell r="J96">
            <v>0.1</v>
          </cell>
          <cell r="K96">
            <v>0</v>
          </cell>
          <cell r="L96">
            <v>0</v>
          </cell>
          <cell r="M96">
            <v>0</v>
          </cell>
          <cell r="N96">
            <v>0.1</v>
          </cell>
          <cell r="O96">
            <v>0</v>
          </cell>
          <cell r="P96">
            <v>0</v>
          </cell>
          <cell r="Q96">
            <v>0</v>
          </cell>
          <cell r="R96">
            <v>0.3</v>
          </cell>
          <cell r="S96">
            <v>0.1</v>
          </cell>
          <cell r="T96">
            <v>0.1</v>
          </cell>
          <cell r="U96">
            <v>0.1</v>
          </cell>
          <cell r="V96">
            <v>0.1</v>
          </cell>
          <cell r="W96">
            <v>0.1</v>
          </cell>
          <cell r="X96">
            <v>0</v>
          </cell>
          <cell r="Y96">
            <v>0</v>
          </cell>
          <cell r="Z96">
            <v>0</v>
          </cell>
          <cell r="AA96">
            <v>0.1</v>
          </cell>
          <cell r="AB96">
            <v>1.6</v>
          </cell>
          <cell r="AC96">
            <v>-0.3</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B97">
            <v>0</v>
          </cell>
          <cell r="C97">
            <v>0</v>
          </cell>
          <cell r="D97">
            <v>0</v>
          </cell>
          <cell r="E97">
            <v>0</v>
          </cell>
          <cell r="F97">
            <v>-0.1</v>
          </cell>
          <cell r="G97">
            <v>0</v>
          </cell>
          <cell r="H97">
            <v>-0.1</v>
          </cell>
          <cell r="I97">
            <v>-0.1</v>
          </cell>
          <cell r="J97">
            <v>0</v>
          </cell>
          <cell r="K97">
            <v>0</v>
          </cell>
          <cell r="L97">
            <v>0</v>
          </cell>
          <cell r="M97">
            <v>0</v>
          </cell>
          <cell r="N97">
            <v>0</v>
          </cell>
          <cell r="O97">
            <v>0</v>
          </cell>
          <cell r="P97">
            <v>-0.1</v>
          </cell>
          <cell r="Q97">
            <v>0</v>
          </cell>
          <cell r="R97">
            <v>0.2</v>
          </cell>
          <cell r="S97">
            <v>0</v>
          </cell>
          <cell r="T97">
            <v>0.1</v>
          </cell>
          <cell r="U97">
            <v>0</v>
          </cell>
          <cell r="V97">
            <v>0.1</v>
          </cell>
          <cell r="W97">
            <v>0</v>
          </cell>
          <cell r="X97">
            <v>0.1</v>
          </cell>
          <cell r="Y97">
            <v>0</v>
          </cell>
          <cell r="Z97">
            <v>0</v>
          </cell>
          <cell r="AA97">
            <v>0.1</v>
          </cell>
          <cell r="AB97">
            <v>0.3</v>
          </cell>
          <cell r="AC97">
            <v>0.3</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B98">
            <v>0.1</v>
          </cell>
          <cell r="C98">
            <v>-0.1</v>
          </cell>
          <cell r="D98">
            <v>0</v>
          </cell>
          <cell r="E98">
            <v>0</v>
          </cell>
          <cell r="F98">
            <v>0</v>
          </cell>
          <cell r="G98">
            <v>0</v>
          </cell>
          <cell r="H98">
            <v>-0.1</v>
          </cell>
          <cell r="I98">
            <v>0</v>
          </cell>
          <cell r="J98">
            <v>0.1</v>
          </cell>
          <cell r="K98">
            <v>0</v>
          </cell>
          <cell r="L98">
            <v>0.1</v>
          </cell>
          <cell r="M98">
            <v>0</v>
          </cell>
          <cell r="N98">
            <v>0</v>
          </cell>
          <cell r="O98">
            <v>-0.1</v>
          </cell>
          <cell r="P98">
            <v>0</v>
          </cell>
          <cell r="Q98">
            <v>0</v>
          </cell>
          <cell r="R98">
            <v>0.1</v>
          </cell>
          <cell r="S98">
            <v>0</v>
          </cell>
          <cell r="T98">
            <v>0.1</v>
          </cell>
          <cell r="U98">
            <v>0</v>
          </cell>
          <cell r="V98">
            <v>0</v>
          </cell>
          <cell r="W98">
            <v>0</v>
          </cell>
          <cell r="X98">
            <v>0</v>
          </cell>
          <cell r="Y98">
            <v>0</v>
          </cell>
          <cell r="Z98">
            <v>0</v>
          </cell>
          <cell r="AA98">
            <v>0.1</v>
          </cell>
          <cell r="AB98">
            <v>0.4</v>
          </cell>
          <cell r="AC98">
            <v>-0.1</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B99">
            <v>0</v>
          </cell>
          <cell r="C99">
            <v>0.2</v>
          </cell>
          <cell r="D99">
            <v>0</v>
          </cell>
          <cell r="E99">
            <v>0</v>
          </cell>
          <cell r="F99">
            <v>0</v>
          </cell>
          <cell r="G99">
            <v>0.1</v>
          </cell>
          <cell r="H99">
            <v>0.5</v>
          </cell>
          <cell r="I99">
            <v>0.1</v>
          </cell>
          <cell r="J99">
            <v>0</v>
          </cell>
          <cell r="K99">
            <v>0</v>
          </cell>
          <cell r="L99">
            <v>0</v>
          </cell>
          <cell r="M99">
            <v>0</v>
          </cell>
          <cell r="N99">
            <v>0</v>
          </cell>
          <cell r="O99">
            <v>-0.1</v>
          </cell>
          <cell r="P99">
            <v>-0.1</v>
          </cell>
          <cell r="Q99">
            <v>0</v>
          </cell>
          <cell r="R99">
            <v>-0.1</v>
          </cell>
          <cell r="S99">
            <v>0</v>
          </cell>
          <cell r="T99">
            <v>0.1</v>
          </cell>
          <cell r="U99">
            <v>0</v>
          </cell>
          <cell r="V99">
            <v>0.2</v>
          </cell>
          <cell r="W99">
            <v>0</v>
          </cell>
          <cell r="X99">
            <v>0</v>
          </cell>
          <cell r="Y99">
            <v>0</v>
          </cell>
          <cell r="Z99">
            <v>0</v>
          </cell>
          <cell r="AA99">
            <v>0.1</v>
          </cell>
          <cell r="AB99">
            <v>1.5</v>
          </cell>
          <cell r="AC99">
            <v>0.1</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B100">
            <v>0</v>
          </cell>
          <cell r="C100">
            <v>0.2</v>
          </cell>
          <cell r="D100">
            <v>0</v>
          </cell>
          <cell r="E100">
            <v>0</v>
          </cell>
          <cell r="F100">
            <v>0</v>
          </cell>
          <cell r="G100">
            <v>0</v>
          </cell>
          <cell r="H100">
            <v>0</v>
          </cell>
          <cell r="I100">
            <v>0.1</v>
          </cell>
          <cell r="J100">
            <v>0</v>
          </cell>
          <cell r="K100">
            <v>0</v>
          </cell>
          <cell r="L100">
            <v>0</v>
          </cell>
          <cell r="M100">
            <v>0</v>
          </cell>
          <cell r="N100">
            <v>0</v>
          </cell>
          <cell r="O100">
            <v>0.1</v>
          </cell>
          <cell r="P100">
            <v>0.1</v>
          </cell>
          <cell r="Q100">
            <v>0</v>
          </cell>
          <cell r="R100">
            <v>-0.2</v>
          </cell>
          <cell r="S100">
            <v>0.1</v>
          </cell>
          <cell r="T100">
            <v>0.1</v>
          </cell>
          <cell r="U100">
            <v>0.1</v>
          </cell>
          <cell r="V100">
            <v>-0.2</v>
          </cell>
          <cell r="W100">
            <v>0.1</v>
          </cell>
          <cell r="X100">
            <v>0</v>
          </cell>
          <cell r="Y100">
            <v>0</v>
          </cell>
          <cell r="Z100">
            <v>0</v>
          </cell>
          <cell r="AA100">
            <v>0</v>
          </cell>
          <cell r="AB100">
            <v>1</v>
          </cell>
          <cell r="AC100">
            <v>0.3</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B101">
            <v>0</v>
          </cell>
          <cell r="C101">
            <v>-0.1</v>
          </cell>
          <cell r="D101">
            <v>0</v>
          </cell>
          <cell r="E101">
            <v>0</v>
          </cell>
          <cell r="F101">
            <v>0.1</v>
          </cell>
          <cell r="G101">
            <v>0.1</v>
          </cell>
          <cell r="H101">
            <v>0.1</v>
          </cell>
          <cell r="I101">
            <v>0.1</v>
          </cell>
          <cell r="J101">
            <v>0</v>
          </cell>
          <cell r="K101">
            <v>0</v>
          </cell>
          <cell r="L101">
            <v>0</v>
          </cell>
          <cell r="M101">
            <v>0</v>
          </cell>
          <cell r="N101">
            <v>0</v>
          </cell>
          <cell r="O101">
            <v>0.1</v>
          </cell>
          <cell r="P101">
            <v>0.1</v>
          </cell>
          <cell r="Q101">
            <v>0</v>
          </cell>
          <cell r="R101">
            <v>0.2</v>
          </cell>
          <cell r="S101">
            <v>0.1</v>
          </cell>
          <cell r="T101">
            <v>0.1</v>
          </cell>
          <cell r="U101">
            <v>0.1</v>
          </cell>
          <cell r="V101">
            <v>0.1</v>
          </cell>
          <cell r="W101">
            <v>-0.1</v>
          </cell>
          <cell r="X101">
            <v>0.2</v>
          </cell>
          <cell r="Y101">
            <v>0</v>
          </cell>
          <cell r="Z101">
            <v>0</v>
          </cell>
          <cell r="AA101">
            <v>0.1</v>
          </cell>
          <cell r="AB101">
            <v>0.8</v>
          </cell>
          <cell r="AC101">
            <v>-0.1</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B102">
            <v>0</v>
          </cell>
          <cell r="C102">
            <v>0</v>
          </cell>
          <cell r="D102">
            <v>0</v>
          </cell>
          <cell r="E102">
            <v>0</v>
          </cell>
          <cell r="F102">
            <v>0.1</v>
          </cell>
          <cell r="G102">
            <v>0.1</v>
          </cell>
          <cell r="H102">
            <v>-0.3</v>
          </cell>
          <cell r="I102">
            <v>-0.1</v>
          </cell>
          <cell r="J102">
            <v>0.1</v>
          </cell>
          <cell r="K102">
            <v>0</v>
          </cell>
          <cell r="L102">
            <v>0</v>
          </cell>
          <cell r="M102">
            <v>0</v>
          </cell>
          <cell r="N102">
            <v>0</v>
          </cell>
          <cell r="O102">
            <v>0.1</v>
          </cell>
          <cell r="P102">
            <v>0.1</v>
          </cell>
          <cell r="Q102">
            <v>0</v>
          </cell>
          <cell r="R102">
            <v>0</v>
          </cell>
          <cell r="S102">
            <v>-0.1</v>
          </cell>
          <cell r="T102">
            <v>-0.1</v>
          </cell>
          <cell r="U102">
            <v>-0.1</v>
          </cell>
          <cell r="V102">
            <v>-0.1</v>
          </cell>
          <cell r="W102">
            <v>0</v>
          </cell>
          <cell r="X102">
            <v>0</v>
          </cell>
          <cell r="Y102">
            <v>0</v>
          </cell>
          <cell r="Z102">
            <v>0</v>
          </cell>
          <cell r="AA102">
            <v>0</v>
          </cell>
          <cell r="AB102">
            <v>0.2</v>
          </cell>
          <cell r="AC102">
            <v>0.1</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B103">
            <v>0</v>
          </cell>
          <cell r="C103">
            <v>-0.3</v>
          </cell>
          <cell r="D103">
            <v>0</v>
          </cell>
          <cell r="E103">
            <v>0</v>
          </cell>
          <cell r="F103">
            <v>0</v>
          </cell>
          <cell r="G103">
            <v>0</v>
          </cell>
          <cell r="H103">
            <v>-0.1</v>
          </cell>
          <cell r="I103">
            <v>-0.2</v>
          </cell>
          <cell r="J103">
            <v>-0.1</v>
          </cell>
          <cell r="K103">
            <v>0</v>
          </cell>
          <cell r="L103">
            <v>-0.1</v>
          </cell>
          <cell r="M103">
            <v>0</v>
          </cell>
          <cell r="N103">
            <v>0</v>
          </cell>
          <cell r="O103">
            <v>-0.2</v>
          </cell>
          <cell r="P103">
            <v>-0.2</v>
          </cell>
          <cell r="Q103">
            <v>0</v>
          </cell>
          <cell r="R103">
            <v>0</v>
          </cell>
          <cell r="S103">
            <v>0</v>
          </cell>
          <cell r="T103">
            <v>0</v>
          </cell>
          <cell r="U103">
            <v>0</v>
          </cell>
          <cell r="V103">
            <v>-0.1</v>
          </cell>
          <cell r="W103">
            <v>0</v>
          </cell>
          <cell r="X103">
            <v>0.1</v>
          </cell>
          <cell r="Y103">
            <v>0</v>
          </cell>
          <cell r="Z103">
            <v>0</v>
          </cell>
          <cell r="AA103">
            <v>0.1</v>
          </cell>
          <cell r="AB103">
            <v>-1.9</v>
          </cell>
          <cell r="AC103">
            <v>-0.5</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B104">
            <v>-0.4</v>
          </cell>
          <cell r="C104">
            <v>-1.1000000000000001</v>
          </cell>
          <cell r="D104">
            <v>0</v>
          </cell>
          <cell r="E104">
            <v>0</v>
          </cell>
          <cell r="F104">
            <v>0</v>
          </cell>
          <cell r="G104">
            <v>0</v>
          </cell>
          <cell r="H104">
            <v>-0.4</v>
          </cell>
          <cell r="I104">
            <v>-0.1</v>
          </cell>
          <cell r="J104">
            <v>0.1</v>
          </cell>
          <cell r="K104">
            <v>0</v>
          </cell>
          <cell r="L104">
            <v>0</v>
          </cell>
          <cell r="M104">
            <v>0</v>
          </cell>
          <cell r="N104">
            <v>0</v>
          </cell>
          <cell r="O104">
            <v>-0.1</v>
          </cell>
          <cell r="P104">
            <v>-0.1</v>
          </cell>
          <cell r="Q104">
            <v>0</v>
          </cell>
          <cell r="R104">
            <v>-0.1</v>
          </cell>
          <cell r="S104">
            <v>-0.1</v>
          </cell>
          <cell r="T104">
            <v>-0.1</v>
          </cell>
          <cell r="U104">
            <v>-0.1</v>
          </cell>
          <cell r="V104">
            <v>0.1</v>
          </cell>
          <cell r="W104">
            <v>-0.1</v>
          </cell>
          <cell r="X104">
            <v>0</v>
          </cell>
          <cell r="Y104">
            <v>0</v>
          </cell>
          <cell r="Z104">
            <v>0</v>
          </cell>
          <cell r="AA104">
            <v>0</v>
          </cell>
          <cell r="AB104">
            <v>-2.2999999999999998</v>
          </cell>
          <cell r="AC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B105">
            <v>-0.1</v>
          </cell>
          <cell r="C105">
            <v>-0.3</v>
          </cell>
          <cell r="D105">
            <v>0</v>
          </cell>
          <cell r="E105">
            <v>0</v>
          </cell>
          <cell r="F105">
            <v>-0.1</v>
          </cell>
          <cell r="G105">
            <v>0</v>
          </cell>
          <cell r="H105">
            <v>-0.3</v>
          </cell>
          <cell r="I105">
            <v>-0.4</v>
          </cell>
          <cell r="J105">
            <v>0</v>
          </cell>
          <cell r="K105">
            <v>0</v>
          </cell>
          <cell r="L105">
            <v>0.1</v>
          </cell>
          <cell r="M105">
            <v>0</v>
          </cell>
          <cell r="N105">
            <v>0</v>
          </cell>
          <cell r="O105">
            <v>0</v>
          </cell>
          <cell r="P105">
            <v>0.2</v>
          </cell>
          <cell r="Q105">
            <v>0</v>
          </cell>
          <cell r="R105">
            <v>0</v>
          </cell>
          <cell r="S105">
            <v>0</v>
          </cell>
          <cell r="T105">
            <v>-0.1</v>
          </cell>
          <cell r="U105">
            <v>0</v>
          </cell>
          <cell r="V105">
            <v>0</v>
          </cell>
          <cell r="W105">
            <v>0</v>
          </cell>
          <cell r="X105">
            <v>-0.1</v>
          </cell>
          <cell r="Y105">
            <v>0</v>
          </cell>
          <cell r="Z105">
            <v>0</v>
          </cell>
          <cell r="AA105">
            <v>0</v>
          </cell>
          <cell r="AB105">
            <v>-1.2</v>
          </cell>
          <cell r="AC105">
            <v>-0.3</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B106">
            <v>0</v>
          </cell>
          <cell r="C106">
            <v>0.5</v>
          </cell>
          <cell r="D106">
            <v>0</v>
          </cell>
          <cell r="E106">
            <v>0</v>
          </cell>
          <cell r="F106">
            <v>0</v>
          </cell>
          <cell r="G106">
            <v>0</v>
          </cell>
          <cell r="H106">
            <v>0</v>
          </cell>
          <cell r="I106">
            <v>0</v>
          </cell>
          <cell r="J106">
            <v>0</v>
          </cell>
          <cell r="K106">
            <v>0.1</v>
          </cell>
          <cell r="L106">
            <v>0</v>
          </cell>
          <cell r="M106">
            <v>0</v>
          </cell>
          <cell r="N106">
            <v>0</v>
          </cell>
          <cell r="O106">
            <v>0</v>
          </cell>
          <cell r="P106">
            <v>-0.1</v>
          </cell>
          <cell r="Q106">
            <v>0</v>
          </cell>
          <cell r="R106">
            <v>0.1</v>
          </cell>
          <cell r="S106">
            <v>0.1</v>
          </cell>
          <cell r="T106">
            <v>0.1</v>
          </cell>
          <cell r="U106">
            <v>0.1</v>
          </cell>
          <cell r="V106">
            <v>0.1</v>
          </cell>
          <cell r="W106">
            <v>0</v>
          </cell>
          <cell r="X106">
            <v>0</v>
          </cell>
          <cell r="Y106">
            <v>0</v>
          </cell>
          <cell r="Z106">
            <v>0</v>
          </cell>
          <cell r="AA106">
            <v>0</v>
          </cell>
          <cell r="AB106">
            <v>1</v>
          </cell>
          <cell r="AC106">
            <v>0.3</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B107">
            <v>0.1</v>
          </cell>
          <cell r="C107">
            <v>-0.1</v>
          </cell>
          <cell r="D107">
            <v>0</v>
          </cell>
          <cell r="E107">
            <v>0</v>
          </cell>
          <cell r="F107">
            <v>0</v>
          </cell>
          <cell r="G107">
            <v>0</v>
          </cell>
          <cell r="H107">
            <v>-0.1</v>
          </cell>
          <cell r="I107">
            <v>0.3</v>
          </cell>
          <cell r="J107">
            <v>0.1</v>
          </cell>
          <cell r="K107">
            <v>0</v>
          </cell>
          <cell r="L107">
            <v>-0.1</v>
          </cell>
          <cell r="M107">
            <v>0</v>
          </cell>
          <cell r="N107">
            <v>0</v>
          </cell>
          <cell r="O107">
            <v>0</v>
          </cell>
          <cell r="P107">
            <v>0</v>
          </cell>
          <cell r="Q107">
            <v>0</v>
          </cell>
          <cell r="R107">
            <v>0.1</v>
          </cell>
          <cell r="S107">
            <v>0</v>
          </cell>
          <cell r="T107">
            <v>-0.1</v>
          </cell>
          <cell r="U107">
            <v>0</v>
          </cell>
          <cell r="V107">
            <v>0.2</v>
          </cell>
          <cell r="W107">
            <v>0.2</v>
          </cell>
          <cell r="X107">
            <v>0.1</v>
          </cell>
          <cell r="Y107">
            <v>0</v>
          </cell>
          <cell r="Z107">
            <v>0</v>
          </cell>
          <cell r="AA107">
            <v>0</v>
          </cell>
          <cell r="AB107">
            <v>2.5</v>
          </cell>
          <cell r="AC107">
            <v>0.2</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B108">
            <v>0</v>
          </cell>
          <cell r="C108">
            <v>0.2</v>
          </cell>
          <cell r="D108">
            <v>0</v>
          </cell>
          <cell r="E108">
            <v>0</v>
          </cell>
          <cell r="F108">
            <v>0</v>
          </cell>
          <cell r="G108">
            <v>0.1</v>
          </cell>
          <cell r="H108">
            <v>0.4</v>
          </cell>
          <cell r="I108">
            <v>0.1</v>
          </cell>
          <cell r="J108">
            <v>0.1</v>
          </cell>
          <cell r="K108">
            <v>0</v>
          </cell>
          <cell r="L108">
            <v>0</v>
          </cell>
          <cell r="M108">
            <v>0</v>
          </cell>
          <cell r="N108">
            <v>0.1</v>
          </cell>
          <cell r="O108">
            <v>0.2</v>
          </cell>
          <cell r="P108">
            <v>0.1</v>
          </cell>
          <cell r="Q108">
            <v>0.1</v>
          </cell>
          <cell r="R108">
            <v>0.1</v>
          </cell>
          <cell r="S108">
            <v>0</v>
          </cell>
          <cell r="T108">
            <v>0.1</v>
          </cell>
          <cell r="U108">
            <v>0</v>
          </cell>
          <cell r="V108">
            <v>0.1</v>
          </cell>
          <cell r="W108">
            <v>0</v>
          </cell>
          <cell r="X108">
            <v>0.1</v>
          </cell>
          <cell r="Y108">
            <v>0</v>
          </cell>
          <cell r="Z108">
            <v>0</v>
          </cell>
          <cell r="AA108">
            <v>0</v>
          </cell>
          <cell r="AB108">
            <v>1.7</v>
          </cell>
          <cell r="AC108">
            <v>0.1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B109">
            <v>0</v>
          </cell>
          <cell r="C109">
            <v>0.3</v>
          </cell>
          <cell r="D109">
            <v>0</v>
          </cell>
          <cell r="E109">
            <v>0</v>
          </cell>
          <cell r="F109">
            <v>0</v>
          </cell>
          <cell r="G109">
            <v>0</v>
          </cell>
          <cell r="H109">
            <v>-0.1</v>
          </cell>
          <cell r="I109">
            <v>0.1</v>
          </cell>
          <cell r="J109">
            <v>0.1</v>
          </cell>
          <cell r="K109">
            <v>-0.1</v>
          </cell>
          <cell r="L109">
            <v>0.1</v>
          </cell>
          <cell r="M109">
            <v>0</v>
          </cell>
          <cell r="N109">
            <v>0.1</v>
          </cell>
          <cell r="O109">
            <v>0.1</v>
          </cell>
          <cell r="P109">
            <v>0.4</v>
          </cell>
          <cell r="Q109">
            <v>0</v>
          </cell>
          <cell r="R109">
            <v>0</v>
          </cell>
          <cell r="S109">
            <v>0</v>
          </cell>
          <cell r="T109">
            <v>0</v>
          </cell>
          <cell r="U109">
            <v>0</v>
          </cell>
          <cell r="V109">
            <v>0.1</v>
          </cell>
          <cell r="W109">
            <v>0.1</v>
          </cell>
          <cell r="X109">
            <v>0</v>
          </cell>
          <cell r="Y109">
            <v>0</v>
          </cell>
          <cell r="Z109">
            <v>0</v>
          </cell>
          <cell r="AA109">
            <v>0</v>
          </cell>
          <cell r="AB109">
            <v>1.4</v>
          </cell>
          <cell r="AC109">
            <v>0.3</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B110">
            <v>0</v>
          </cell>
          <cell r="C110">
            <v>-0.1</v>
          </cell>
          <cell r="D110">
            <v>0</v>
          </cell>
          <cell r="E110">
            <v>0</v>
          </cell>
          <cell r="F110">
            <v>0.1</v>
          </cell>
          <cell r="G110">
            <v>0.1</v>
          </cell>
          <cell r="H110">
            <v>0.4</v>
          </cell>
          <cell r="I110">
            <v>0</v>
          </cell>
          <cell r="J110">
            <v>0</v>
          </cell>
          <cell r="K110">
            <v>0</v>
          </cell>
          <cell r="L110">
            <v>0</v>
          </cell>
          <cell r="M110">
            <v>0</v>
          </cell>
          <cell r="N110">
            <v>0</v>
          </cell>
          <cell r="O110">
            <v>0.1</v>
          </cell>
          <cell r="P110">
            <v>0</v>
          </cell>
          <cell r="Q110">
            <v>0</v>
          </cell>
          <cell r="R110">
            <v>-0.1</v>
          </cell>
          <cell r="S110">
            <v>0</v>
          </cell>
          <cell r="T110">
            <v>0.1</v>
          </cell>
          <cell r="U110">
            <v>0</v>
          </cell>
          <cell r="V110">
            <v>0.1</v>
          </cell>
          <cell r="W110">
            <v>0.2</v>
          </cell>
          <cell r="X110">
            <v>0.1</v>
          </cell>
          <cell r="Y110">
            <v>0</v>
          </cell>
          <cell r="Z110">
            <v>0</v>
          </cell>
          <cell r="AA110">
            <v>0</v>
          </cell>
          <cell r="AB110">
            <v>1.4</v>
          </cell>
          <cell r="AC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B111">
            <v>0.1</v>
          </cell>
          <cell r="C111">
            <v>0.6</v>
          </cell>
          <cell r="D111">
            <v>0</v>
          </cell>
          <cell r="E111">
            <v>0</v>
          </cell>
          <cell r="F111">
            <v>0</v>
          </cell>
          <cell r="G111">
            <v>0.1</v>
          </cell>
          <cell r="H111">
            <v>-0.1</v>
          </cell>
          <cell r="I111">
            <v>0.2</v>
          </cell>
          <cell r="J111">
            <v>0.1</v>
          </cell>
          <cell r="K111">
            <v>0</v>
          </cell>
          <cell r="L111">
            <v>0.1</v>
          </cell>
          <cell r="M111">
            <v>0</v>
          </cell>
          <cell r="N111">
            <v>0</v>
          </cell>
          <cell r="O111">
            <v>0</v>
          </cell>
          <cell r="P111">
            <v>0.1</v>
          </cell>
          <cell r="Q111">
            <v>0</v>
          </cell>
          <cell r="R111">
            <v>0.2</v>
          </cell>
          <cell r="S111">
            <v>0.1</v>
          </cell>
          <cell r="T111">
            <v>0.2</v>
          </cell>
          <cell r="U111">
            <v>0.1</v>
          </cell>
          <cell r="V111">
            <v>0.1</v>
          </cell>
          <cell r="W111">
            <v>0</v>
          </cell>
          <cell r="X111">
            <v>0.1</v>
          </cell>
          <cell r="Y111">
            <v>0</v>
          </cell>
          <cell r="Z111">
            <v>0</v>
          </cell>
          <cell r="AA111">
            <v>0</v>
          </cell>
          <cell r="AB111">
            <v>1.7</v>
          </cell>
          <cell r="AC111">
            <v>0.3</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B112">
            <v>0</v>
          </cell>
          <cell r="C112">
            <v>-0.5</v>
          </cell>
          <cell r="D112">
            <v>0</v>
          </cell>
          <cell r="E112">
            <v>0</v>
          </cell>
          <cell r="F112">
            <v>0.1</v>
          </cell>
          <cell r="G112">
            <v>0</v>
          </cell>
          <cell r="H112">
            <v>0.2</v>
          </cell>
          <cell r="I112">
            <v>0</v>
          </cell>
          <cell r="J112">
            <v>0.1</v>
          </cell>
          <cell r="K112">
            <v>0</v>
          </cell>
          <cell r="L112">
            <v>0</v>
          </cell>
          <cell r="M112">
            <v>0</v>
          </cell>
          <cell r="N112">
            <v>0</v>
          </cell>
          <cell r="O112">
            <v>0</v>
          </cell>
          <cell r="P112">
            <v>0</v>
          </cell>
          <cell r="Q112">
            <v>0.1</v>
          </cell>
          <cell r="R112">
            <v>0</v>
          </cell>
          <cell r="S112">
            <v>0</v>
          </cell>
          <cell r="T112">
            <v>0</v>
          </cell>
          <cell r="U112">
            <v>0</v>
          </cell>
          <cell r="V112">
            <v>0</v>
          </cell>
          <cell r="W112">
            <v>0</v>
          </cell>
          <cell r="X112">
            <v>0.1</v>
          </cell>
          <cell r="Y112">
            <v>0</v>
          </cell>
          <cell r="Z112">
            <v>0</v>
          </cell>
          <cell r="AA112">
            <v>0</v>
          </cell>
          <cell r="AB112">
            <v>0.3</v>
          </cell>
          <cell r="AC112">
            <v>-0.1</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B113">
            <v>0</v>
          </cell>
          <cell r="C113">
            <v>0.4</v>
          </cell>
          <cell r="D113">
            <v>0.1</v>
          </cell>
          <cell r="E113">
            <v>0</v>
          </cell>
          <cell r="F113">
            <v>0</v>
          </cell>
          <cell r="G113">
            <v>0.1</v>
          </cell>
          <cell r="H113">
            <v>0.2</v>
          </cell>
          <cell r="I113">
            <v>0.1</v>
          </cell>
          <cell r="J113">
            <v>0.1</v>
          </cell>
          <cell r="K113">
            <v>0.1</v>
          </cell>
          <cell r="L113">
            <v>0</v>
          </cell>
          <cell r="M113">
            <v>0</v>
          </cell>
          <cell r="N113">
            <v>0</v>
          </cell>
          <cell r="O113">
            <v>0</v>
          </cell>
          <cell r="P113">
            <v>0</v>
          </cell>
          <cell r="Q113">
            <v>0</v>
          </cell>
          <cell r="R113">
            <v>0.2</v>
          </cell>
          <cell r="S113">
            <v>0</v>
          </cell>
          <cell r="T113">
            <v>0</v>
          </cell>
          <cell r="U113">
            <v>0</v>
          </cell>
          <cell r="V113">
            <v>0</v>
          </cell>
          <cell r="W113">
            <v>0</v>
          </cell>
          <cell r="X113">
            <v>0.1</v>
          </cell>
          <cell r="Y113">
            <v>0</v>
          </cell>
          <cell r="Z113">
            <v>0</v>
          </cell>
          <cell r="AA113">
            <v>0.1</v>
          </cell>
          <cell r="AB113">
            <v>1.6</v>
          </cell>
          <cell r="AC113">
            <v>0.2</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B114">
            <v>0</v>
          </cell>
          <cell r="C114">
            <v>0.4</v>
          </cell>
          <cell r="D114">
            <v>0</v>
          </cell>
          <cell r="E114">
            <v>0</v>
          </cell>
          <cell r="F114">
            <v>0</v>
          </cell>
          <cell r="G114">
            <v>0</v>
          </cell>
          <cell r="H114">
            <v>-0.2</v>
          </cell>
          <cell r="I114">
            <v>0</v>
          </cell>
          <cell r="J114">
            <v>0</v>
          </cell>
          <cell r="K114">
            <v>0</v>
          </cell>
          <cell r="L114">
            <v>0</v>
          </cell>
          <cell r="M114">
            <v>0</v>
          </cell>
          <cell r="N114">
            <v>0.1</v>
          </cell>
          <cell r="O114">
            <v>0</v>
          </cell>
          <cell r="P114">
            <v>0.1</v>
          </cell>
          <cell r="Q114">
            <v>0</v>
          </cell>
          <cell r="R114">
            <v>0.1</v>
          </cell>
          <cell r="S114">
            <v>0</v>
          </cell>
          <cell r="T114">
            <v>0.1</v>
          </cell>
          <cell r="U114">
            <v>0</v>
          </cell>
          <cell r="V114">
            <v>0.1</v>
          </cell>
          <cell r="W114">
            <v>-0.1</v>
          </cell>
          <cell r="X114">
            <v>0</v>
          </cell>
          <cell r="Y114">
            <v>0</v>
          </cell>
          <cell r="Z114">
            <v>0</v>
          </cell>
          <cell r="AA114">
            <v>0.1</v>
          </cell>
          <cell r="AB114">
            <v>1.2</v>
          </cell>
          <cell r="AC114">
            <v>0.1</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B115">
            <v>-0.1</v>
          </cell>
          <cell r="C115">
            <v>-0.1</v>
          </cell>
          <cell r="D115">
            <v>0</v>
          </cell>
          <cell r="E115">
            <v>0</v>
          </cell>
          <cell r="F115">
            <v>0</v>
          </cell>
          <cell r="G115">
            <v>0.1</v>
          </cell>
          <cell r="H115">
            <v>0.4</v>
          </cell>
          <cell r="I115">
            <v>-0.1</v>
          </cell>
          <cell r="J115">
            <v>0</v>
          </cell>
          <cell r="K115">
            <v>0</v>
          </cell>
          <cell r="L115">
            <v>0.1</v>
          </cell>
          <cell r="M115">
            <v>0</v>
          </cell>
          <cell r="N115">
            <v>0</v>
          </cell>
          <cell r="O115">
            <v>0</v>
          </cell>
          <cell r="P115">
            <v>0.1</v>
          </cell>
          <cell r="Q115">
            <v>0.1</v>
          </cell>
          <cell r="R115">
            <v>0</v>
          </cell>
          <cell r="S115">
            <v>0.1</v>
          </cell>
          <cell r="T115">
            <v>0.1</v>
          </cell>
          <cell r="U115">
            <v>0</v>
          </cell>
          <cell r="V115">
            <v>0.1</v>
          </cell>
          <cell r="W115">
            <v>0.2</v>
          </cell>
          <cell r="X115">
            <v>0.1</v>
          </cell>
          <cell r="Y115">
            <v>0</v>
          </cell>
          <cell r="Z115">
            <v>0</v>
          </cell>
          <cell r="AA115">
            <v>0.1</v>
          </cell>
          <cell r="AB115">
            <v>1.5</v>
          </cell>
          <cell r="AC115">
            <v>0.1</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B116">
            <v>0.1</v>
          </cell>
          <cell r="C116">
            <v>0</v>
          </cell>
          <cell r="D116">
            <v>0</v>
          </cell>
          <cell r="E116">
            <v>0</v>
          </cell>
          <cell r="F116">
            <v>0</v>
          </cell>
          <cell r="G116">
            <v>0</v>
          </cell>
          <cell r="H116">
            <v>0</v>
          </cell>
          <cell r="I116">
            <v>0.1</v>
          </cell>
          <cell r="J116">
            <v>0.1</v>
          </cell>
          <cell r="K116">
            <v>0</v>
          </cell>
          <cell r="L116">
            <v>0.1</v>
          </cell>
          <cell r="M116">
            <v>0</v>
          </cell>
          <cell r="N116">
            <v>0</v>
          </cell>
          <cell r="O116">
            <v>0</v>
          </cell>
          <cell r="P116">
            <v>0.1</v>
          </cell>
          <cell r="Q116">
            <v>0</v>
          </cell>
          <cell r="R116">
            <v>0.1</v>
          </cell>
          <cell r="S116">
            <v>0.1</v>
          </cell>
          <cell r="T116">
            <v>0.2</v>
          </cell>
          <cell r="U116">
            <v>0.1</v>
          </cell>
          <cell r="V116">
            <v>0.1</v>
          </cell>
          <cell r="W116">
            <v>0.3</v>
          </cell>
          <cell r="X116">
            <v>0.1</v>
          </cell>
          <cell r="Y116">
            <v>0</v>
          </cell>
          <cell r="Z116">
            <v>0</v>
          </cell>
          <cell r="AA116">
            <v>0.1</v>
          </cell>
          <cell r="AB116">
            <v>0.5</v>
          </cell>
          <cell r="AC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B117">
            <v>-0.1</v>
          </cell>
          <cell r="C117">
            <v>-0.2</v>
          </cell>
          <cell r="D117">
            <v>0</v>
          </cell>
          <cell r="E117">
            <v>0</v>
          </cell>
          <cell r="F117">
            <v>0.1</v>
          </cell>
          <cell r="G117">
            <v>0</v>
          </cell>
          <cell r="H117">
            <v>-0.1</v>
          </cell>
          <cell r="I117">
            <v>0</v>
          </cell>
          <cell r="J117">
            <v>-0.2</v>
          </cell>
          <cell r="K117">
            <v>0</v>
          </cell>
          <cell r="L117">
            <v>-0.1</v>
          </cell>
          <cell r="M117">
            <v>0</v>
          </cell>
          <cell r="N117">
            <v>0</v>
          </cell>
          <cell r="O117">
            <v>0</v>
          </cell>
          <cell r="P117">
            <v>0</v>
          </cell>
          <cell r="Q117">
            <v>0</v>
          </cell>
          <cell r="R117">
            <v>0.3</v>
          </cell>
          <cell r="S117">
            <v>0</v>
          </cell>
          <cell r="T117">
            <v>0.1</v>
          </cell>
          <cell r="U117">
            <v>0</v>
          </cell>
          <cell r="V117">
            <v>0.1</v>
          </cell>
          <cell r="W117">
            <v>-0.3</v>
          </cell>
          <cell r="X117">
            <v>0.1</v>
          </cell>
          <cell r="Y117">
            <v>0</v>
          </cell>
          <cell r="Z117">
            <v>0</v>
          </cell>
          <cell r="AA117">
            <v>0.1</v>
          </cell>
          <cell r="AB117">
            <v>0</v>
          </cell>
          <cell r="AC117">
            <v>-0.1</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B118">
            <v>-0.1</v>
          </cell>
          <cell r="C118">
            <v>-0.1</v>
          </cell>
          <cell r="D118">
            <v>0.1</v>
          </cell>
          <cell r="E118">
            <v>0</v>
          </cell>
          <cell r="F118">
            <v>0</v>
          </cell>
          <cell r="G118">
            <v>0.1</v>
          </cell>
          <cell r="H118">
            <v>0</v>
          </cell>
          <cell r="I118">
            <v>-0.1</v>
          </cell>
          <cell r="J118">
            <v>0.1</v>
          </cell>
          <cell r="K118">
            <v>0</v>
          </cell>
          <cell r="L118">
            <v>0</v>
          </cell>
          <cell r="M118">
            <v>0</v>
          </cell>
          <cell r="N118">
            <v>0</v>
          </cell>
          <cell r="O118">
            <v>0</v>
          </cell>
          <cell r="P118">
            <v>0.1</v>
          </cell>
          <cell r="Q118">
            <v>0</v>
          </cell>
          <cell r="R118">
            <v>0.3</v>
          </cell>
          <cell r="S118">
            <v>0</v>
          </cell>
          <cell r="T118">
            <v>0</v>
          </cell>
          <cell r="U118">
            <v>0</v>
          </cell>
          <cell r="V118">
            <v>0.1</v>
          </cell>
          <cell r="W118">
            <v>0.2</v>
          </cell>
          <cell r="X118">
            <v>0</v>
          </cell>
          <cell r="Y118">
            <v>0</v>
          </cell>
          <cell r="Z118">
            <v>0</v>
          </cell>
          <cell r="AA118">
            <v>0.1</v>
          </cell>
          <cell r="AB118">
            <v>-0.4</v>
          </cell>
          <cell r="AC118">
            <v>-0.4</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B119">
            <v>0.2</v>
          </cell>
          <cell r="C119">
            <v>0.4</v>
          </cell>
          <cell r="D119">
            <v>0</v>
          </cell>
          <cell r="E119">
            <v>0</v>
          </cell>
          <cell r="F119">
            <v>0</v>
          </cell>
          <cell r="G119">
            <v>0</v>
          </cell>
          <cell r="H119">
            <v>-0.1</v>
          </cell>
          <cell r="I119">
            <v>0.1</v>
          </cell>
          <cell r="J119">
            <v>0</v>
          </cell>
          <cell r="K119">
            <v>0</v>
          </cell>
          <cell r="L119">
            <v>0</v>
          </cell>
          <cell r="M119">
            <v>0</v>
          </cell>
          <cell r="N119">
            <v>0</v>
          </cell>
          <cell r="O119">
            <v>0</v>
          </cell>
          <cell r="P119">
            <v>0</v>
          </cell>
          <cell r="Q119">
            <v>0</v>
          </cell>
          <cell r="R119">
            <v>0.3</v>
          </cell>
          <cell r="S119">
            <v>0.1</v>
          </cell>
          <cell r="T119">
            <v>0.1</v>
          </cell>
          <cell r="U119">
            <v>0.1</v>
          </cell>
          <cell r="V119">
            <v>0</v>
          </cell>
          <cell r="W119">
            <v>0.3</v>
          </cell>
          <cell r="X119">
            <v>0</v>
          </cell>
          <cell r="Y119">
            <v>0</v>
          </cell>
          <cell r="Z119">
            <v>0</v>
          </cell>
          <cell r="AA119">
            <v>0.1</v>
          </cell>
          <cell r="AB119">
            <v>0.8</v>
          </cell>
          <cell r="AC119">
            <v>0</v>
          </cell>
          <cell r="AD119">
            <v>0.3</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B120">
            <v>-0.2</v>
          </cell>
          <cell r="C120">
            <v>0</v>
          </cell>
          <cell r="D120">
            <v>0</v>
          </cell>
          <cell r="E120">
            <v>0</v>
          </cell>
          <cell r="F120">
            <v>-0.1</v>
          </cell>
          <cell r="G120">
            <v>0</v>
          </cell>
          <cell r="H120">
            <v>-0.1</v>
          </cell>
          <cell r="I120">
            <v>-0.1</v>
          </cell>
          <cell r="J120">
            <v>-0.1</v>
          </cell>
          <cell r="K120">
            <v>0</v>
          </cell>
          <cell r="L120">
            <v>0</v>
          </cell>
          <cell r="M120">
            <v>0</v>
          </cell>
          <cell r="N120">
            <v>0</v>
          </cell>
          <cell r="O120">
            <v>0</v>
          </cell>
          <cell r="P120">
            <v>0.1</v>
          </cell>
          <cell r="Q120">
            <v>0</v>
          </cell>
          <cell r="R120">
            <v>0.4</v>
          </cell>
          <cell r="S120">
            <v>0.1</v>
          </cell>
          <cell r="T120">
            <v>0.1</v>
          </cell>
          <cell r="U120">
            <v>0</v>
          </cell>
          <cell r="V120">
            <v>0</v>
          </cell>
          <cell r="W120">
            <v>0</v>
          </cell>
          <cell r="X120">
            <v>0</v>
          </cell>
          <cell r="Y120">
            <v>0</v>
          </cell>
          <cell r="Z120">
            <v>0</v>
          </cell>
          <cell r="AA120">
            <v>0.1</v>
          </cell>
          <cell r="AB120">
            <v>0.2</v>
          </cell>
          <cell r="AC120">
            <v>0.2</v>
          </cell>
          <cell r="AD120">
            <v>1.4</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B121">
            <v>0.1</v>
          </cell>
          <cell r="C121">
            <v>0.1</v>
          </cell>
          <cell r="D121">
            <v>0</v>
          </cell>
          <cell r="E121">
            <v>0</v>
          </cell>
          <cell r="F121">
            <v>0.1</v>
          </cell>
          <cell r="G121">
            <v>0.1</v>
          </cell>
          <cell r="H121">
            <v>0</v>
          </cell>
          <cell r="I121">
            <v>0</v>
          </cell>
          <cell r="J121">
            <v>0</v>
          </cell>
          <cell r="K121">
            <v>0</v>
          </cell>
          <cell r="L121">
            <v>0</v>
          </cell>
          <cell r="M121">
            <v>0</v>
          </cell>
          <cell r="N121">
            <v>0</v>
          </cell>
          <cell r="O121">
            <v>0</v>
          </cell>
          <cell r="P121">
            <v>0</v>
          </cell>
          <cell r="Q121">
            <v>0</v>
          </cell>
          <cell r="R121">
            <v>0.2</v>
          </cell>
          <cell r="S121">
            <v>0</v>
          </cell>
          <cell r="T121">
            <v>-0.1</v>
          </cell>
          <cell r="U121">
            <v>0</v>
          </cell>
          <cell r="V121">
            <v>0.1</v>
          </cell>
          <cell r="W121">
            <v>-0.4</v>
          </cell>
          <cell r="X121">
            <v>0</v>
          </cell>
          <cell r="Y121">
            <v>0</v>
          </cell>
          <cell r="Z121">
            <v>0</v>
          </cell>
          <cell r="AA121">
            <v>0.1</v>
          </cell>
          <cell r="AB121">
            <v>1.3</v>
          </cell>
          <cell r="AC121">
            <v>0</v>
          </cell>
          <cell r="AD121">
            <v>1</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B122">
            <v>0</v>
          </cell>
          <cell r="C122">
            <v>0.4</v>
          </cell>
          <cell r="D122">
            <v>0.1</v>
          </cell>
          <cell r="E122">
            <v>0</v>
          </cell>
          <cell r="F122">
            <v>0</v>
          </cell>
          <cell r="G122">
            <v>0.1</v>
          </cell>
          <cell r="H122">
            <v>0.2</v>
          </cell>
          <cell r="I122">
            <v>0.1</v>
          </cell>
          <cell r="J122">
            <v>0</v>
          </cell>
          <cell r="K122">
            <v>0</v>
          </cell>
          <cell r="L122">
            <v>0</v>
          </cell>
          <cell r="M122">
            <v>0</v>
          </cell>
          <cell r="N122">
            <v>0</v>
          </cell>
          <cell r="O122">
            <v>0</v>
          </cell>
          <cell r="P122">
            <v>0</v>
          </cell>
          <cell r="Q122">
            <v>0.1</v>
          </cell>
          <cell r="R122">
            <v>0.3</v>
          </cell>
          <cell r="S122">
            <v>0.1</v>
          </cell>
          <cell r="T122">
            <v>0.2</v>
          </cell>
          <cell r="U122">
            <v>0.1</v>
          </cell>
          <cell r="V122">
            <v>0.1</v>
          </cell>
          <cell r="W122">
            <v>0.4</v>
          </cell>
          <cell r="X122">
            <v>0.1</v>
          </cell>
          <cell r="Y122">
            <v>0</v>
          </cell>
          <cell r="Z122">
            <v>0</v>
          </cell>
          <cell r="AA122">
            <v>0.1</v>
          </cell>
          <cell r="AB122">
            <v>1.4</v>
          </cell>
          <cell r="AC122">
            <v>0.2</v>
          </cell>
          <cell r="AD122">
            <v>1.7</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B123">
            <v>0</v>
          </cell>
          <cell r="C123">
            <v>0.2</v>
          </cell>
          <cell r="D123">
            <v>0</v>
          </cell>
          <cell r="E123">
            <v>0</v>
          </cell>
          <cell r="F123">
            <v>0</v>
          </cell>
          <cell r="G123">
            <v>0</v>
          </cell>
          <cell r="H123">
            <v>0.1</v>
          </cell>
          <cell r="I123">
            <v>0.1</v>
          </cell>
          <cell r="J123">
            <v>0.1</v>
          </cell>
          <cell r="K123">
            <v>0.1</v>
          </cell>
          <cell r="L123">
            <v>0</v>
          </cell>
          <cell r="M123">
            <v>0</v>
          </cell>
          <cell r="N123">
            <v>0</v>
          </cell>
          <cell r="O123">
            <v>0</v>
          </cell>
          <cell r="P123">
            <v>0.1</v>
          </cell>
          <cell r="Q123">
            <v>0</v>
          </cell>
          <cell r="R123">
            <v>0.4</v>
          </cell>
          <cell r="S123">
            <v>0.1</v>
          </cell>
          <cell r="T123">
            <v>0.1</v>
          </cell>
          <cell r="U123">
            <v>0</v>
          </cell>
          <cell r="V123">
            <v>0.1</v>
          </cell>
          <cell r="W123">
            <v>0</v>
          </cell>
          <cell r="X123">
            <v>0.1</v>
          </cell>
          <cell r="Y123">
            <v>0</v>
          </cell>
          <cell r="Z123">
            <v>0</v>
          </cell>
          <cell r="AA123">
            <v>0.1</v>
          </cell>
          <cell r="AB123">
            <v>1.7</v>
          </cell>
          <cell r="AC123">
            <v>0.1</v>
          </cell>
          <cell r="AD123">
            <v>1.8</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B124">
            <v>0</v>
          </cell>
          <cell r="C124">
            <v>0.3</v>
          </cell>
          <cell r="D124">
            <v>0</v>
          </cell>
          <cell r="E124">
            <v>0</v>
          </cell>
          <cell r="F124">
            <v>0</v>
          </cell>
          <cell r="G124">
            <v>0</v>
          </cell>
          <cell r="H124">
            <v>0.3</v>
          </cell>
          <cell r="I124">
            <v>0.1</v>
          </cell>
          <cell r="J124">
            <v>0</v>
          </cell>
          <cell r="K124">
            <v>0.1</v>
          </cell>
          <cell r="L124">
            <v>0</v>
          </cell>
          <cell r="M124">
            <v>0</v>
          </cell>
          <cell r="N124">
            <v>0</v>
          </cell>
          <cell r="O124">
            <v>0.1</v>
          </cell>
          <cell r="P124">
            <v>0.1</v>
          </cell>
          <cell r="Q124">
            <v>0</v>
          </cell>
          <cell r="R124">
            <v>0.2</v>
          </cell>
          <cell r="S124">
            <v>0</v>
          </cell>
          <cell r="T124">
            <v>-0.1</v>
          </cell>
          <cell r="U124">
            <v>-0.1</v>
          </cell>
          <cell r="V124">
            <v>0.1</v>
          </cell>
          <cell r="W124">
            <v>0</v>
          </cell>
          <cell r="X124">
            <v>0</v>
          </cell>
          <cell r="Y124">
            <v>0</v>
          </cell>
          <cell r="Z124">
            <v>0.1</v>
          </cell>
          <cell r="AA124">
            <v>0.1</v>
          </cell>
          <cell r="AB124">
            <v>2.4</v>
          </cell>
          <cell r="AC124">
            <v>-0.1</v>
          </cell>
          <cell r="AD124">
            <v>1.7</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B125">
            <v>0</v>
          </cell>
          <cell r="C125">
            <v>0.1</v>
          </cell>
          <cell r="D125">
            <v>0</v>
          </cell>
          <cell r="E125">
            <v>0</v>
          </cell>
          <cell r="F125">
            <v>0</v>
          </cell>
          <cell r="G125">
            <v>0</v>
          </cell>
          <cell r="H125">
            <v>0.1</v>
          </cell>
          <cell r="I125">
            <v>0.1</v>
          </cell>
          <cell r="J125">
            <v>0</v>
          </cell>
          <cell r="K125">
            <v>0</v>
          </cell>
          <cell r="L125">
            <v>0</v>
          </cell>
          <cell r="M125">
            <v>0</v>
          </cell>
          <cell r="N125">
            <v>0</v>
          </cell>
          <cell r="O125">
            <v>0</v>
          </cell>
          <cell r="P125">
            <v>0</v>
          </cell>
          <cell r="Q125">
            <v>0.1</v>
          </cell>
          <cell r="R125">
            <v>-0.1</v>
          </cell>
          <cell r="S125">
            <v>0.1</v>
          </cell>
          <cell r="T125">
            <v>0.2</v>
          </cell>
          <cell r="U125">
            <v>0.1</v>
          </cell>
          <cell r="V125">
            <v>0.1</v>
          </cell>
          <cell r="W125">
            <v>0</v>
          </cell>
          <cell r="X125">
            <v>0</v>
          </cell>
          <cell r="Y125">
            <v>0</v>
          </cell>
          <cell r="Z125">
            <v>0</v>
          </cell>
          <cell r="AA125">
            <v>0.1</v>
          </cell>
          <cell r="AB125">
            <v>1.1000000000000001</v>
          </cell>
          <cell r="AC125">
            <v>0.3</v>
          </cell>
          <cell r="AD125">
            <v>0.5</v>
          </cell>
          <cell r="AE125">
            <v>0</v>
          </cell>
          <cell r="AF125">
            <v>0</v>
          </cell>
          <cell r="AG125">
            <v>0</v>
          </cell>
          <cell r="AH125">
            <v>0</v>
          </cell>
          <cell r="AI125">
            <v>0</v>
          </cell>
          <cell r="AJ125">
            <v>0</v>
          </cell>
          <cell r="AK125">
            <v>-0.1</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B126">
            <v>0.1</v>
          </cell>
          <cell r="C126">
            <v>0</v>
          </cell>
          <cell r="D126">
            <v>0</v>
          </cell>
          <cell r="E126">
            <v>0</v>
          </cell>
          <cell r="F126">
            <v>0</v>
          </cell>
          <cell r="G126">
            <v>0</v>
          </cell>
          <cell r="H126">
            <v>0.1</v>
          </cell>
          <cell r="I126">
            <v>0.1</v>
          </cell>
          <cell r="J126">
            <v>0</v>
          </cell>
          <cell r="K126">
            <v>0</v>
          </cell>
          <cell r="L126">
            <v>0</v>
          </cell>
          <cell r="M126">
            <v>0</v>
          </cell>
          <cell r="N126">
            <v>0</v>
          </cell>
          <cell r="O126">
            <v>0</v>
          </cell>
          <cell r="P126">
            <v>0</v>
          </cell>
          <cell r="Q126">
            <v>0</v>
          </cell>
          <cell r="R126">
            <v>0</v>
          </cell>
          <cell r="S126">
            <v>0</v>
          </cell>
          <cell r="T126">
            <v>0.1</v>
          </cell>
          <cell r="U126">
            <v>0</v>
          </cell>
          <cell r="V126">
            <v>0</v>
          </cell>
          <cell r="W126">
            <v>0</v>
          </cell>
          <cell r="X126">
            <v>0.1</v>
          </cell>
          <cell r="Y126">
            <v>0</v>
          </cell>
          <cell r="Z126">
            <v>0</v>
          </cell>
          <cell r="AA126">
            <v>0.1</v>
          </cell>
          <cell r="AB126">
            <v>0.5</v>
          </cell>
          <cell r="AC126">
            <v>0.1</v>
          </cell>
          <cell r="AD126">
            <v>0.4</v>
          </cell>
          <cell r="AE126">
            <v>0</v>
          </cell>
          <cell r="AF126">
            <v>0</v>
          </cell>
          <cell r="AG126">
            <v>0</v>
          </cell>
          <cell r="AH126">
            <v>0</v>
          </cell>
          <cell r="AI126">
            <v>0</v>
          </cell>
          <cell r="AJ126">
            <v>0</v>
          </cell>
          <cell r="AK126">
            <v>0.1</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row>
        <row r="127">
          <cell r="B127">
            <v>0</v>
          </cell>
          <cell r="C127">
            <v>0.2</v>
          </cell>
          <cell r="D127">
            <v>0</v>
          </cell>
          <cell r="E127">
            <v>0</v>
          </cell>
          <cell r="F127">
            <v>0</v>
          </cell>
          <cell r="G127">
            <v>0</v>
          </cell>
          <cell r="H127">
            <v>0.2</v>
          </cell>
          <cell r="I127">
            <v>0.1</v>
          </cell>
          <cell r="J127">
            <v>0</v>
          </cell>
          <cell r="K127">
            <v>0.1</v>
          </cell>
          <cell r="L127">
            <v>0</v>
          </cell>
          <cell r="M127">
            <v>0</v>
          </cell>
          <cell r="N127">
            <v>0</v>
          </cell>
          <cell r="O127">
            <v>0.1</v>
          </cell>
          <cell r="P127">
            <v>0.1</v>
          </cell>
          <cell r="Q127">
            <v>0.1</v>
          </cell>
          <cell r="R127">
            <v>-0.3</v>
          </cell>
          <cell r="S127">
            <v>0</v>
          </cell>
          <cell r="T127">
            <v>0</v>
          </cell>
          <cell r="U127">
            <v>0</v>
          </cell>
          <cell r="V127">
            <v>0</v>
          </cell>
          <cell r="W127">
            <v>0</v>
          </cell>
          <cell r="X127">
            <v>0.1</v>
          </cell>
          <cell r="Y127">
            <v>0</v>
          </cell>
          <cell r="Z127">
            <v>0</v>
          </cell>
          <cell r="AA127">
            <v>0.1</v>
          </cell>
          <cell r="AB127">
            <v>1.2</v>
          </cell>
          <cell r="AC127">
            <v>0.1</v>
          </cell>
          <cell r="AD127">
            <v>1</v>
          </cell>
          <cell r="AE127">
            <v>0</v>
          </cell>
          <cell r="AF127">
            <v>0</v>
          </cell>
          <cell r="AG127">
            <v>0</v>
          </cell>
          <cell r="AH127">
            <v>0</v>
          </cell>
          <cell r="AI127">
            <v>0</v>
          </cell>
          <cell r="AJ127">
            <v>0</v>
          </cell>
          <cell r="AK127">
            <v>-0.1</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B128">
            <v>0.1</v>
          </cell>
          <cell r="C128">
            <v>0.6</v>
          </cell>
          <cell r="D128">
            <v>0.1</v>
          </cell>
          <cell r="E128">
            <v>0</v>
          </cell>
          <cell r="F128">
            <v>0</v>
          </cell>
          <cell r="G128">
            <v>0.1</v>
          </cell>
          <cell r="H128">
            <v>0.1</v>
          </cell>
          <cell r="I128">
            <v>0.1</v>
          </cell>
          <cell r="J128">
            <v>0.1</v>
          </cell>
          <cell r="K128">
            <v>-0.1</v>
          </cell>
          <cell r="L128">
            <v>0.1</v>
          </cell>
          <cell r="M128">
            <v>0</v>
          </cell>
          <cell r="N128">
            <v>0</v>
          </cell>
          <cell r="O128">
            <v>0</v>
          </cell>
          <cell r="P128">
            <v>0.1</v>
          </cell>
          <cell r="Q128">
            <v>0</v>
          </cell>
          <cell r="R128">
            <v>0</v>
          </cell>
          <cell r="S128">
            <v>0</v>
          </cell>
          <cell r="T128">
            <v>0.1</v>
          </cell>
          <cell r="U128">
            <v>0.1</v>
          </cell>
          <cell r="V128">
            <v>0</v>
          </cell>
          <cell r="W128">
            <v>0</v>
          </cell>
          <cell r="X128">
            <v>0</v>
          </cell>
          <cell r="Y128">
            <v>0</v>
          </cell>
          <cell r="Z128">
            <v>0</v>
          </cell>
          <cell r="AA128">
            <v>0.1</v>
          </cell>
          <cell r="AB128">
            <v>1.7</v>
          </cell>
          <cell r="AC128">
            <v>0</v>
          </cell>
          <cell r="AD128">
            <v>1.1000000000000001</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B129">
            <v>0</v>
          </cell>
          <cell r="C129">
            <v>-0.3</v>
          </cell>
          <cell r="D129">
            <v>0.1</v>
          </cell>
          <cell r="E129">
            <v>0</v>
          </cell>
          <cell r="F129">
            <v>0</v>
          </cell>
          <cell r="G129">
            <v>0.1</v>
          </cell>
          <cell r="H129">
            <v>0.3</v>
          </cell>
          <cell r="I129">
            <v>0.1</v>
          </cell>
          <cell r="J129">
            <v>0</v>
          </cell>
          <cell r="K129">
            <v>0.2</v>
          </cell>
          <cell r="L129">
            <v>-0.1</v>
          </cell>
          <cell r="M129">
            <v>0</v>
          </cell>
          <cell r="N129">
            <v>0.1</v>
          </cell>
          <cell r="O129">
            <v>0</v>
          </cell>
          <cell r="P129">
            <v>-0.1</v>
          </cell>
          <cell r="Q129">
            <v>-0.1</v>
          </cell>
          <cell r="R129">
            <v>0</v>
          </cell>
          <cell r="S129">
            <v>0</v>
          </cell>
          <cell r="T129">
            <v>0.1</v>
          </cell>
          <cell r="U129">
            <v>0</v>
          </cell>
          <cell r="V129">
            <v>-0.1</v>
          </cell>
          <cell r="W129">
            <v>0.1</v>
          </cell>
          <cell r="X129">
            <v>0.2</v>
          </cell>
          <cell r="Y129">
            <v>0</v>
          </cell>
          <cell r="Z129">
            <v>0.1</v>
          </cell>
          <cell r="AA129">
            <v>0.1</v>
          </cell>
          <cell r="AB129">
            <v>0.5</v>
          </cell>
          <cell r="AC129">
            <v>0.3</v>
          </cell>
          <cell r="AD129">
            <v>1.1000000000000001</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B130">
            <v>0.2</v>
          </cell>
          <cell r="C130">
            <v>0.2</v>
          </cell>
          <cell r="D130">
            <v>0</v>
          </cell>
          <cell r="E130">
            <v>0</v>
          </cell>
          <cell r="F130">
            <v>0</v>
          </cell>
          <cell r="G130">
            <v>0</v>
          </cell>
          <cell r="H130">
            <v>0.2</v>
          </cell>
          <cell r="I130">
            <v>0.1</v>
          </cell>
          <cell r="J130">
            <v>0</v>
          </cell>
          <cell r="K130">
            <v>0</v>
          </cell>
          <cell r="L130">
            <v>0</v>
          </cell>
          <cell r="M130">
            <v>0</v>
          </cell>
          <cell r="N130">
            <v>0</v>
          </cell>
          <cell r="O130">
            <v>0</v>
          </cell>
          <cell r="P130">
            <v>0.1</v>
          </cell>
          <cell r="Q130">
            <v>0.1</v>
          </cell>
          <cell r="R130">
            <v>0.1</v>
          </cell>
          <cell r="S130">
            <v>0</v>
          </cell>
          <cell r="T130">
            <v>0.1</v>
          </cell>
          <cell r="U130">
            <v>0</v>
          </cell>
          <cell r="V130">
            <v>0</v>
          </cell>
          <cell r="W130">
            <v>0.1</v>
          </cell>
          <cell r="X130">
            <v>-0.1</v>
          </cell>
          <cell r="Y130">
            <v>0</v>
          </cell>
          <cell r="Z130">
            <v>0</v>
          </cell>
          <cell r="AA130">
            <v>0.1</v>
          </cell>
          <cell r="AB130">
            <v>1.6</v>
          </cell>
          <cell r="AC130">
            <v>0.2</v>
          </cell>
          <cell r="AD130">
            <v>1.9</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B131">
            <v>-0.1</v>
          </cell>
          <cell r="C131">
            <v>-0.3</v>
          </cell>
          <cell r="D131">
            <v>0</v>
          </cell>
          <cell r="E131">
            <v>0</v>
          </cell>
          <cell r="F131">
            <v>0</v>
          </cell>
          <cell r="G131">
            <v>0.1</v>
          </cell>
          <cell r="H131">
            <v>0.1</v>
          </cell>
          <cell r="I131">
            <v>0</v>
          </cell>
          <cell r="J131">
            <v>0</v>
          </cell>
          <cell r="K131">
            <v>0</v>
          </cell>
          <cell r="L131">
            <v>0.1</v>
          </cell>
          <cell r="M131">
            <v>-0.1</v>
          </cell>
          <cell r="N131">
            <v>0</v>
          </cell>
          <cell r="O131">
            <v>0</v>
          </cell>
          <cell r="P131">
            <v>0</v>
          </cell>
          <cell r="Q131">
            <v>0.1</v>
          </cell>
          <cell r="R131">
            <v>0.2</v>
          </cell>
          <cell r="S131">
            <v>0.1</v>
          </cell>
          <cell r="T131">
            <v>0.1</v>
          </cell>
          <cell r="U131">
            <v>0</v>
          </cell>
          <cell r="V131">
            <v>-0.1</v>
          </cell>
          <cell r="W131">
            <v>0.1</v>
          </cell>
          <cell r="X131">
            <v>-0.1</v>
          </cell>
          <cell r="Y131">
            <v>0</v>
          </cell>
          <cell r="Z131">
            <v>0.1</v>
          </cell>
          <cell r="AA131">
            <v>0.1</v>
          </cell>
          <cell r="AB131">
            <v>1.2</v>
          </cell>
          <cell r="AC131">
            <v>0</v>
          </cell>
          <cell r="AD131">
            <v>0.8</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v>0</v>
          </cell>
          <cell r="C132">
            <v>-0.1</v>
          </cell>
          <cell r="D132">
            <v>0</v>
          </cell>
          <cell r="E132">
            <v>0</v>
          </cell>
          <cell r="F132">
            <v>0</v>
          </cell>
          <cell r="G132">
            <v>0</v>
          </cell>
          <cell r="H132">
            <v>-0.2</v>
          </cell>
          <cell r="I132">
            <v>-0.1</v>
          </cell>
          <cell r="J132">
            <v>0</v>
          </cell>
          <cell r="K132">
            <v>0</v>
          </cell>
          <cell r="L132">
            <v>0</v>
          </cell>
          <cell r="M132">
            <v>0</v>
          </cell>
          <cell r="N132">
            <v>0</v>
          </cell>
          <cell r="O132">
            <v>0</v>
          </cell>
          <cell r="P132">
            <v>0</v>
          </cell>
          <cell r="Q132">
            <v>0</v>
          </cell>
          <cell r="R132">
            <v>0.1</v>
          </cell>
          <cell r="S132">
            <v>0.1</v>
          </cell>
          <cell r="T132">
            <v>0.1</v>
          </cell>
          <cell r="U132">
            <v>0</v>
          </cell>
          <cell r="V132">
            <v>0</v>
          </cell>
          <cell r="W132">
            <v>0.1</v>
          </cell>
          <cell r="X132">
            <v>0.1</v>
          </cell>
          <cell r="Y132">
            <v>0</v>
          </cell>
          <cell r="Z132">
            <v>0</v>
          </cell>
          <cell r="AA132">
            <v>0.1</v>
          </cell>
          <cell r="AB132">
            <v>0.2</v>
          </cell>
          <cell r="AC132">
            <v>0</v>
          </cell>
          <cell r="AD132">
            <v>0.2</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B133">
            <v>0</v>
          </cell>
          <cell r="C133">
            <v>0.1</v>
          </cell>
          <cell r="D133">
            <v>0</v>
          </cell>
          <cell r="E133">
            <v>0</v>
          </cell>
          <cell r="F133">
            <v>0</v>
          </cell>
          <cell r="G133">
            <v>0</v>
          </cell>
          <cell r="H133">
            <v>-0.1</v>
          </cell>
          <cell r="I133">
            <v>0</v>
          </cell>
          <cell r="J133">
            <v>0.1</v>
          </cell>
          <cell r="K133">
            <v>0.1</v>
          </cell>
          <cell r="L133">
            <v>0</v>
          </cell>
          <cell r="M133">
            <v>0.1</v>
          </cell>
          <cell r="N133">
            <v>0.1</v>
          </cell>
          <cell r="O133">
            <v>0.1</v>
          </cell>
          <cell r="P133">
            <v>0.2</v>
          </cell>
          <cell r="Q133">
            <v>0</v>
          </cell>
          <cell r="R133">
            <v>0.1</v>
          </cell>
          <cell r="S133">
            <v>0</v>
          </cell>
          <cell r="T133">
            <v>0</v>
          </cell>
          <cell r="U133">
            <v>0</v>
          </cell>
          <cell r="V133">
            <v>0</v>
          </cell>
          <cell r="W133">
            <v>0</v>
          </cell>
          <cell r="X133">
            <v>0.1</v>
          </cell>
          <cell r="Y133">
            <v>0</v>
          </cell>
          <cell r="Z133">
            <v>0</v>
          </cell>
          <cell r="AA133">
            <v>0.1</v>
          </cell>
          <cell r="AB133">
            <v>1.1000000000000001</v>
          </cell>
          <cell r="AC133">
            <v>0</v>
          </cell>
          <cell r="AD133">
            <v>0.7</v>
          </cell>
          <cell r="AE133">
            <v>0</v>
          </cell>
          <cell r="AF133">
            <v>0</v>
          </cell>
          <cell r="AG133">
            <v>0</v>
          </cell>
          <cell r="AH133">
            <v>0</v>
          </cell>
          <cell r="AI133">
            <v>0</v>
          </cell>
          <cell r="AJ133">
            <v>0</v>
          </cell>
          <cell r="AK133">
            <v>0.1</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B134">
            <v>0</v>
          </cell>
          <cell r="C134">
            <v>-0.1</v>
          </cell>
          <cell r="D134">
            <v>0</v>
          </cell>
          <cell r="E134">
            <v>0</v>
          </cell>
          <cell r="F134">
            <v>0</v>
          </cell>
          <cell r="G134">
            <v>0</v>
          </cell>
          <cell r="H134">
            <v>-0.3</v>
          </cell>
          <cell r="I134">
            <v>-0.1</v>
          </cell>
          <cell r="J134">
            <v>0</v>
          </cell>
          <cell r="K134">
            <v>0</v>
          </cell>
          <cell r="L134">
            <v>0</v>
          </cell>
          <cell r="M134">
            <v>0</v>
          </cell>
          <cell r="N134">
            <v>0</v>
          </cell>
          <cell r="O134">
            <v>0</v>
          </cell>
          <cell r="P134">
            <v>0</v>
          </cell>
          <cell r="Q134">
            <v>0.1</v>
          </cell>
          <cell r="R134">
            <v>-0.1</v>
          </cell>
          <cell r="S134">
            <v>0</v>
          </cell>
          <cell r="T134">
            <v>0</v>
          </cell>
          <cell r="U134">
            <v>0</v>
          </cell>
          <cell r="V134">
            <v>0</v>
          </cell>
          <cell r="W134">
            <v>0</v>
          </cell>
          <cell r="X134">
            <v>0.1</v>
          </cell>
          <cell r="Y134">
            <v>0</v>
          </cell>
          <cell r="Z134">
            <v>0</v>
          </cell>
          <cell r="AA134">
            <v>0.1</v>
          </cell>
          <cell r="AB134">
            <v>-0.1</v>
          </cell>
          <cell r="AC134">
            <v>0</v>
          </cell>
          <cell r="AD134">
            <v>0.2</v>
          </cell>
          <cell r="AE134">
            <v>0</v>
          </cell>
          <cell r="AF134">
            <v>0</v>
          </cell>
          <cell r="AG134">
            <v>0</v>
          </cell>
          <cell r="AH134">
            <v>0</v>
          </cell>
          <cell r="AI134">
            <v>0</v>
          </cell>
          <cell r="AJ134">
            <v>0</v>
          </cell>
          <cell r="AK134">
            <v>-0.1</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B135">
            <v>0</v>
          </cell>
          <cell r="C135">
            <v>0</v>
          </cell>
          <cell r="D135">
            <v>0</v>
          </cell>
          <cell r="E135">
            <v>0</v>
          </cell>
          <cell r="F135">
            <v>0</v>
          </cell>
          <cell r="G135">
            <v>0</v>
          </cell>
          <cell r="H135">
            <v>0.2</v>
          </cell>
          <cell r="I135">
            <v>-0.1</v>
          </cell>
          <cell r="J135">
            <v>0</v>
          </cell>
          <cell r="K135">
            <v>0</v>
          </cell>
          <cell r="L135">
            <v>0</v>
          </cell>
          <cell r="M135">
            <v>0</v>
          </cell>
          <cell r="N135">
            <v>0</v>
          </cell>
          <cell r="O135">
            <v>0</v>
          </cell>
          <cell r="P135">
            <v>0</v>
          </cell>
          <cell r="Q135">
            <v>0</v>
          </cell>
          <cell r="R135">
            <v>0</v>
          </cell>
          <cell r="S135">
            <v>0</v>
          </cell>
          <cell r="T135">
            <v>-0.1</v>
          </cell>
          <cell r="U135">
            <v>0</v>
          </cell>
          <cell r="V135">
            <v>0</v>
          </cell>
          <cell r="W135">
            <v>0</v>
          </cell>
          <cell r="X135">
            <v>0</v>
          </cell>
          <cell r="Y135">
            <v>0</v>
          </cell>
          <cell r="Z135">
            <v>0</v>
          </cell>
          <cell r="AA135">
            <v>0.1</v>
          </cell>
          <cell r="AB135">
            <v>0.1</v>
          </cell>
          <cell r="AC135">
            <v>-0.2</v>
          </cell>
          <cell r="AD135">
            <v>-0.8</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row>
        <row r="136">
          <cell r="B136">
            <v>0</v>
          </cell>
          <cell r="C136">
            <v>0</v>
          </cell>
          <cell r="D136">
            <v>0</v>
          </cell>
          <cell r="E136">
            <v>0</v>
          </cell>
          <cell r="F136">
            <v>0.1</v>
          </cell>
          <cell r="G136">
            <v>0</v>
          </cell>
          <cell r="H136">
            <v>-0.1</v>
          </cell>
          <cell r="I136">
            <v>-0.1</v>
          </cell>
          <cell r="J136">
            <v>-0.1</v>
          </cell>
          <cell r="K136">
            <v>-0.1</v>
          </cell>
          <cell r="L136">
            <v>0</v>
          </cell>
          <cell r="M136">
            <v>0</v>
          </cell>
          <cell r="N136">
            <v>0</v>
          </cell>
          <cell r="O136">
            <v>0</v>
          </cell>
          <cell r="P136">
            <v>-0.1</v>
          </cell>
          <cell r="Q136">
            <v>0</v>
          </cell>
          <cell r="R136">
            <v>-0.1</v>
          </cell>
          <cell r="S136">
            <v>0.1</v>
          </cell>
          <cell r="T136">
            <v>0.1</v>
          </cell>
          <cell r="U136">
            <v>0.1</v>
          </cell>
          <cell r="V136">
            <v>0</v>
          </cell>
          <cell r="W136">
            <v>0</v>
          </cell>
          <cell r="X136">
            <v>0.1</v>
          </cell>
          <cell r="Y136">
            <v>0</v>
          </cell>
          <cell r="Z136">
            <v>0</v>
          </cell>
          <cell r="AA136">
            <v>0.1</v>
          </cell>
          <cell r="AB136">
            <v>-0.1</v>
          </cell>
          <cell r="AC136">
            <v>0.2</v>
          </cell>
          <cell r="AD136">
            <v>0.9</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B137">
            <v>-0.1</v>
          </cell>
          <cell r="C137">
            <v>-0.2</v>
          </cell>
          <cell r="D137">
            <v>0</v>
          </cell>
          <cell r="E137">
            <v>0</v>
          </cell>
          <cell r="F137">
            <v>0</v>
          </cell>
          <cell r="G137">
            <v>0</v>
          </cell>
          <cell r="H137">
            <v>-0.3</v>
          </cell>
          <cell r="I137">
            <v>-0.1</v>
          </cell>
          <cell r="J137">
            <v>0</v>
          </cell>
          <cell r="K137">
            <v>0</v>
          </cell>
          <cell r="L137">
            <v>0</v>
          </cell>
          <cell r="M137">
            <v>0</v>
          </cell>
          <cell r="N137">
            <v>0</v>
          </cell>
          <cell r="O137">
            <v>0</v>
          </cell>
          <cell r="P137">
            <v>0</v>
          </cell>
          <cell r="Q137">
            <v>0.1</v>
          </cell>
          <cell r="R137">
            <v>0.1</v>
          </cell>
          <cell r="S137">
            <v>0</v>
          </cell>
          <cell r="T137">
            <v>0</v>
          </cell>
          <cell r="U137">
            <v>0</v>
          </cell>
          <cell r="V137">
            <v>0.1</v>
          </cell>
          <cell r="W137">
            <v>0</v>
          </cell>
          <cell r="X137">
            <v>0.1</v>
          </cell>
          <cell r="Y137">
            <v>0</v>
          </cell>
          <cell r="Z137">
            <v>0</v>
          </cell>
          <cell r="AA137">
            <v>0.1</v>
          </cell>
          <cell r="AB137">
            <v>-0.8</v>
          </cell>
          <cell r="AC137">
            <v>-0.1</v>
          </cell>
          <cell r="AD137">
            <v>-1.4</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row>
        <row r="138">
          <cell r="B138">
            <v>0.1</v>
          </cell>
          <cell r="C138">
            <v>-0.1</v>
          </cell>
          <cell r="D138">
            <v>0</v>
          </cell>
          <cell r="E138">
            <v>0</v>
          </cell>
          <cell r="F138">
            <v>0</v>
          </cell>
          <cell r="G138">
            <v>0</v>
          </cell>
          <cell r="H138">
            <v>-0.2</v>
          </cell>
          <cell r="I138">
            <v>0</v>
          </cell>
          <cell r="J138">
            <v>0</v>
          </cell>
          <cell r="K138">
            <v>0</v>
          </cell>
          <cell r="L138">
            <v>0</v>
          </cell>
          <cell r="M138">
            <v>0</v>
          </cell>
          <cell r="N138">
            <v>0</v>
          </cell>
          <cell r="O138">
            <v>0</v>
          </cell>
          <cell r="P138">
            <v>0.1</v>
          </cell>
          <cell r="Q138">
            <v>0</v>
          </cell>
          <cell r="R138">
            <v>0.1</v>
          </cell>
          <cell r="S138">
            <v>0</v>
          </cell>
          <cell r="T138">
            <v>0.1</v>
          </cell>
          <cell r="U138">
            <v>0</v>
          </cell>
          <cell r="V138">
            <v>0</v>
          </cell>
          <cell r="W138">
            <v>0</v>
          </cell>
          <cell r="X138">
            <v>0</v>
          </cell>
          <cell r="Y138">
            <v>0</v>
          </cell>
          <cell r="Z138">
            <v>0</v>
          </cell>
          <cell r="AA138">
            <v>0.1</v>
          </cell>
          <cell r="AB138">
            <v>0</v>
          </cell>
          <cell r="AC138">
            <v>-0.2</v>
          </cell>
          <cell r="AD138">
            <v>-0.2</v>
          </cell>
          <cell r="AE138">
            <v>0</v>
          </cell>
          <cell r="AF138">
            <v>0</v>
          </cell>
          <cell r="AG138">
            <v>0</v>
          </cell>
          <cell r="AH138">
            <v>0</v>
          </cell>
          <cell r="AI138">
            <v>0</v>
          </cell>
          <cell r="AJ138">
            <v>0</v>
          </cell>
          <cell r="AK138">
            <v>0.1</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B139">
            <v>0</v>
          </cell>
          <cell r="C139">
            <v>0</v>
          </cell>
          <cell r="D139">
            <v>0</v>
          </cell>
          <cell r="E139">
            <v>0</v>
          </cell>
          <cell r="F139">
            <v>0</v>
          </cell>
          <cell r="G139">
            <v>0</v>
          </cell>
          <cell r="H139">
            <v>-0.2</v>
          </cell>
          <cell r="I139">
            <v>0</v>
          </cell>
          <cell r="J139">
            <v>0.1</v>
          </cell>
          <cell r="K139">
            <v>0</v>
          </cell>
          <cell r="L139">
            <v>0</v>
          </cell>
          <cell r="M139">
            <v>0</v>
          </cell>
          <cell r="N139">
            <v>0</v>
          </cell>
          <cell r="O139">
            <v>0</v>
          </cell>
          <cell r="P139">
            <v>0.1</v>
          </cell>
          <cell r="Q139">
            <v>0</v>
          </cell>
          <cell r="R139">
            <v>0.1</v>
          </cell>
          <cell r="S139">
            <v>0</v>
          </cell>
          <cell r="T139">
            <v>0.1</v>
          </cell>
          <cell r="U139">
            <v>0</v>
          </cell>
          <cell r="V139">
            <v>0.1</v>
          </cell>
          <cell r="W139">
            <v>0</v>
          </cell>
          <cell r="X139">
            <v>0.1</v>
          </cell>
          <cell r="Y139">
            <v>0</v>
          </cell>
          <cell r="Z139">
            <v>0</v>
          </cell>
          <cell r="AA139">
            <v>0.1</v>
          </cell>
          <cell r="AB139">
            <v>-0.2</v>
          </cell>
          <cell r="AC139">
            <v>0.1</v>
          </cell>
          <cell r="AD139">
            <v>0.2</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B140">
            <v>0</v>
          </cell>
          <cell r="C140">
            <v>-0.1</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0.1</v>
          </cell>
          <cell r="S140">
            <v>0</v>
          </cell>
          <cell r="T140">
            <v>0</v>
          </cell>
          <cell r="U140">
            <v>0</v>
          </cell>
          <cell r="V140">
            <v>0.1</v>
          </cell>
          <cell r="W140">
            <v>0</v>
          </cell>
          <cell r="X140">
            <v>-0.1</v>
          </cell>
          <cell r="Y140">
            <v>0</v>
          </cell>
          <cell r="Z140">
            <v>0</v>
          </cell>
          <cell r="AA140">
            <v>0.1</v>
          </cell>
          <cell r="AB140">
            <v>-0.3</v>
          </cell>
          <cell r="AC140">
            <v>0</v>
          </cell>
          <cell r="AD140">
            <v>0.3</v>
          </cell>
          <cell r="AE140">
            <v>0</v>
          </cell>
          <cell r="AF140">
            <v>0</v>
          </cell>
          <cell r="AG140">
            <v>0</v>
          </cell>
          <cell r="AH140">
            <v>0</v>
          </cell>
          <cell r="AI140">
            <v>0</v>
          </cell>
          <cell r="AJ140">
            <v>0</v>
          </cell>
          <cell r="AK140">
            <v>-0.1</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B141">
            <v>-0.1</v>
          </cell>
          <cell r="C141">
            <v>-0.2</v>
          </cell>
          <cell r="D141">
            <v>0</v>
          </cell>
          <cell r="E141">
            <v>0</v>
          </cell>
          <cell r="F141">
            <v>0</v>
          </cell>
          <cell r="G141">
            <v>0</v>
          </cell>
          <cell r="H141">
            <v>0.1</v>
          </cell>
          <cell r="I141">
            <v>0.2</v>
          </cell>
          <cell r="J141">
            <v>0.1</v>
          </cell>
          <cell r="K141">
            <v>0</v>
          </cell>
          <cell r="L141">
            <v>0.1</v>
          </cell>
          <cell r="M141">
            <v>0</v>
          </cell>
          <cell r="N141">
            <v>0</v>
          </cell>
          <cell r="O141">
            <v>-0.1</v>
          </cell>
          <cell r="P141">
            <v>0</v>
          </cell>
          <cell r="Q141">
            <v>0</v>
          </cell>
          <cell r="R141">
            <v>0</v>
          </cell>
          <cell r="S141">
            <v>0</v>
          </cell>
          <cell r="T141">
            <v>0</v>
          </cell>
          <cell r="U141">
            <v>0</v>
          </cell>
          <cell r="V141">
            <v>0</v>
          </cell>
          <cell r="W141">
            <v>0.1</v>
          </cell>
          <cell r="X141">
            <v>0</v>
          </cell>
          <cell r="Y141">
            <v>0</v>
          </cell>
          <cell r="Z141">
            <v>0</v>
          </cell>
          <cell r="AA141">
            <v>0.1</v>
          </cell>
          <cell r="AB141">
            <v>1.2</v>
          </cell>
          <cell r="AC141">
            <v>0</v>
          </cell>
          <cell r="AD141">
            <v>1</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B142">
            <v>0</v>
          </cell>
          <cell r="C142">
            <v>0</v>
          </cell>
          <cell r="D142">
            <v>0</v>
          </cell>
          <cell r="E142">
            <v>0</v>
          </cell>
          <cell r="F142">
            <v>0</v>
          </cell>
          <cell r="G142">
            <v>0</v>
          </cell>
          <cell r="H142">
            <v>0</v>
          </cell>
          <cell r="I142">
            <v>-0.1</v>
          </cell>
          <cell r="J142">
            <v>0</v>
          </cell>
          <cell r="K142">
            <v>0</v>
          </cell>
          <cell r="L142">
            <v>0</v>
          </cell>
          <cell r="M142">
            <v>0</v>
          </cell>
          <cell r="N142">
            <v>0</v>
          </cell>
          <cell r="O142">
            <v>0</v>
          </cell>
          <cell r="P142">
            <v>0</v>
          </cell>
          <cell r="Q142">
            <v>0</v>
          </cell>
          <cell r="R142">
            <v>0.2</v>
          </cell>
          <cell r="S142">
            <v>0.1</v>
          </cell>
          <cell r="T142">
            <v>0</v>
          </cell>
          <cell r="U142">
            <v>0</v>
          </cell>
          <cell r="V142">
            <v>0</v>
          </cell>
          <cell r="W142">
            <v>0.1</v>
          </cell>
          <cell r="X142">
            <v>0</v>
          </cell>
          <cell r="Y142">
            <v>0</v>
          </cell>
          <cell r="Z142">
            <v>0</v>
          </cell>
          <cell r="AA142">
            <v>0.1</v>
          </cell>
          <cell r="AB142">
            <v>0.3</v>
          </cell>
          <cell r="AC142">
            <v>0.1</v>
          </cell>
          <cell r="AD142">
            <v>0.7</v>
          </cell>
          <cell r="AE142">
            <v>0</v>
          </cell>
          <cell r="AF142">
            <v>0</v>
          </cell>
          <cell r="AG142">
            <v>0</v>
          </cell>
          <cell r="AH142">
            <v>0</v>
          </cell>
          <cell r="AI142">
            <v>0</v>
          </cell>
          <cell r="AJ142">
            <v>0</v>
          </cell>
          <cell r="AK142">
            <v>-0.1</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B143">
            <v>0.1</v>
          </cell>
          <cell r="C143">
            <v>0</v>
          </cell>
          <cell r="D143">
            <v>0</v>
          </cell>
          <cell r="E143">
            <v>0</v>
          </cell>
          <cell r="F143">
            <v>0</v>
          </cell>
          <cell r="G143">
            <v>0</v>
          </cell>
          <cell r="H143">
            <v>0.1</v>
          </cell>
          <cell r="I143">
            <v>0</v>
          </cell>
          <cell r="J143">
            <v>0</v>
          </cell>
          <cell r="K143">
            <v>0</v>
          </cell>
          <cell r="L143">
            <v>0</v>
          </cell>
          <cell r="M143">
            <v>0</v>
          </cell>
          <cell r="N143">
            <v>0</v>
          </cell>
          <cell r="O143">
            <v>0</v>
          </cell>
          <cell r="P143">
            <v>-0.1</v>
          </cell>
          <cell r="Q143">
            <v>0.1</v>
          </cell>
          <cell r="R143">
            <v>-0.1</v>
          </cell>
          <cell r="S143">
            <v>0.1</v>
          </cell>
          <cell r="T143">
            <v>-0.1</v>
          </cell>
          <cell r="U143">
            <v>0</v>
          </cell>
          <cell r="V143">
            <v>0</v>
          </cell>
          <cell r="W143">
            <v>0.2</v>
          </cell>
          <cell r="X143">
            <v>0</v>
          </cell>
          <cell r="Y143">
            <v>0</v>
          </cell>
          <cell r="Z143">
            <v>0</v>
          </cell>
          <cell r="AA143">
            <v>0.1</v>
          </cell>
          <cell r="AB143">
            <v>0.4</v>
          </cell>
          <cell r="AC143">
            <v>0.1</v>
          </cell>
          <cell r="AD143">
            <v>0.9</v>
          </cell>
          <cell r="AE143">
            <v>0</v>
          </cell>
          <cell r="AF143">
            <v>0</v>
          </cell>
          <cell r="AG143">
            <v>0</v>
          </cell>
          <cell r="AH143">
            <v>0</v>
          </cell>
          <cell r="AI143">
            <v>0</v>
          </cell>
          <cell r="AJ143">
            <v>0</v>
          </cell>
          <cell r="AK143">
            <v>0</v>
          </cell>
          <cell r="AL143">
            <v>0</v>
          </cell>
          <cell r="AM143">
            <v>0</v>
          </cell>
          <cell r="AN143">
            <v>0</v>
          </cell>
          <cell r="AO143">
            <v>0</v>
          </cell>
          <cell r="AP143">
            <v>0</v>
          </cell>
          <cell r="AQ143">
            <v>0.1</v>
          </cell>
          <cell r="AR143">
            <v>0</v>
          </cell>
          <cell r="AS143">
            <v>0</v>
          </cell>
          <cell r="AT143">
            <v>0</v>
          </cell>
          <cell r="AU143">
            <v>0</v>
          </cell>
          <cell r="AV143">
            <v>0</v>
          </cell>
          <cell r="AW143">
            <v>0</v>
          </cell>
          <cell r="AX143">
            <v>0</v>
          </cell>
          <cell r="AY143">
            <v>0</v>
          </cell>
          <cell r="AZ143">
            <v>0</v>
          </cell>
          <cell r="BA143">
            <v>0</v>
          </cell>
        </row>
        <row r="144">
          <cell r="B144">
            <v>0</v>
          </cell>
          <cell r="C144">
            <v>0.3</v>
          </cell>
          <cell r="D144">
            <v>0</v>
          </cell>
          <cell r="E144">
            <v>0</v>
          </cell>
          <cell r="F144">
            <v>-0.1</v>
          </cell>
          <cell r="G144">
            <v>-0.1</v>
          </cell>
          <cell r="H144">
            <v>0.2</v>
          </cell>
          <cell r="I144">
            <v>0</v>
          </cell>
          <cell r="J144">
            <v>0</v>
          </cell>
          <cell r="K144">
            <v>0</v>
          </cell>
          <cell r="L144">
            <v>0</v>
          </cell>
          <cell r="M144">
            <v>0</v>
          </cell>
          <cell r="N144">
            <v>0</v>
          </cell>
          <cell r="O144">
            <v>0.1</v>
          </cell>
          <cell r="P144">
            <v>0.1</v>
          </cell>
          <cell r="Q144">
            <v>0.1</v>
          </cell>
          <cell r="R144">
            <v>0.1</v>
          </cell>
          <cell r="S144">
            <v>0.1</v>
          </cell>
          <cell r="T144">
            <v>0</v>
          </cell>
          <cell r="U144">
            <v>0</v>
          </cell>
          <cell r="V144">
            <v>0.1</v>
          </cell>
          <cell r="W144">
            <v>0.1</v>
          </cell>
          <cell r="X144">
            <v>0.1</v>
          </cell>
          <cell r="Y144">
            <v>0</v>
          </cell>
          <cell r="Z144">
            <v>0</v>
          </cell>
          <cell r="AA144">
            <v>0.1</v>
          </cell>
          <cell r="AB144">
            <v>1.7</v>
          </cell>
          <cell r="AC144">
            <v>0</v>
          </cell>
          <cell r="AD144">
            <v>1.9</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row>
        <row r="145">
          <cell r="B145">
            <v>0</v>
          </cell>
          <cell r="C145">
            <v>0.1</v>
          </cell>
          <cell r="D145">
            <v>0</v>
          </cell>
          <cell r="E145">
            <v>0</v>
          </cell>
          <cell r="F145">
            <v>0.1</v>
          </cell>
          <cell r="G145">
            <v>0.1</v>
          </cell>
          <cell r="H145">
            <v>0.2</v>
          </cell>
          <cell r="I145">
            <v>0</v>
          </cell>
          <cell r="J145">
            <v>0</v>
          </cell>
          <cell r="K145">
            <v>0</v>
          </cell>
          <cell r="L145">
            <v>0</v>
          </cell>
          <cell r="M145">
            <v>0</v>
          </cell>
          <cell r="N145">
            <v>0</v>
          </cell>
          <cell r="O145">
            <v>0</v>
          </cell>
          <cell r="P145">
            <v>0</v>
          </cell>
          <cell r="Q145">
            <v>0.1</v>
          </cell>
          <cell r="R145">
            <v>0.1</v>
          </cell>
          <cell r="S145">
            <v>0</v>
          </cell>
          <cell r="T145">
            <v>-0.1</v>
          </cell>
          <cell r="U145">
            <v>0</v>
          </cell>
          <cell r="V145">
            <v>0.1</v>
          </cell>
          <cell r="W145">
            <v>0.1</v>
          </cell>
          <cell r="X145">
            <v>0</v>
          </cell>
          <cell r="Y145">
            <v>0</v>
          </cell>
          <cell r="Z145">
            <v>0</v>
          </cell>
          <cell r="AA145">
            <v>0.1</v>
          </cell>
          <cell r="AB145">
            <v>1.5</v>
          </cell>
          <cell r="AC145">
            <v>0.1</v>
          </cell>
          <cell r="AD145">
            <v>1</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B146">
            <v>0</v>
          </cell>
          <cell r="C146">
            <v>0.2</v>
          </cell>
          <cell r="D146">
            <v>0</v>
          </cell>
          <cell r="E146">
            <v>0</v>
          </cell>
          <cell r="F146">
            <v>0.1</v>
          </cell>
          <cell r="G146">
            <v>0.1</v>
          </cell>
          <cell r="H146">
            <v>0.1</v>
          </cell>
          <cell r="I146">
            <v>0</v>
          </cell>
          <cell r="J146">
            <v>0.1</v>
          </cell>
          <cell r="K146">
            <v>0</v>
          </cell>
          <cell r="L146">
            <v>0</v>
          </cell>
          <cell r="M146">
            <v>0</v>
          </cell>
          <cell r="N146">
            <v>0</v>
          </cell>
          <cell r="O146">
            <v>0</v>
          </cell>
          <cell r="P146">
            <v>0.1</v>
          </cell>
          <cell r="Q146">
            <v>0.1</v>
          </cell>
          <cell r="R146">
            <v>0.2</v>
          </cell>
          <cell r="S146">
            <v>0</v>
          </cell>
          <cell r="T146">
            <v>0</v>
          </cell>
          <cell r="U146">
            <v>0</v>
          </cell>
          <cell r="V146">
            <v>0</v>
          </cell>
          <cell r="W146">
            <v>0</v>
          </cell>
          <cell r="X146">
            <v>0.1</v>
          </cell>
          <cell r="Y146">
            <v>0</v>
          </cell>
          <cell r="Z146">
            <v>0</v>
          </cell>
          <cell r="AA146">
            <v>0.1</v>
          </cell>
          <cell r="AB146">
            <v>0.3</v>
          </cell>
          <cell r="AC146">
            <v>0</v>
          </cell>
          <cell r="AD146">
            <v>0.6</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B147">
            <v>0</v>
          </cell>
          <cell r="C147">
            <v>-0.1</v>
          </cell>
          <cell r="D147">
            <v>0</v>
          </cell>
          <cell r="E147">
            <v>0</v>
          </cell>
          <cell r="F147">
            <v>0</v>
          </cell>
          <cell r="G147">
            <v>0</v>
          </cell>
          <cell r="H147">
            <v>0</v>
          </cell>
          <cell r="I147">
            <v>0.1</v>
          </cell>
          <cell r="J147">
            <v>0</v>
          </cell>
          <cell r="K147">
            <v>0</v>
          </cell>
          <cell r="L147">
            <v>0</v>
          </cell>
          <cell r="M147">
            <v>0</v>
          </cell>
          <cell r="N147">
            <v>0</v>
          </cell>
          <cell r="O147">
            <v>0</v>
          </cell>
          <cell r="P147">
            <v>0.1</v>
          </cell>
          <cell r="Q147">
            <v>0</v>
          </cell>
          <cell r="R147">
            <v>0.3</v>
          </cell>
          <cell r="S147">
            <v>0</v>
          </cell>
          <cell r="T147">
            <v>0</v>
          </cell>
          <cell r="U147">
            <v>0</v>
          </cell>
          <cell r="V147">
            <v>0</v>
          </cell>
          <cell r="W147">
            <v>0</v>
          </cell>
          <cell r="X147">
            <v>0.1</v>
          </cell>
          <cell r="Y147">
            <v>0</v>
          </cell>
          <cell r="Z147">
            <v>0</v>
          </cell>
          <cell r="AA147">
            <v>0.1</v>
          </cell>
          <cell r="AB147">
            <v>0.6</v>
          </cell>
          <cell r="AC147">
            <v>0.1</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B148">
            <v>0.1</v>
          </cell>
          <cell r="C148">
            <v>0.3</v>
          </cell>
          <cell r="D148">
            <v>0.1</v>
          </cell>
          <cell r="E148">
            <v>0</v>
          </cell>
          <cell r="F148">
            <v>0</v>
          </cell>
          <cell r="G148">
            <v>0.1</v>
          </cell>
          <cell r="H148">
            <v>-0.1</v>
          </cell>
          <cell r="I148">
            <v>0.1</v>
          </cell>
          <cell r="J148">
            <v>0.1</v>
          </cell>
          <cell r="K148">
            <v>0.1</v>
          </cell>
          <cell r="L148">
            <v>0</v>
          </cell>
          <cell r="M148">
            <v>0</v>
          </cell>
          <cell r="N148">
            <v>0</v>
          </cell>
          <cell r="O148">
            <v>0</v>
          </cell>
          <cell r="P148">
            <v>0.1</v>
          </cell>
          <cell r="Q148">
            <v>0.1</v>
          </cell>
          <cell r="R148">
            <v>0.2</v>
          </cell>
          <cell r="S148">
            <v>0</v>
          </cell>
          <cell r="T148">
            <v>0.1</v>
          </cell>
          <cell r="U148">
            <v>0</v>
          </cell>
          <cell r="V148">
            <v>0</v>
          </cell>
          <cell r="W148">
            <v>0</v>
          </cell>
          <cell r="X148">
            <v>0</v>
          </cell>
          <cell r="Y148">
            <v>0</v>
          </cell>
          <cell r="Z148">
            <v>0</v>
          </cell>
          <cell r="AA148">
            <v>0.1</v>
          </cell>
          <cell r="AB148">
            <v>1</v>
          </cell>
          <cell r="AC148">
            <v>0.1</v>
          </cell>
          <cell r="AD148">
            <v>1.9</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B149">
            <v>0.1</v>
          </cell>
          <cell r="C149">
            <v>0.1</v>
          </cell>
          <cell r="D149">
            <v>-0.1</v>
          </cell>
          <cell r="E149">
            <v>0</v>
          </cell>
          <cell r="F149">
            <v>0</v>
          </cell>
          <cell r="G149">
            <v>0</v>
          </cell>
          <cell r="H149">
            <v>0.2</v>
          </cell>
          <cell r="I149">
            <v>0.1</v>
          </cell>
          <cell r="J149">
            <v>0.1</v>
          </cell>
          <cell r="K149">
            <v>0.1</v>
          </cell>
          <cell r="L149">
            <v>0</v>
          </cell>
          <cell r="M149">
            <v>0</v>
          </cell>
          <cell r="N149">
            <v>-0.1</v>
          </cell>
          <cell r="O149">
            <v>0</v>
          </cell>
          <cell r="P149">
            <v>-0.1</v>
          </cell>
          <cell r="Q149">
            <v>0</v>
          </cell>
          <cell r="R149">
            <v>0</v>
          </cell>
          <cell r="S149">
            <v>0.1</v>
          </cell>
          <cell r="T149">
            <v>0.3</v>
          </cell>
          <cell r="U149">
            <v>0.1</v>
          </cell>
          <cell r="V149">
            <v>0.1</v>
          </cell>
          <cell r="W149">
            <v>0</v>
          </cell>
          <cell r="X149">
            <v>-0.1</v>
          </cell>
          <cell r="Y149">
            <v>0</v>
          </cell>
          <cell r="Z149">
            <v>0</v>
          </cell>
          <cell r="AA149">
            <v>0.1</v>
          </cell>
          <cell r="AB149">
            <v>1.6</v>
          </cell>
          <cell r="AC149">
            <v>0.2</v>
          </cell>
          <cell r="AD149">
            <v>1.8</v>
          </cell>
          <cell r="AE149">
            <v>0</v>
          </cell>
          <cell r="AF149">
            <v>0</v>
          </cell>
          <cell r="AG149">
            <v>0</v>
          </cell>
          <cell r="AH149">
            <v>0</v>
          </cell>
          <cell r="AI149">
            <v>0</v>
          </cell>
          <cell r="AJ149">
            <v>0</v>
          </cell>
          <cell r="AK149">
            <v>-0.1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B150">
            <v>0</v>
          </cell>
          <cell r="C150">
            <v>0.2</v>
          </cell>
          <cell r="D150">
            <v>0</v>
          </cell>
          <cell r="E150">
            <v>0</v>
          </cell>
          <cell r="F150">
            <v>0</v>
          </cell>
          <cell r="G150">
            <v>0</v>
          </cell>
          <cell r="H150">
            <v>0.2</v>
          </cell>
          <cell r="I150">
            <v>0.1</v>
          </cell>
          <cell r="J150">
            <v>0</v>
          </cell>
          <cell r="K150">
            <v>0.1</v>
          </cell>
          <cell r="L150">
            <v>0</v>
          </cell>
          <cell r="M150">
            <v>0</v>
          </cell>
          <cell r="N150">
            <v>0</v>
          </cell>
          <cell r="O150">
            <v>0</v>
          </cell>
          <cell r="P150">
            <v>0.1</v>
          </cell>
          <cell r="Q150">
            <v>0</v>
          </cell>
          <cell r="R150">
            <v>0</v>
          </cell>
          <cell r="S150">
            <v>0</v>
          </cell>
          <cell r="T150">
            <v>0.2</v>
          </cell>
          <cell r="U150">
            <v>0.1</v>
          </cell>
          <cell r="V150">
            <v>0.1</v>
          </cell>
          <cell r="W150">
            <v>0</v>
          </cell>
          <cell r="X150">
            <v>0.1</v>
          </cell>
          <cell r="Y150">
            <v>0</v>
          </cell>
          <cell r="Z150">
            <v>0</v>
          </cell>
          <cell r="AA150">
            <v>0.1</v>
          </cell>
          <cell r="AB150">
            <v>1</v>
          </cell>
          <cell r="AC150">
            <v>0.1</v>
          </cell>
          <cell r="AD150">
            <v>1</v>
          </cell>
          <cell r="AE150">
            <v>0</v>
          </cell>
          <cell r="AF150">
            <v>0</v>
          </cell>
          <cell r="AG150">
            <v>0</v>
          </cell>
          <cell r="AH150">
            <v>0</v>
          </cell>
          <cell r="AI150">
            <v>0</v>
          </cell>
          <cell r="AJ150">
            <v>0</v>
          </cell>
          <cell r="AK150">
            <v>0.2</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row>
        <row r="151">
          <cell r="B151">
            <v>0</v>
          </cell>
          <cell r="C151">
            <v>0.1</v>
          </cell>
          <cell r="D151">
            <v>0</v>
          </cell>
          <cell r="E151">
            <v>0</v>
          </cell>
          <cell r="F151">
            <v>0</v>
          </cell>
          <cell r="G151">
            <v>0.1</v>
          </cell>
          <cell r="H151">
            <v>0</v>
          </cell>
          <cell r="I151">
            <v>0.1</v>
          </cell>
          <cell r="J151">
            <v>0</v>
          </cell>
          <cell r="K151">
            <v>0.1</v>
          </cell>
          <cell r="L151">
            <v>0</v>
          </cell>
          <cell r="M151">
            <v>0</v>
          </cell>
          <cell r="N151">
            <v>0</v>
          </cell>
          <cell r="O151">
            <v>0.1</v>
          </cell>
          <cell r="P151">
            <v>0.1</v>
          </cell>
          <cell r="Q151">
            <v>0.1</v>
          </cell>
          <cell r="R151">
            <v>-0.1</v>
          </cell>
          <cell r="S151">
            <v>0.1</v>
          </cell>
          <cell r="T151">
            <v>0.3</v>
          </cell>
          <cell r="U151">
            <v>0.1</v>
          </cell>
          <cell r="V151">
            <v>0.2</v>
          </cell>
          <cell r="W151">
            <v>0</v>
          </cell>
          <cell r="X151">
            <v>0.2</v>
          </cell>
          <cell r="Y151">
            <v>0</v>
          </cell>
          <cell r="Z151">
            <v>0</v>
          </cell>
          <cell r="AA151">
            <v>0.1</v>
          </cell>
          <cell r="AB151">
            <v>1.4</v>
          </cell>
          <cell r="AC151">
            <v>0.4</v>
          </cell>
          <cell r="AD151">
            <v>1</v>
          </cell>
          <cell r="AE151">
            <v>0</v>
          </cell>
          <cell r="AF151">
            <v>0</v>
          </cell>
          <cell r="AG151">
            <v>0</v>
          </cell>
          <cell r="AH151">
            <v>0</v>
          </cell>
          <cell r="AI151">
            <v>0</v>
          </cell>
          <cell r="AJ151">
            <v>0</v>
          </cell>
          <cell r="AK151">
            <v>-0.1</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B152">
            <v>0</v>
          </cell>
          <cell r="C152">
            <v>-0.1</v>
          </cell>
          <cell r="D152">
            <v>0</v>
          </cell>
          <cell r="E152">
            <v>0</v>
          </cell>
          <cell r="F152">
            <v>0</v>
          </cell>
          <cell r="G152">
            <v>0</v>
          </cell>
          <cell r="H152">
            <v>0.1</v>
          </cell>
          <cell r="I152">
            <v>0.1</v>
          </cell>
          <cell r="J152">
            <v>0</v>
          </cell>
          <cell r="K152">
            <v>0</v>
          </cell>
          <cell r="L152">
            <v>0</v>
          </cell>
          <cell r="M152">
            <v>0</v>
          </cell>
          <cell r="N152">
            <v>0</v>
          </cell>
          <cell r="O152">
            <v>0</v>
          </cell>
          <cell r="P152">
            <v>0.1</v>
          </cell>
          <cell r="Q152">
            <v>0.1</v>
          </cell>
          <cell r="R152">
            <v>-0.1</v>
          </cell>
          <cell r="S152">
            <v>0</v>
          </cell>
          <cell r="T152">
            <v>0.1</v>
          </cell>
          <cell r="U152">
            <v>0</v>
          </cell>
          <cell r="V152">
            <v>-0.2</v>
          </cell>
          <cell r="W152">
            <v>0</v>
          </cell>
          <cell r="X152">
            <v>0</v>
          </cell>
          <cell r="Y152">
            <v>0</v>
          </cell>
          <cell r="Z152">
            <v>0</v>
          </cell>
          <cell r="AA152">
            <v>0.1</v>
          </cell>
          <cell r="AB152">
            <v>0</v>
          </cell>
          <cell r="AC152">
            <v>-0.1</v>
          </cell>
          <cell r="AD152">
            <v>0.4</v>
          </cell>
          <cell r="AE152">
            <v>0</v>
          </cell>
          <cell r="AF152">
            <v>0</v>
          </cell>
          <cell r="AG152">
            <v>0</v>
          </cell>
          <cell r="AH152">
            <v>0</v>
          </cell>
          <cell r="AI152">
            <v>0</v>
          </cell>
          <cell r="AJ152">
            <v>0</v>
          </cell>
          <cell r="AK152">
            <v>0</v>
          </cell>
          <cell r="AL152">
            <v>0</v>
          </cell>
          <cell r="AM152">
            <v>0</v>
          </cell>
          <cell r="AN152">
            <v>0</v>
          </cell>
          <cell r="AO152">
            <v>0</v>
          </cell>
          <cell r="AP152">
            <v>0</v>
          </cell>
          <cell r="AQ152">
            <v>0.1</v>
          </cell>
          <cell r="AR152">
            <v>0</v>
          </cell>
          <cell r="AS152">
            <v>0</v>
          </cell>
          <cell r="AT152">
            <v>0</v>
          </cell>
          <cell r="AU152">
            <v>0</v>
          </cell>
          <cell r="AV152">
            <v>0</v>
          </cell>
          <cell r="AW152">
            <v>0</v>
          </cell>
          <cell r="AX152">
            <v>0</v>
          </cell>
          <cell r="AY152">
            <v>0</v>
          </cell>
          <cell r="AZ152">
            <v>0</v>
          </cell>
          <cell r="BA152">
            <v>0</v>
          </cell>
        </row>
        <row r="153">
          <cell r="B153">
            <v>0</v>
          </cell>
          <cell r="C153">
            <v>-0.2</v>
          </cell>
          <cell r="D153">
            <v>0</v>
          </cell>
          <cell r="E153">
            <v>0</v>
          </cell>
          <cell r="F153">
            <v>0</v>
          </cell>
          <cell r="G153">
            <v>0</v>
          </cell>
          <cell r="H153">
            <v>-0.1</v>
          </cell>
          <cell r="I153">
            <v>0.1</v>
          </cell>
          <cell r="J153">
            <v>0.1</v>
          </cell>
          <cell r="K153">
            <v>0</v>
          </cell>
          <cell r="L153">
            <v>0</v>
          </cell>
          <cell r="M153">
            <v>0</v>
          </cell>
          <cell r="N153">
            <v>0</v>
          </cell>
          <cell r="O153">
            <v>0</v>
          </cell>
          <cell r="P153">
            <v>0</v>
          </cell>
          <cell r="Q153">
            <v>0.1</v>
          </cell>
          <cell r="R153">
            <v>-0.1</v>
          </cell>
          <cell r="S153">
            <v>0.1</v>
          </cell>
          <cell r="T153">
            <v>0.2</v>
          </cell>
          <cell r="U153">
            <v>0.1</v>
          </cell>
          <cell r="V153">
            <v>0</v>
          </cell>
          <cell r="W153">
            <v>0</v>
          </cell>
          <cell r="X153">
            <v>0.1</v>
          </cell>
          <cell r="Y153">
            <v>0</v>
          </cell>
          <cell r="Z153">
            <v>0</v>
          </cell>
          <cell r="AA153">
            <v>0.1</v>
          </cell>
          <cell r="AB153">
            <v>0.2</v>
          </cell>
          <cell r="AC153">
            <v>0.1</v>
          </cell>
          <cell r="AD153">
            <v>0.5</v>
          </cell>
          <cell r="AE153">
            <v>0</v>
          </cell>
          <cell r="AF153">
            <v>0</v>
          </cell>
          <cell r="AG153">
            <v>0</v>
          </cell>
          <cell r="AH153">
            <v>0</v>
          </cell>
          <cell r="AI153">
            <v>0</v>
          </cell>
          <cell r="AJ153">
            <v>0</v>
          </cell>
          <cell r="AK153">
            <v>0.1</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B154">
            <v>0</v>
          </cell>
          <cell r="C154">
            <v>0.1</v>
          </cell>
          <cell r="D154">
            <v>0</v>
          </cell>
          <cell r="E154">
            <v>0</v>
          </cell>
          <cell r="F154">
            <v>0</v>
          </cell>
          <cell r="G154">
            <v>0</v>
          </cell>
          <cell r="H154">
            <v>0.1</v>
          </cell>
          <cell r="I154">
            <v>0.1</v>
          </cell>
          <cell r="J154">
            <v>0.1</v>
          </cell>
          <cell r="K154">
            <v>0</v>
          </cell>
          <cell r="L154">
            <v>0</v>
          </cell>
          <cell r="M154">
            <v>0</v>
          </cell>
          <cell r="N154">
            <v>0</v>
          </cell>
          <cell r="O154">
            <v>0.1</v>
          </cell>
          <cell r="P154">
            <v>0.1</v>
          </cell>
          <cell r="Q154">
            <v>0.1</v>
          </cell>
          <cell r="R154">
            <v>0.1</v>
          </cell>
          <cell r="S154">
            <v>0</v>
          </cell>
          <cell r="T154">
            <v>0</v>
          </cell>
          <cell r="U154">
            <v>0</v>
          </cell>
          <cell r="V154">
            <v>0</v>
          </cell>
          <cell r="W154">
            <v>0</v>
          </cell>
          <cell r="X154">
            <v>-0.1</v>
          </cell>
          <cell r="Y154">
            <v>0</v>
          </cell>
          <cell r="Z154">
            <v>0</v>
          </cell>
          <cell r="AA154">
            <v>0</v>
          </cell>
          <cell r="AB154">
            <v>1.1000000000000001</v>
          </cell>
          <cell r="AC154">
            <v>0.1</v>
          </cell>
          <cell r="AD154">
            <v>0.8</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B155">
            <v>0</v>
          </cell>
          <cell r="C155">
            <v>0.1</v>
          </cell>
          <cell r="D155">
            <v>0</v>
          </cell>
          <cell r="E155">
            <v>0</v>
          </cell>
          <cell r="F155">
            <v>0</v>
          </cell>
          <cell r="G155">
            <v>0</v>
          </cell>
          <cell r="H155">
            <v>0.1</v>
          </cell>
          <cell r="I155">
            <v>0.1</v>
          </cell>
          <cell r="J155">
            <v>0</v>
          </cell>
          <cell r="K155">
            <v>0</v>
          </cell>
          <cell r="L155">
            <v>0.1</v>
          </cell>
          <cell r="M155">
            <v>0</v>
          </cell>
          <cell r="N155">
            <v>0</v>
          </cell>
          <cell r="O155">
            <v>0.1</v>
          </cell>
          <cell r="P155">
            <v>0.1</v>
          </cell>
          <cell r="Q155">
            <v>0</v>
          </cell>
          <cell r="R155">
            <v>0.1</v>
          </cell>
          <cell r="S155">
            <v>0</v>
          </cell>
          <cell r="T155">
            <v>0</v>
          </cell>
          <cell r="U155">
            <v>0</v>
          </cell>
          <cell r="V155">
            <v>0</v>
          </cell>
          <cell r="W155">
            <v>0</v>
          </cell>
          <cell r="X155">
            <v>0.1</v>
          </cell>
          <cell r="Y155">
            <v>0</v>
          </cell>
          <cell r="Z155">
            <v>0</v>
          </cell>
          <cell r="AA155">
            <v>0</v>
          </cell>
          <cell r="AB155">
            <v>1.5</v>
          </cell>
          <cell r="AC155">
            <v>-0.1</v>
          </cell>
          <cell r="AD155">
            <v>1.7</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-0.1</v>
          </cell>
          <cell r="AT155">
            <v>0</v>
          </cell>
          <cell r="AU155">
            <v>0</v>
          </cell>
          <cell r="AV155">
            <v>0</v>
          </cell>
          <cell r="AW155">
            <v>0</v>
          </cell>
          <cell r="AX155">
            <v>0</v>
          </cell>
          <cell r="AY155">
            <v>0</v>
          </cell>
          <cell r="AZ155">
            <v>0</v>
          </cell>
          <cell r="BA155">
            <v>0</v>
          </cell>
        </row>
        <row r="156">
          <cell r="B156">
            <v>0.1</v>
          </cell>
          <cell r="C156">
            <v>0.2</v>
          </cell>
          <cell r="D156">
            <v>0</v>
          </cell>
          <cell r="E156">
            <v>0</v>
          </cell>
          <cell r="F156">
            <v>0</v>
          </cell>
          <cell r="G156">
            <v>0</v>
          </cell>
          <cell r="H156">
            <v>0.1</v>
          </cell>
          <cell r="I156">
            <v>0.1</v>
          </cell>
          <cell r="J156">
            <v>0.1</v>
          </cell>
          <cell r="K156">
            <v>0</v>
          </cell>
          <cell r="L156">
            <v>0</v>
          </cell>
          <cell r="M156">
            <v>0</v>
          </cell>
          <cell r="N156">
            <v>0</v>
          </cell>
          <cell r="O156">
            <v>0</v>
          </cell>
          <cell r="P156">
            <v>0.1</v>
          </cell>
          <cell r="Q156">
            <v>0</v>
          </cell>
          <cell r="R156">
            <v>0.2</v>
          </cell>
          <cell r="S156">
            <v>0</v>
          </cell>
          <cell r="T156">
            <v>0</v>
          </cell>
          <cell r="U156">
            <v>0</v>
          </cell>
          <cell r="V156">
            <v>0.1</v>
          </cell>
          <cell r="W156">
            <v>0</v>
          </cell>
          <cell r="X156">
            <v>0.1</v>
          </cell>
          <cell r="Y156">
            <v>0</v>
          </cell>
          <cell r="Z156">
            <v>0</v>
          </cell>
          <cell r="AA156">
            <v>0</v>
          </cell>
          <cell r="AB156">
            <v>1.1000000000000001</v>
          </cell>
          <cell r="AC156">
            <v>0.1</v>
          </cell>
          <cell r="AD156">
            <v>0.5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row>
        <row r="157">
          <cell r="B157">
            <v>0</v>
          </cell>
          <cell r="C157">
            <v>0.2</v>
          </cell>
          <cell r="D157">
            <v>0</v>
          </cell>
          <cell r="E157">
            <v>0</v>
          </cell>
          <cell r="F157">
            <v>0</v>
          </cell>
          <cell r="G157">
            <v>0</v>
          </cell>
          <cell r="H157">
            <v>-0.1</v>
          </cell>
          <cell r="I157">
            <v>0.1</v>
          </cell>
          <cell r="J157">
            <v>0</v>
          </cell>
          <cell r="K157">
            <v>0</v>
          </cell>
          <cell r="L157">
            <v>0</v>
          </cell>
          <cell r="M157">
            <v>0</v>
          </cell>
          <cell r="N157">
            <v>0</v>
          </cell>
          <cell r="O157">
            <v>0</v>
          </cell>
          <cell r="P157">
            <v>0.1</v>
          </cell>
          <cell r="Q157">
            <v>0</v>
          </cell>
          <cell r="R157">
            <v>0.1</v>
          </cell>
          <cell r="S157">
            <v>0</v>
          </cell>
          <cell r="T157">
            <v>-0.1</v>
          </cell>
          <cell r="U157">
            <v>-0.1</v>
          </cell>
          <cell r="V157">
            <v>0.2</v>
          </cell>
          <cell r="W157">
            <v>0</v>
          </cell>
          <cell r="X157">
            <v>0.1</v>
          </cell>
          <cell r="Y157">
            <v>0</v>
          </cell>
          <cell r="Z157">
            <v>0</v>
          </cell>
          <cell r="AA157">
            <v>0.1</v>
          </cell>
          <cell r="AB157">
            <v>1</v>
          </cell>
          <cell r="AC157">
            <v>0.1</v>
          </cell>
          <cell r="AD157">
            <v>1.7</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0.1</v>
          </cell>
          <cell r="AT157">
            <v>0</v>
          </cell>
          <cell r="AU157">
            <v>0</v>
          </cell>
          <cell r="AV157">
            <v>0</v>
          </cell>
          <cell r="AW157">
            <v>0</v>
          </cell>
          <cell r="AX157">
            <v>0</v>
          </cell>
          <cell r="AY157">
            <v>0</v>
          </cell>
          <cell r="AZ157">
            <v>0</v>
          </cell>
          <cell r="BA157">
            <v>0</v>
          </cell>
        </row>
        <row r="158">
          <cell r="B158">
            <v>0</v>
          </cell>
          <cell r="C158">
            <v>-0.2</v>
          </cell>
          <cell r="D158">
            <v>0</v>
          </cell>
          <cell r="E158">
            <v>0</v>
          </cell>
          <cell r="F158">
            <v>0</v>
          </cell>
          <cell r="G158">
            <v>0</v>
          </cell>
          <cell r="H158">
            <v>0.2</v>
          </cell>
          <cell r="I158">
            <v>-0.1</v>
          </cell>
          <cell r="J158">
            <v>0.1</v>
          </cell>
          <cell r="K158">
            <v>0</v>
          </cell>
          <cell r="L158">
            <v>0</v>
          </cell>
          <cell r="M158">
            <v>0</v>
          </cell>
          <cell r="N158">
            <v>0</v>
          </cell>
          <cell r="O158">
            <v>0</v>
          </cell>
          <cell r="P158">
            <v>0</v>
          </cell>
          <cell r="Q158">
            <v>0.1</v>
          </cell>
          <cell r="R158">
            <v>0</v>
          </cell>
          <cell r="S158">
            <v>0.1</v>
          </cell>
          <cell r="T158">
            <v>0.1</v>
          </cell>
          <cell r="U158">
            <v>0</v>
          </cell>
          <cell r="V158">
            <v>-0.3</v>
          </cell>
          <cell r="W158">
            <v>0</v>
          </cell>
          <cell r="X158">
            <v>0.1</v>
          </cell>
          <cell r="Y158">
            <v>0</v>
          </cell>
          <cell r="Z158">
            <v>0</v>
          </cell>
          <cell r="AA158">
            <v>0.1</v>
          </cell>
          <cell r="AB158">
            <v>0.2</v>
          </cell>
          <cell r="AC158">
            <v>0</v>
          </cell>
          <cell r="AD158">
            <v>0.2</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-0.1</v>
          </cell>
          <cell r="AT158">
            <v>0</v>
          </cell>
          <cell r="AU158">
            <v>0</v>
          </cell>
          <cell r="AV158">
            <v>0</v>
          </cell>
          <cell r="AW158">
            <v>0</v>
          </cell>
          <cell r="AX158">
            <v>0</v>
          </cell>
          <cell r="AY158">
            <v>0</v>
          </cell>
          <cell r="AZ158">
            <v>0</v>
          </cell>
          <cell r="BA158">
            <v>0</v>
          </cell>
        </row>
        <row r="159">
          <cell r="B159">
            <v>0</v>
          </cell>
          <cell r="C159">
            <v>0.2</v>
          </cell>
          <cell r="D159">
            <v>0</v>
          </cell>
          <cell r="E159">
            <v>0</v>
          </cell>
          <cell r="F159">
            <v>0</v>
          </cell>
          <cell r="G159">
            <v>0</v>
          </cell>
          <cell r="H159">
            <v>0.1</v>
          </cell>
          <cell r="I159">
            <v>0.1</v>
          </cell>
          <cell r="J159">
            <v>0.1</v>
          </cell>
          <cell r="K159">
            <v>0</v>
          </cell>
          <cell r="L159">
            <v>0</v>
          </cell>
          <cell r="M159">
            <v>0</v>
          </cell>
          <cell r="N159">
            <v>0</v>
          </cell>
          <cell r="O159">
            <v>0</v>
          </cell>
          <cell r="P159">
            <v>0</v>
          </cell>
          <cell r="Q159">
            <v>0</v>
          </cell>
          <cell r="R159">
            <v>0.1</v>
          </cell>
          <cell r="S159">
            <v>0</v>
          </cell>
          <cell r="T159">
            <v>0</v>
          </cell>
          <cell r="U159">
            <v>0</v>
          </cell>
          <cell r="V159">
            <v>0.2</v>
          </cell>
          <cell r="W159">
            <v>0.1</v>
          </cell>
          <cell r="X159">
            <v>-0.1</v>
          </cell>
          <cell r="Y159">
            <v>0</v>
          </cell>
          <cell r="Z159">
            <v>0</v>
          </cell>
          <cell r="AA159">
            <v>0.1</v>
          </cell>
          <cell r="AB159">
            <v>1.4</v>
          </cell>
          <cell r="AC159">
            <v>0</v>
          </cell>
          <cell r="AD159">
            <v>1.3</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0.1</v>
          </cell>
          <cell r="AT159">
            <v>0</v>
          </cell>
          <cell r="AU159">
            <v>0</v>
          </cell>
          <cell r="AV159">
            <v>0</v>
          </cell>
          <cell r="AW159">
            <v>0</v>
          </cell>
          <cell r="AX159">
            <v>0</v>
          </cell>
          <cell r="AY159">
            <v>0</v>
          </cell>
          <cell r="AZ159">
            <v>0</v>
          </cell>
          <cell r="BA159">
            <v>0</v>
          </cell>
        </row>
        <row r="160">
          <cell r="B160">
            <v>-0.1</v>
          </cell>
          <cell r="C160">
            <v>0.1</v>
          </cell>
          <cell r="D160">
            <v>0</v>
          </cell>
          <cell r="E160">
            <v>0</v>
          </cell>
          <cell r="F160">
            <v>0</v>
          </cell>
          <cell r="G160">
            <v>0</v>
          </cell>
          <cell r="H160">
            <v>-0.2</v>
          </cell>
          <cell r="I160">
            <v>0.1</v>
          </cell>
          <cell r="J160">
            <v>0</v>
          </cell>
          <cell r="K160">
            <v>0.1</v>
          </cell>
          <cell r="L160">
            <v>0</v>
          </cell>
          <cell r="M160">
            <v>0</v>
          </cell>
          <cell r="N160">
            <v>0</v>
          </cell>
          <cell r="O160">
            <v>0</v>
          </cell>
          <cell r="P160">
            <v>0.1</v>
          </cell>
          <cell r="Q160">
            <v>0.1</v>
          </cell>
          <cell r="R160">
            <v>0.1</v>
          </cell>
          <cell r="S160">
            <v>0</v>
          </cell>
          <cell r="T160">
            <v>0.1</v>
          </cell>
          <cell r="U160">
            <v>0</v>
          </cell>
          <cell r="V160">
            <v>0.1</v>
          </cell>
          <cell r="W160">
            <v>0</v>
          </cell>
          <cell r="X160">
            <v>0</v>
          </cell>
          <cell r="Y160">
            <v>0</v>
          </cell>
          <cell r="Z160">
            <v>0</v>
          </cell>
          <cell r="AA160">
            <v>0.1</v>
          </cell>
          <cell r="AB160">
            <v>1</v>
          </cell>
          <cell r="AC160">
            <v>0.1</v>
          </cell>
          <cell r="AD160">
            <v>0.9</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B161">
            <v>0.1</v>
          </cell>
          <cell r="C161">
            <v>-0.2</v>
          </cell>
          <cell r="D161">
            <v>0</v>
          </cell>
          <cell r="E161">
            <v>0</v>
          </cell>
          <cell r="F161">
            <v>0</v>
          </cell>
          <cell r="G161">
            <v>0</v>
          </cell>
          <cell r="H161">
            <v>0.1</v>
          </cell>
          <cell r="I161">
            <v>0</v>
          </cell>
          <cell r="J161">
            <v>0.1</v>
          </cell>
          <cell r="K161">
            <v>0.1</v>
          </cell>
          <cell r="L161">
            <v>-0.1</v>
          </cell>
          <cell r="M161">
            <v>0</v>
          </cell>
          <cell r="N161">
            <v>0</v>
          </cell>
          <cell r="O161">
            <v>0</v>
          </cell>
          <cell r="P161">
            <v>0</v>
          </cell>
          <cell r="Q161">
            <v>0</v>
          </cell>
          <cell r="R161">
            <v>0.1</v>
          </cell>
          <cell r="S161">
            <v>0.1</v>
          </cell>
          <cell r="T161">
            <v>0.2</v>
          </cell>
          <cell r="U161">
            <v>0.1</v>
          </cell>
          <cell r="V161">
            <v>0.3</v>
          </cell>
          <cell r="W161">
            <v>0</v>
          </cell>
          <cell r="X161">
            <v>-0.1</v>
          </cell>
          <cell r="Y161">
            <v>0</v>
          </cell>
          <cell r="Z161">
            <v>0</v>
          </cell>
          <cell r="AA161">
            <v>0.1</v>
          </cell>
          <cell r="AB161">
            <v>0.3</v>
          </cell>
          <cell r="AC161">
            <v>-0.1</v>
          </cell>
          <cell r="AD161">
            <v>0.1</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B162">
            <v>0</v>
          </cell>
          <cell r="C162">
            <v>0.2</v>
          </cell>
          <cell r="D162">
            <v>0.1</v>
          </cell>
          <cell r="E162">
            <v>0</v>
          </cell>
          <cell r="F162">
            <v>0</v>
          </cell>
          <cell r="G162">
            <v>0.1</v>
          </cell>
          <cell r="H162">
            <v>0.1</v>
          </cell>
          <cell r="I162">
            <v>0.3</v>
          </cell>
          <cell r="J162">
            <v>0</v>
          </cell>
          <cell r="K162">
            <v>0</v>
          </cell>
          <cell r="L162">
            <v>0</v>
          </cell>
          <cell r="M162">
            <v>0</v>
          </cell>
          <cell r="N162">
            <v>0</v>
          </cell>
          <cell r="O162">
            <v>0</v>
          </cell>
          <cell r="P162">
            <v>0.1</v>
          </cell>
          <cell r="Q162">
            <v>0.1</v>
          </cell>
          <cell r="R162">
            <v>0.2</v>
          </cell>
          <cell r="S162">
            <v>0</v>
          </cell>
          <cell r="T162">
            <v>0</v>
          </cell>
          <cell r="U162">
            <v>0</v>
          </cell>
          <cell r="V162">
            <v>-0.2</v>
          </cell>
          <cell r="W162">
            <v>0</v>
          </cell>
          <cell r="X162">
            <v>0.4</v>
          </cell>
          <cell r="Y162">
            <v>0</v>
          </cell>
          <cell r="Z162">
            <v>0</v>
          </cell>
          <cell r="AA162">
            <v>0.1</v>
          </cell>
          <cell r="AB162">
            <v>1.8</v>
          </cell>
          <cell r="AC162">
            <v>0.4</v>
          </cell>
          <cell r="AD162">
            <v>2.8</v>
          </cell>
          <cell r="AE162">
            <v>0</v>
          </cell>
          <cell r="AF162">
            <v>0</v>
          </cell>
          <cell r="AG162">
            <v>0</v>
          </cell>
          <cell r="AH162">
            <v>0</v>
          </cell>
          <cell r="AI162">
            <v>0</v>
          </cell>
          <cell r="AJ162">
            <v>0</v>
          </cell>
          <cell r="AK162">
            <v>0.1</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row>
        <row r="163">
          <cell r="B163">
            <v>0</v>
          </cell>
          <cell r="C163">
            <v>0.2</v>
          </cell>
          <cell r="D163">
            <v>0</v>
          </cell>
          <cell r="E163">
            <v>0</v>
          </cell>
          <cell r="F163">
            <v>0</v>
          </cell>
          <cell r="G163">
            <v>0</v>
          </cell>
          <cell r="H163">
            <v>0.1</v>
          </cell>
          <cell r="I163">
            <v>0.1</v>
          </cell>
          <cell r="J163">
            <v>0.1</v>
          </cell>
          <cell r="K163">
            <v>0</v>
          </cell>
          <cell r="L163">
            <v>0</v>
          </cell>
          <cell r="M163">
            <v>0</v>
          </cell>
          <cell r="N163">
            <v>0</v>
          </cell>
          <cell r="O163">
            <v>0</v>
          </cell>
          <cell r="P163">
            <v>0</v>
          </cell>
          <cell r="Q163">
            <v>0.1</v>
          </cell>
          <cell r="R163">
            <v>0.1</v>
          </cell>
          <cell r="S163">
            <v>0.1</v>
          </cell>
          <cell r="T163">
            <v>0.1</v>
          </cell>
          <cell r="U163">
            <v>0.1</v>
          </cell>
          <cell r="V163">
            <v>-0.1</v>
          </cell>
          <cell r="W163">
            <v>0</v>
          </cell>
          <cell r="X163">
            <v>-0.5</v>
          </cell>
          <cell r="Y163">
            <v>0</v>
          </cell>
          <cell r="Z163">
            <v>0</v>
          </cell>
          <cell r="AA163">
            <v>0</v>
          </cell>
          <cell r="AB163">
            <v>0.5</v>
          </cell>
          <cell r="AC163">
            <v>0.2</v>
          </cell>
          <cell r="AD163">
            <v>0.1</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0.1</v>
          </cell>
          <cell r="AT163">
            <v>0</v>
          </cell>
          <cell r="AU163">
            <v>0</v>
          </cell>
          <cell r="AV163">
            <v>0</v>
          </cell>
          <cell r="AW163">
            <v>0</v>
          </cell>
          <cell r="AX163">
            <v>0</v>
          </cell>
          <cell r="AY163">
            <v>0</v>
          </cell>
          <cell r="AZ163">
            <v>0</v>
          </cell>
          <cell r="BA163">
            <v>0</v>
          </cell>
        </row>
        <row r="164">
          <cell r="B164">
            <v>0</v>
          </cell>
          <cell r="C164">
            <v>0</v>
          </cell>
          <cell r="D164">
            <v>0</v>
          </cell>
          <cell r="E164">
            <v>0</v>
          </cell>
          <cell r="F164">
            <v>0</v>
          </cell>
          <cell r="G164">
            <v>0.1</v>
          </cell>
          <cell r="H164">
            <v>0.3</v>
          </cell>
          <cell r="I164">
            <v>-0.1</v>
          </cell>
          <cell r="J164">
            <v>0</v>
          </cell>
          <cell r="K164">
            <v>0</v>
          </cell>
          <cell r="L164">
            <v>0</v>
          </cell>
          <cell r="M164">
            <v>0</v>
          </cell>
          <cell r="N164">
            <v>0</v>
          </cell>
          <cell r="O164">
            <v>0</v>
          </cell>
          <cell r="P164">
            <v>0</v>
          </cell>
          <cell r="Q164">
            <v>0.1</v>
          </cell>
          <cell r="R164">
            <v>0.1</v>
          </cell>
          <cell r="S164">
            <v>0</v>
          </cell>
          <cell r="T164">
            <v>-0.1</v>
          </cell>
          <cell r="U164">
            <v>0</v>
          </cell>
          <cell r="V164">
            <v>0.2</v>
          </cell>
          <cell r="W164">
            <v>0</v>
          </cell>
          <cell r="X164">
            <v>0.7</v>
          </cell>
          <cell r="Y164">
            <v>0</v>
          </cell>
          <cell r="Z164">
            <v>0</v>
          </cell>
          <cell r="AA164">
            <v>0.1</v>
          </cell>
          <cell r="AB164">
            <v>1.7</v>
          </cell>
          <cell r="AC164">
            <v>0</v>
          </cell>
          <cell r="AD164">
            <v>1.8</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-0.1</v>
          </cell>
          <cell r="AT164">
            <v>0</v>
          </cell>
          <cell r="AU164">
            <v>0</v>
          </cell>
          <cell r="AV164">
            <v>0</v>
          </cell>
          <cell r="AW164">
            <v>0</v>
          </cell>
          <cell r="AX164">
            <v>0</v>
          </cell>
          <cell r="AY164">
            <v>0</v>
          </cell>
          <cell r="AZ164">
            <v>0</v>
          </cell>
          <cell r="BA164">
            <v>0</v>
          </cell>
        </row>
        <row r="165">
          <cell r="B165">
            <v>0</v>
          </cell>
          <cell r="C165">
            <v>0</v>
          </cell>
          <cell r="D165">
            <v>0</v>
          </cell>
          <cell r="E165">
            <v>0</v>
          </cell>
          <cell r="F165">
            <v>0</v>
          </cell>
          <cell r="G165">
            <v>0</v>
          </cell>
          <cell r="H165">
            <v>0.4</v>
          </cell>
          <cell r="I165">
            <v>0</v>
          </cell>
          <cell r="J165">
            <v>0</v>
          </cell>
          <cell r="K165">
            <v>-0.1</v>
          </cell>
          <cell r="L165">
            <v>0</v>
          </cell>
          <cell r="M165">
            <v>0</v>
          </cell>
          <cell r="N165">
            <v>0</v>
          </cell>
          <cell r="O165">
            <v>0</v>
          </cell>
          <cell r="P165">
            <v>0</v>
          </cell>
          <cell r="Q165">
            <v>-0.1</v>
          </cell>
          <cell r="R165">
            <v>0.1</v>
          </cell>
          <cell r="S165">
            <v>0</v>
          </cell>
          <cell r="T165">
            <v>0</v>
          </cell>
          <cell r="U165">
            <v>0</v>
          </cell>
          <cell r="V165">
            <v>0</v>
          </cell>
          <cell r="W165">
            <v>0</v>
          </cell>
          <cell r="X165">
            <v>-0.1</v>
          </cell>
          <cell r="Y165">
            <v>0</v>
          </cell>
          <cell r="Z165">
            <v>0</v>
          </cell>
          <cell r="AA165">
            <v>0.1</v>
          </cell>
          <cell r="AB165">
            <v>0.3</v>
          </cell>
          <cell r="AC165">
            <v>0</v>
          </cell>
          <cell r="AD165">
            <v>1</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0.1</v>
          </cell>
          <cell r="AT165">
            <v>0</v>
          </cell>
          <cell r="AU165">
            <v>0</v>
          </cell>
          <cell r="AV165">
            <v>0</v>
          </cell>
          <cell r="AW165">
            <v>0</v>
          </cell>
          <cell r="AX165">
            <v>0</v>
          </cell>
          <cell r="AY165">
            <v>0</v>
          </cell>
          <cell r="AZ165">
            <v>0</v>
          </cell>
          <cell r="BA165">
            <v>0</v>
          </cell>
        </row>
        <row r="166">
          <cell r="B166">
            <v>0</v>
          </cell>
          <cell r="C166">
            <v>0.2</v>
          </cell>
          <cell r="D166">
            <v>0</v>
          </cell>
          <cell r="E166">
            <v>0</v>
          </cell>
          <cell r="F166">
            <v>0</v>
          </cell>
          <cell r="G166">
            <v>0</v>
          </cell>
          <cell r="H166">
            <v>-0.1</v>
          </cell>
          <cell r="I166">
            <v>0.1</v>
          </cell>
          <cell r="J166">
            <v>0</v>
          </cell>
          <cell r="K166">
            <v>0.1</v>
          </cell>
          <cell r="L166">
            <v>0</v>
          </cell>
          <cell r="M166">
            <v>0</v>
          </cell>
          <cell r="N166">
            <v>0</v>
          </cell>
          <cell r="O166">
            <v>0</v>
          </cell>
          <cell r="P166">
            <v>0.1</v>
          </cell>
          <cell r="Q166">
            <v>0.1</v>
          </cell>
          <cell r="R166">
            <v>0.1</v>
          </cell>
          <cell r="S166">
            <v>0</v>
          </cell>
          <cell r="T166">
            <v>0.1</v>
          </cell>
          <cell r="U166">
            <v>0.1</v>
          </cell>
          <cell r="V166">
            <v>-0.2</v>
          </cell>
          <cell r="W166">
            <v>0</v>
          </cell>
          <cell r="X166">
            <v>0</v>
          </cell>
          <cell r="Y166">
            <v>0</v>
          </cell>
          <cell r="Z166">
            <v>0</v>
          </cell>
          <cell r="AA166">
            <v>0.1</v>
          </cell>
          <cell r="AB166">
            <v>0.9</v>
          </cell>
          <cell r="AC166">
            <v>0.3</v>
          </cell>
          <cell r="AD166">
            <v>0.7</v>
          </cell>
          <cell r="AE166">
            <v>0</v>
          </cell>
          <cell r="AF166">
            <v>0</v>
          </cell>
          <cell r="AG166">
            <v>0</v>
          </cell>
          <cell r="AH166">
            <v>0</v>
          </cell>
          <cell r="AI166">
            <v>0</v>
          </cell>
          <cell r="AJ166">
            <v>0</v>
          </cell>
          <cell r="AK166">
            <v>-0.1</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B167">
            <v>0</v>
          </cell>
          <cell r="C167">
            <v>0.1</v>
          </cell>
          <cell r="D167">
            <v>0</v>
          </cell>
          <cell r="E167">
            <v>0</v>
          </cell>
          <cell r="F167">
            <v>0</v>
          </cell>
          <cell r="G167">
            <v>0</v>
          </cell>
          <cell r="H167">
            <v>0.1</v>
          </cell>
          <cell r="I167">
            <v>0</v>
          </cell>
          <cell r="J167">
            <v>0.1</v>
          </cell>
          <cell r="K167">
            <v>0.1</v>
          </cell>
          <cell r="L167">
            <v>0.1</v>
          </cell>
          <cell r="M167">
            <v>0</v>
          </cell>
          <cell r="N167">
            <v>0</v>
          </cell>
          <cell r="O167">
            <v>0.1</v>
          </cell>
          <cell r="P167">
            <v>0.1</v>
          </cell>
          <cell r="Q167">
            <v>0</v>
          </cell>
          <cell r="R167">
            <v>0.3</v>
          </cell>
          <cell r="S167">
            <v>0</v>
          </cell>
          <cell r="T167">
            <v>0.2</v>
          </cell>
          <cell r="U167">
            <v>0.1</v>
          </cell>
          <cell r="V167">
            <v>0.1</v>
          </cell>
          <cell r="W167">
            <v>0.1</v>
          </cell>
          <cell r="X167">
            <v>0</v>
          </cell>
          <cell r="Y167">
            <v>0</v>
          </cell>
          <cell r="Z167">
            <v>0</v>
          </cell>
          <cell r="AA167">
            <v>0</v>
          </cell>
          <cell r="AB167">
            <v>1.4</v>
          </cell>
          <cell r="AC167">
            <v>0</v>
          </cell>
          <cell r="AD167">
            <v>1.7</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B168">
            <v>0.1</v>
          </cell>
          <cell r="C168">
            <v>0.1</v>
          </cell>
          <cell r="D168">
            <v>0</v>
          </cell>
          <cell r="E168">
            <v>0</v>
          </cell>
          <cell r="F168">
            <v>0</v>
          </cell>
          <cell r="G168">
            <v>0</v>
          </cell>
          <cell r="H168">
            <v>0.2</v>
          </cell>
          <cell r="I168">
            <v>0.1</v>
          </cell>
          <cell r="J168">
            <v>0</v>
          </cell>
          <cell r="K168">
            <v>0.1</v>
          </cell>
          <cell r="L168">
            <v>0</v>
          </cell>
          <cell r="M168">
            <v>0</v>
          </cell>
          <cell r="N168">
            <v>0</v>
          </cell>
          <cell r="O168">
            <v>0</v>
          </cell>
          <cell r="P168">
            <v>0</v>
          </cell>
          <cell r="Q168">
            <v>0.2</v>
          </cell>
          <cell r="R168">
            <v>0.2</v>
          </cell>
          <cell r="S168">
            <v>0</v>
          </cell>
          <cell r="T168">
            <v>0.2</v>
          </cell>
          <cell r="U168">
            <v>0.1</v>
          </cell>
          <cell r="V168">
            <v>0.1</v>
          </cell>
          <cell r="W168">
            <v>0</v>
          </cell>
          <cell r="X168">
            <v>-0.1</v>
          </cell>
          <cell r="Y168">
            <v>0</v>
          </cell>
          <cell r="Z168">
            <v>0</v>
          </cell>
          <cell r="AA168">
            <v>0.1</v>
          </cell>
          <cell r="AB168">
            <v>1.6</v>
          </cell>
          <cell r="AC168">
            <v>0</v>
          </cell>
          <cell r="AD168">
            <v>1.7</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-0.1</v>
          </cell>
          <cell r="AT168">
            <v>0</v>
          </cell>
          <cell r="AU168">
            <v>0</v>
          </cell>
          <cell r="AV168">
            <v>0</v>
          </cell>
          <cell r="AW168">
            <v>0</v>
          </cell>
          <cell r="AX168">
            <v>0</v>
          </cell>
          <cell r="AY168">
            <v>0</v>
          </cell>
          <cell r="AZ168">
            <v>0</v>
          </cell>
          <cell r="BA168">
            <v>0</v>
          </cell>
        </row>
        <row r="169">
          <cell r="B169">
            <v>-0.1</v>
          </cell>
          <cell r="C169">
            <v>0</v>
          </cell>
          <cell r="D169">
            <v>0</v>
          </cell>
          <cell r="E169">
            <v>0</v>
          </cell>
          <cell r="F169">
            <v>0</v>
          </cell>
          <cell r="G169">
            <v>0</v>
          </cell>
          <cell r="H169">
            <v>0</v>
          </cell>
          <cell r="I169">
            <v>0</v>
          </cell>
          <cell r="J169">
            <v>0.1</v>
          </cell>
          <cell r="K169">
            <v>0.1</v>
          </cell>
          <cell r="L169">
            <v>-0.1</v>
          </cell>
          <cell r="M169">
            <v>0</v>
          </cell>
          <cell r="N169">
            <v>0</v>
          </cell>
          <cell r="O169">
            <v>-0.1</v>
          </cell>
          <cell r="P169">
            <v>-0.1</v>
          </cell>
          <cell r="Q169">
            <v>0</v>
          </cell>
          <cell r="R169">
            <v>0.2</v>
          </cell>
          <cell r="S169">
            <v>0</v>
          </cell>
          <cell r="T169">
            <v>0.1</v>
          </cell>
          <cell r="U169">
            <v>0</v>
          </cell>
          <cell r="V169">
            <v>0.3</v>
          </cell>
          <cell r="W169">
            <v>0</v>
          </cell>
          <cell r="X169">
            <v>0.1</v>
          </cell>
          <cell r="Y169">
            <v>0</v>
          </cell>
          <cell r="Z169">
            <v>0</v>
          </cell>
          <cell r="AA169">
            <v>0.1</v>
          </cell>
          <cell r="AB169">
            <v>1</v>
          </cell>
          <cell r="AC169">
            <v>0.2</v>
          </cell>
          <cell r="AD169">
            <v>0.4</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0.1</v>
          </cell>
          <cell r="AT169">
            <v>0</v>
          </cell>
          <cell r="AU169">
            <v>0</v>
          </cell>
          <cell r="AV169">
            <v>0</v>
          </cell>
          <cell r="AW169">
            <v>0</v>
          </cell>
          <cell r="AX169">
            <v>0</v>
          </cell>
          <cell r="AY169">
            <v>0</v>
          </cell>
          <cell r="AZ169">
            <v>0</v>
          </cell>
          <cell r="BA169">
            <v>0</v>
          </cell>
        </row>
        <row r="170">
          <cell r="B170">
            <v>-0.1</v>
          </cell>
          <cell r="C170">
            <v>-0.3</v>
          </cell>
          <cell r="D170">
            <v>0</v>
          </cell>
          <cell r="E170">
            <v>0</v>
          </cell>
          <cell r="F170">
            <v>0</v>
          </cell>
          <cell r="G170">
            <v>0</v>
          </cell>
          <cell r="H170">
            <v>0.1</v>
          </cell>
          <cell r="I170">
            <v>0</v>
          </cell>
          <cell r="J170">
            <v>0</v>
          </cell>
          <cell r="K170">
            <v>0.1</v>
          </cell>
          <cell r="L170">
            <v>0</v>
          </cell>
          <cell r="M170">
            <v>0</v>
          </cell>
          <cell r="N170">
            <v>0</v>
          </cell>
          <cell r="O170">
            <v>0.1</v>
          </cell>
          <cell r="P170">
            <v>0.1</v>
          </cell>
          <cell r="Q170">
            <v>0</v>
          </cell>
          <cell r="R170">
            <v>0.1</v>
          </cell>
          <cell r="S170">
            <v>0.1</v>
          </cell>
          <cell r="T170">
            <v>0.1</v>
          </cell>
          <cell r="U170">
            <v>0.1</v>
          </cell>
          <cell r="V170">
            <v>0.1</v>
          </cell>
          <cell r="W170">
            <v>0</v>
          </cell>
          <cell r="X170">
            <v>0</v>
          </cell>
          <cell r="Y170">
            <v>0</v>
          </cell>
          <cell r="Z170">
            <v>0.1</v>
          </cell>
          <cell r="AA170">
            <v>0.1</v>
          </cell>
          <cell r="AB170">
            <v>0.5</v>
          </cell>
          <cell r="AC170">
            <v>0</v>
          </cell>
          <cell r="AD170">
            <v>0.6</v>
          </cell>
          <cell r="AE170">
            <v>0</v>
          </cell>
          <cell r="AF170">
            <v>0</v>
          </cell>
          <cell r="AG170">
            <v>0</v>
          </cell>
          <cell r="AH170">
            <v>0</v>
          </cell>
          <cell r="AI170">
            <v>0</v>
          </cell>
          <cell r="AJ170">
            <v>0</v>
          </cell>
          <cell r="AK170">
            <v>0.1</v>
          </cell>
          <cell r="AL170">
            <v>0</v>
          </cell>
          <cell r="AM170">
            <v>0</v>
          </cell>
          <cell r="AN170">
            <v>0</v>
          </cell>
          <cell r="AO170">
            <v>0</v>
          </cell>
          <cell r="AP170">
            <v>0</v>
          </cell>
          <cell r="AQ170">
            <v>0</v>
          </cell>
          <cell r="AR170">
            <v>0</v>
          </cell>
          <cell r="AS170">
            <v>-0.1</v>
          </cell>
          <cell r="AT170">
            <v>0</v>
          </cell>
          <cell r="AU170">
            <v>0</v>
          </cell>
          <cell r="AV170">
            <v>0</v>
          </cell>
          <cell r="AW170">
            <v>0</v>
          </cell>
          <cell r="AX170">
            <v>0</v>
          </cell>
          <cell r="AY170">
            <v>0</v>
          </cell>
          <cell r="AZ170">
            <v>0</v>
          </cell>
          <cell r="BA170">
            <v>0</v>
          </cell>
        </row>
        <row r="171">
          <cell r="B171">
            <v>0.1</v>
          </cell>
          <cell r="C171">
            <v>0</v>
          </cell>
          <cell r="D171">
            <v>0</v>
          </cell>
          <cell r="E171">
            <v>0</v>
          </cell>
          <cell r="F171">
            <v>0</v>
          </cell>
          <cell r="G171">
            <v>0</v>
          </cell>
          <cell r="H171">
            <v>0.2</v>
          </cell>
          <cell r="I171">
            <v>0.1</v>
          </cell>
          <cell r="J171">
            <v>0</v>
          </cell>
          <cell r="K171">
            <v>0</v>
          </cell>
          <cell r="L171">
            <v>0</v>
          </cell>
          <cell r="M171">
            <v>0</v>
          </cell>
          <cell r="N171">
            <v>0</v>
          </cell>
          <cell r="O171">
            <v>0</v>
          </cell>
          <cell r="P171">
            <v>0.1</v>
          </cell>
          <cell r="Q171">
            <v>0</v>
          </cell>
          <cell r="R171">
            <v>0.1</v>
          </cell>
          <cell r="S171">
            <v>0</v>
          </cell>
          <cell r="T171">
            <v>0</v>
          </cell>
          <cell r="U171">
            <v>0</v>
          </cell>
          <cell r="V171">
            <v>-0.1</v>
          </cell>
          <cell r="W171">
            <v>0</v>
          </cell>
          <cell r="X171">
            <v>0.1</v>
          </cell>
          <cell r="Y171">
            <v>0</v>
          </cell>
          <cell r="Z171">
            <v>0</v>
          </cell>
          <cell r="AA171">
            <v>0.1</v>
          </cell>
          <cell r="AB171">
            <v>0.8</v>
          </cell>
          <cell r="AC171">
            <v>0.1</v>
          </cell>
          <cell r="AD171">
            <v>0.9</v>
          </cell>
          <cell r="AE171">
            <v>0.1</v>
          </cell>
          <cell r="AF171">
            <v>0</v>
          </cell>
          <cell r="AG171">
            <v>0</v>
          </cell>
          <cell r="AH171">
            <v>0</v>
          </cell>
          <cell r="AI171">
            <v>0</v>
          </cell>
          <cell r="AJ171">
            <v>0</v>
          </cell>
          <cell r="AK171">
            <v>-0.1</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row>
        <row r="172">
          <cell r="B172">
            <v>0</v>
          </cell>
          <cell r="C172">
            <v>0</v>
          </cell>
          <cell r="D172">
            <v>0</v>
          </cell>
          <cell r="E172">
            <v>0</v>
          </cell>
          <cell r="F172">
            <v>0</v>
          </cell>
          <cell r="G172">
            <v>0</v>
          </cell>
          <cell r="H172">
            <v>0.1</v>
          </cell>
          <cell r="I172">
            <v>0.1</v>
          </cell>
          <cell r="J172">
            <v>0.1</v>
          </cell>
          <cell r="K172">
            <v>0.1</v>
          </cell>
          <cell r="L172">
            <v>0</v>
          </cell>
          <cell r="M172">
            <v>0</v>
          </cell>
          <cell r="N172">
            <v>0</v>
          </cell>
          <cell r="O172">
            <v>0.1</v>
          </cell>
          <cell r="P172">
            <v>0.1</v>
          </cell>
          <cell r="Q172">
            <v>0</v>
          </cell>
          <cell r="R172">
            <v>0.2</v>
          </cell>
          <cell r="S172">
            <v>0</v>
          </cell>
          <cell r="T172">
            <v>0.1</v>
          </cell>
          <cell r="U172">
            <v>0</v>
          </cell>
          <cell r="V172">
            <v>0.1</v>
          </cell>
          <cell r="W172">
            <v>0</v>
          </cell>
          <cell r="X172">
            <v>0.1</v>
          </cell>
          <cell r="Y172">
            <v>0</v>
          </cell>
          <cell r="Z172">
            <v>0</v>
          </cell>
          <cell r="AA172">
            <v>0.1</v>
          </cell>
          <cell r="AB172">
            <v>1.2</v>
          </cell>
          <cell r="AC172">
            <v>0</v>
          </cell>
          <cell r="AD172">
            <v>1.5</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B173">
            <v>0</v>
          </cell>
          <cell r="C173">
            <v>0.4</v>
          </cell>
          <cell r="D173">
            <v>0</v>
          </cell>
          <cell r="E173">
            <v>0</v>
          </cell>
          <cell r="F173">
            <v>0</v>
          </cell>
          <cell r="G173">
            <v>0</v>
          </cell>
          <cell r="H173">
            <v>0.1</v>
          </cell>
          <cell r="I173">
            <v>0</v>
          </cell>
          <cell r="J173">
            <v>-0.1</v>
          </cell>
          <cell r="K173">
            <v>0</v>
          </cell>
          <cell r="L173">
            <v>0</v>
          </cell>
          <cell r="M173">
            <v>0</v>
          </cell>
          <cell r="N173">
            <v>0</v>
          </cell>
          <cell r="O173">
            <v>0</v>
          </cell>
          <cell r="P173">
            <v>0</v>
          </cell>
          <cell r="Q173">
            <v>0.1</v>
          </cell>
          <cell r="R173">
            <v>0</v>
          </cell>
          <cell r="S173">
            <v>0</v>
          </cell>
          <cell r="T173">
            <v>0</v>
          </cell>
          <cell r="U173">
            <v>0</v>
          </cell>
          <cell r="V173">
            <v>0</v>
          </cell>
          <cell r="W173">
            <v>0</v>
          </cell>
          <cell r="X173">
            <v>0.1</v>
          </cell>
          <cell r="Y173">
            <v>0</v>
          </cell>
          <cell r="Z173">
            <v>0</v>
          </cell>
          <cell r="AA173">
            <v>0.1</v>
          </cell>
          <cell r="AB173">
            <v>1</v>
          </cell>
          <cell r="AC173">
            <v>0</v>
          </cell>
          <cell r="AD173">
            <v>1</v>
          </cell>
          <cell r="AE173">
            <v>-0.1</v>
          </cell>
          <cell r="AF173">
            <v>0</v>
          </cell>
          <cell r="AG173">
            <v>0</v>
          </cell>
          <cell r="AH173">
            <v>0</v>
          </cell>
          <cell r="AI173">
            <v>0</v>
          </cell>
          <cell r="AJ173">
            <v>0</v>
          </cell>
          <cell r="AK173">
            <v>0.1</v>
          </cell>
          <cell r="AL173">
            <v>0</v>
          </cell>
          <cell r="AM173">
            <v>0</v>
          </cell>
          <cell r="AN173">
            <v>0</v>
          </cell>
          <cell r="AO173">
            <v>0</v>
          </cell>
          <cell r="AP173">
            <v>0</v>
          </cell>
          <cell r="AQ173">
            <v>0</v>
          </cell>
          <cell r="AR173">
            <v>0</v>
          </cell>
          <cell r="AS173">
            <v>0.1</v>
          </cell>
          <cell r="AT173">
            <v>0</v>
          </cell>
          <cell r="AU173">
            <v>0</v>
          </cell>
          <cell r="AV173">
            <v>0</v>
          </cell>
          <cell r="AW173">
            <v>0</v>
          </cell>
          <cell r="AX173">
            <v>0</v>
          </cell>
          <cell r="AY173">
            <v>0</v>
          </cell>
          <cell r="AZ173">
            <v>0</v>
          </cell>
          <cell r="BA173">
            <v>0</v>
          </cell>
        </row>
        <row r="174">
          <cell r="B174">
            <v>0.1</v>
          </cell>
          <cell r="C174">
            <v>-0.2</v>
          </cell>
          <cell r="D174">
            <v>0</v>
          </cell>
          <cell r="E174">
            <v>0</v>
          </cell>
          <cell r="F174">
            <v>0</v>
          </cell>
          <cell r="G174">
            <v>0</v>
          </cell>
          <cell r="H174">
            <v>0.1</v>
          </cell>
          <cell r="I174">
            <v>0</v>
          </cell>
          <cell r="J174">
            <v>0.1</v>
          </cell>
          <cell r="K174">
            <v>0</v>
          </cell>
          <cell r="L174">
            <v>0</v>
          </cell>
          <cell r="M174">
            <v>0</v>
          </cell>
          <cell r="N174">
            <v>0</v>
          </cell>
          <cell r="O174">
            <v>0</v>
          </cell>
          <cell r="P174">
            <v>0.1</v>
          </cell>
          <cell r="Q174">
            <v>0.1</v>
          </cell>
          <cell r="R174">
            <v>0.1</v>
          </cell>
          <cell r="S174">
            <v>0</v>
          </cell>
          <cell r="T174">
            <v>0.1</v>
          </cell>
          <cell r="U174">
            <v>0</v>
          </cell>
          <cell r="V174">
            <v>-0.1</v>
          </cell>
          <cell r="W174">
            <v>0</v>
          </cell>
          <cell r="X174">
            <v>0</v>
          </cell>
          <cell r="Y174">
            <v>0</v>
          </cell>
          <cell r="Z174">
            <v>0</v>
          </cell>
          <cell r="AA174">
            <v>0.1</v>
          </cell>
          <cell r="AB174">
            <v>0.6</v>
          </cell>
          <cell r="AC174">
            <v>0</v>
          </cell>
          <cell r="AD174">
            <v>0.8</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row>
        <row r="175">
          <cell r="B175">
            <v>0</v>
          </cell>
          <cell r="C175">
            <v>0.2</v>
          </cell>
          <cell r="D175">
            <v>0</v>
          </cell>
          <cell r="E175">
            <v>0</v>
          </cell>
          <cell r="F175">
            <v>0</v>
          </cell>
          <cell r="G175">
            <v>0</v>
          </cell>
          <cell r="H175">
            <v>-0.7</v>
          </cell>
          <cell r="I175">
            <v>-0.1</v>
          </cell>
          <cell r="J175">
            <v>-0.1</v>
          </cell>
          <cell r="K175">
            <v>0</v>
          </cell>
          <cell r="L175">
            <v>0</v>
          </cell>
          <cell r="M175">
            <v>0</v>
          </cell>
          <cell r="N175">
            <v>0.1</v>
          </cell>
          <cell r="O175">
            <v>0</v>
          </cell>
          <cell r="P175">
            <v>0</v>
          </cell>
          <cell r="Q175">
            <v>0</v>
          </cell>
          <cell r="R175">
            <v>-0.1</v>
          </cell>
          <cell r="S175">
            <v>0</v>
          </cell>
          <cell r="T175">
            <v>0.3</v>
          </cell>
          <cell r="U175">
            <v>0.1</v>
          </cell>
          <cell r="V175">
            <v>0</v>
          </cell>
          <cell r="W175">
            <v>0</v>
          </cell>
          <cell r="X175">
            <v>0</v>
          </cell>
          <cell r="Y175">
            <v>0.1</v>
          </cell>
          <cell r="Z175">
            <v>0.1</v>
          </cell>
          <cell r="AA175">
            <v>0.1</v>
          </cell>
          <cell r="AB175">
            <v>0.3</v>
          </cell>
          <cell r="AC175">
            <v>-0.1</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-0.1</v>
          </cell>
          <cell r="AT175">
            <v>0</v>
          </cell>
          <cell r="AU175">
            <v>0</v>
          </cell>
          <cell r="AV175">
            <v>0</v>
          </cell>
          <cell r="AW175">
            <v>0</v>
          </cell>
          <cell r="AX175">
            <v>0</v>
          </cell>
          <cell r="AY175">
            <v>0</v>
          </cell>
          <cell r="AZ175">
            <v>0</v>
          </cell>
          <cell r="BA175">
            <v>0</v>
          </cell>
        </row>
        <row r="176">
          <cell r="B176">
            <v>0</v>
          </cell>
          <cell r="C176">
            <v>0</v>
          </cell>
          <cell r="D176">
            <v>0</v>
          </cell>
          <cell r="E176">
            <v>0</v>
          </cell>
          <cell r="F176">
            <v>0</v>
          </cell>
          <cell r="G176">
            <v>0</v>
          </cell>
          <cell r="H176">
            <v>-0.6</v>
          </cell>
          <cell r="I176">
            <v>-0.1</v>
          </cell>
          <cell r="J176">
            <v>0.1</v>
          </cell>
          <cell r="K176">
            <v>0.1</v>
          </cell>
          <cell r="L176">
            <v>-0.1</v>
          </cell>
          <cell r="M176">
            <v>0</v>
          </cell>
          <cell r="N176">
            <v>0</v>
          </cell>
          <cell r="O176">
            <v>0.1</v>
          </cell>
          <cell r="P176">
            <v>0</v>
          </cell>
          <cell r="Q176">
            <v>0</v>
          </cell>
          <cell r="R176">
            <v>0</v>
          </cell>
          <cell r="S176">
            <v>0</v>
          </cell>
          <cell r="T176">
            <v>0.1</v>
          </cell>
          <cell r="U176">
            <v>0</v>
          </cell>
          <cell r="V176">
            <v>0.1</v>
          </cell>
          <cell r="W176">
            <v>0</v>
          </cell>
          <cell r="X176">
            <v>0</v>
          </cell>
          <cell r="Y176">
            <v>-0.1</v>
          </cell>
          <cell r="Z176">
            <v>0.1</v>
          </cell>
          <cell r="AA176">
            <v>0.1</v>
          </cell>
          <cell r="AB176">
            <v>-0.2</v>
          </cell>
          <cell r="AC176">
            <v>-0.4</v>
          </cell>
          <cell r="AD176">
            <v>-0.6</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-0.1</v>
          </cell>
          <cell r="AT176">
            <v>0</v>
          </cell>
          <cell r="AU176">
            <v>0</v>
          </cell>
          <cell r="AV176">
            <v>0</v>
          </cell>
          <cell r="AW176">
            <v>0</v>
          </cell>
          <cell r="AX176">
            <v>0</v>
          </cell>
          <cell r="AY176">
            <v>0</v>
          </cell>
          <cell r="AZ176">
            <v>0</v>
          </cell>
          <cell r="BA176">
            <v>0</v>
          </cell>
        </row>
        <row r="177">
          <cell r="B177">
            <v>0</v>
          </cell>
          <cell r="C177">
            <v>-0.3</v>
          </cell>
          <cell r="D177">
            <v>0</v>
          </cell>
          <cell r="E177">
            <v>0</v>
          </cell>
          <cell r="F177">
            <v>0</v>
          </cell>
          <cell r="G177">
            <v>0</v>
          </cell>
          <cell r="H177">
            <v>0.1</v>
          </cell>
          <cell r="I177">
            <v>0</v>
          </cell>
          <cell r="J177">
            <v>0.1</v>
          </cell>
          <cell r="K177">
            <v>0</v>
          </cell>
          <cell r="L177">
            <v>0</v>
          </cell>
          <cell r="M177">
            <v>0</v>
          </cell>
          <cell r="N177">
            <v>-0.1</v>
          </cell>
          <cell r="O177">
            <v>-0.1</v>
          </cell>
          <cell r="P177">
            <v>-0.2</v>
          </cell>
          <cell r="Q177">
            <v>-0.1</v>
          </cell>
          <cell r="R177">
            <v>0.2</v>
          </cell>
          <cell r="S177">
            <v>0</v>
          </cell>
          <cell r="T177">
            <v>0.1</v>
          </cell>
          <cell r="U177">
            <v>0</v>
          </cell>
          <cell r="V177">
            <v>0.2</v>
          </cell>
          <cell r="W177">
            <v>0</v>
          </cell>
          <cell r="X177">
            <v>0.3</v>
          </cell>
          <cell r="Y177">
            <v>-0.1</v>
          </cell>
          <cell r="Z177">
            <v>0</v>
          </cell>
          <cell r="AA177">
            <v>0.1</v>
          </cell>
          <cell r="AB177">
            <v>0.6</v>
          </cell>
          <cell r="AC177">
            <v>0.3</v>
          </cell>
          <cell r="AD177">
            <v>1.4</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0.3</v>
          </cell>
          <cell r="AT177">
            <v>0</v>
          </cell>
          <cell r="AU177">
            <v>0</v>
          </cell>
          <cell r="AV177">
            <v>0</v>
          </cell>
          <cell r="AW177">
            <v>0</v>
          </cell>
          <cell r="AX177">
            <v>0</v>
          </cell>
          <cell r="AY177">
            <v>0</v>
          </cell>
          <cell r="AZ177">
            <v>0</v>
          </cell>
          <cell r="BA177">
            <v>0</v>
          </cell>
        </row>
        <row r="178">
          <cell r="B178">
            <v>0</v>
          </cell>
          <cell r="C178">
            <v>0.1</v>
          </cell>
          <cell r="D178">
            <v>0</v>
          </cell>
          <cell r="E178">
            <v>0</v>
          </cell>
          <cell r="F178">
            <v>0</v>
          </cell>
          <cell r="G178">
            <v>0</v>
          </cell>
          <cell r="H178">
            <v>0.3</v>
          </cell>
          <cell r="I178">
            <v>0</v>
          </cell>
          <cell r="J178">
            <v>0.1</v>
          </cell>
          <cell r="K178">
            <v>0</v>
          </cell>
          <cell r="L178">
            <v>0.1</v>
          </cell>
          <cell r="M178">
            <v>0</v>
          </cell>
          <cell r="N178">
            <v>0.1</v>
          </cell>
          <cell r="O178">
            <v>0.1</v>
          </cell>
          <cell r="P178">
            <v>0.3</v>
          </cell>
          <cell r="Q178">
            <v>0</v>
          </cell>
          <cell r="R178">
            <v>0</v>
          </cell>
          <cell r="S178">
            <v>0</v>
          </cell>
          <cell r="T178">
            <v>0.1</v>
          </cell>
          <cell r="U178">
            <v>0.1</v>
          </cell>
          <cell r="V178">
            <v>-0.2</v>
          </cell>
          <cell r="W178">
            <v>0</v>
          </cell>
          <cell r="X178">
            <v>0</v>
          </cell>
          <cell r="Y178">
            <v>0.1</v>
          </cell>
          <cell r="Z178">
            <v>0</v>
          </cell>
          <cell r="AA178">
            <v>0.1</v>
          </cell>
          <cell r="AB178">
            <v>1.3</v>
          </cell>
          <cell r="AC178">
            <v>0</v>
          </cell>
          <cell r="AD178">
            <v>0.8</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-0.3</v>
          </cell>
          <cell r="AT178">
            <v>0</v>
          </cell>
          <cell r="AU178">
            <v>0</v>
          </cell>
          <cell r="AV178">
            <v>0</v>
          </cell>
          <cell r="AW178">
            <v>0</v>
          </cell>
          <cell r="AX178">
            <v>0</v>
          </cell>
          <cell r="AY178">
            <v>0</v>
          </cell>
          <cell r="AZ178">
            <v>0</v>
          </cell>
          <cell r="BA178">
            <v>0</v>
          </cell>
        </row>
        <row r="179">
          <cell r="B179">
            <v>0</v>
          </cell>
          <cell r="C179">
            <v>0</v>
          </cell>
          <cell r="D179">
            <v>0</v>
          </cell>
          <cell r="E179">
            <v>0</v>
          </cell>
          <cell r="F179">
            <v>0</v>
          </cell>
          <cell r="G179">
            <v>0</v>
          </cell>
          <cell r="H179">
            <v>0.1</v>
          </cell>
          <cell r="I179">
            <v>-0.1</v>
          </cell>
          <cell r="J179">
            <v>0</v>
          </cell>
          <cell r="K179">
            <v>0</v>
          </cell>
          <cell r="L179">
            <v>0</v>
          </cell>
          <cell r="M179">
            <v>0</v>
          </cell>
          <cell r="N179">
            <v>0</v>
          </cell>
          <cell r="O179">
            <v>0</v>
          </cell>
          <cell r="P179">
            <v>-0.1</v>
          </cell>
          <cell r="Q179">
            <v>0.1</v>
          </cell>
          <cell r="R179">
            <v>0.2</v>
          </cell>
          <cell r="S179">
            <v>0</v>
          </cell>
          <cell r="T179">
            <v>0</v>
          </cell>
          <cell r="U179">
            <v>0</v>
          </cell>
          <cell r="V179">
            <v>0.2</v>
          </cell>
          <cell r="W179">
            <v>0</v>
          </cell>
          <cell r="X179">
            <v>0</v>
          </cell>
          <cell r="Y179">
            <v>0</v>
          </cell>
          <cell r="Z179">
            <v>-0.1</v>
          </cell>
          <cell r="AA179">
            <v>0.1</v>
          </cell>
          <cell r="AB179">
            <v>0.6</v>
          </cell>
          <cell r="AC179">
            <v>0</v>
          </cell>
          <cell r="AD179">
            <v>1.1000000000000001</v>
          </cell>
          <cell r="AE179">
            <v>0</v>
          </cell>
          <cell r="AF179">
            <v>0</v>
          </cell>
          <cell r="AG179">
            <v>0</v>
          </cell>
          <cell r="AH179">
            <v>0</v>
          </cell>
          <cell r="AI179">
            <v>0</v>
          </cell>
          <cell r="AJ179">
            <v>0</v>
          </cell>
          <cell r="AK179">
            <v>0.1</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B180">
            <v>0</v>
          </cell>
          <cell r="C180">
            <v>0.2</v>
          </cell>
          <cell r="D180">
            <v>0</v>
          </cell>
          <cell r="E180">
            <v>0</v>
          </cell>
          <cell r="F180">
            <v>0.1</v>
          </cell>
          <cell r="G180">
            <v>0.1</v>
          </cell>
          <cell r="H180">
            <v>0.1</v>
          </cell>
          <cell r="I180">
            <v>0.2</v>
          </cell>
          <cell r="J180">
            <v>0.1</v>
          </cell>
          <cell r="K180">
            <v>-0.1</v>
          </cell>
          <cell r="L180">
            <v>0</v>
          </cell>
          <cell r="M180">
            <v>0</v>
          </cell>
          <cell r="N180">
            <v>0</v>
          </cell>
          <cell r="O180">
            <v>0</v>
          </cell>
          <cell r="P180">
            <v>0</v>
          </cell>
          <cell r="Q180">
            <v>0</v>
          </cell>
          <cell r="R180">
            <v>0.1</v>
          </cell>
          <cell r="S180">
            <v>0.1</v>
          </cell>
          <cell r="T180">
            <v>0</v>
          </cell>
          <cell r="U180">
            <v>0</v>
          </cell>
          <cell r="V180">
            <v>-0.1</v>
          </cell>
          <cell r="W180">
            <v>0</v>
          </cell>
          <cell r="X180">
            <v>0.1</v>
          </cell>
          <cell r="Y180">
            <v>0</v>
          </cell>
          <cell r="Z180">
            <v>0</v>
          </cell>
          <cell r="AA180">
            <v>0.1</v>
          </cell>
          <cell r="AB180">
            <v>0.9</v>
          </cell>
          <cell r="AC180">
            <v>0.3</v>
          </cell>
          <cell r="AD180">
            <v>1.1000000000000001</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0.2</v>
          </cell>
          <cell r="AT180">
            <v>0</v>
          </cell>
          <cell r="AU180">
            <v>0</v>
          </cell>
          <cell r="AV180">
            <v>0</v>
          </cell>
          <cell r="AW180">
            <v>0</v>
          </cell>
          <cell r="AX180">
            <v>0</v>
          </cell>
          <cell r="AY180">
            <v>0</v>
          </cell>
          <cell r="AZ180">
            <v>0</v>
          </cell>
          <cell r="BA180">
            <v>0</v>
          </cell>
        </row>
        <row r="181">
          <cell r="B181">
            <v>0</v>
          </cell>
          <cell r="C181">
            <v>0.1</v>
          </cell>
          <cell r="D181">
            <v>0</v>
          </cell>
          <cell r="E181">
            <v>0</v>
          </cell>
          <cell r="F181">
            <v>0</v>
          </cell>
          <cell r="G181">
            <v>-0.1</v>
          </cell>
          <cell r="H181">
            <v>0.4</v>
          </cell>
          <cell r="I181">
            <v>-0.1</v>
          </cell>
          <cell r="J181">
            <v>0.1</v>
          </cell>
          <cell r="K181">
            <v>0.1</v>
          </cell>
          <cell r="L181">
            <v>0</v>
          </cell>
          <cell r="M181">
            <v>0</v>
          </cell>
          <cell r="N181">
            <v>0.1</v>
          </cell>
          <cell r="O181">
            <v>0.1</v>
          </cell>
          <cell r="P181">
            <v>0.2</v>
          </cell>
          <cell r="Q181">
            <v>0.1</v>
          </cell>
          <cell r="R181">
            <v>0.1</v>
          </cell>
          <cell r="S181">
            <v>0</v>
          </cell>
          <cell r="T181">
            <v>0.1</v>
          </cell>
          <cell r="U181">
            <v>0</v>
          </cell>
          <cell r="V181">
            <v>0.2</v>
          </cell>
          <cell r="W181">
            <v>0</v>
          </cell>
          <cell r="X181">
            <v>0</v>
          </cell>
          <cell r="Y181">
            <v>0</v>
          </cell>
          <cell r="Z181">
            <v>0</v>
          </cell>
          <cell r="AA181">
            <v>0.1</v>
          </cell>
          <cell r="AB181">
            <v>1.5</v>
          </cell>
          <cell r="AC181">
            <v>0.1</v>
          </cell>
          <cell r="AD181">
            <v>0.9</v>
          </cell>
          <cell r="AE181">
            <v>0</v>
          </cell>
          <cell r="AF181">
            <v>0</v>
          </cell>
          <cell r="AG181">
            <v>0</v>
          </cell>
          <cell r="AH181">
            <v>0</v>
          </cell>
          <cell r="AI181">
            <v>0</v>
          </cell>
          <cell r="AJ181">
            <v>0</v>
          </cell>
          <cell r="AK181">
            <v>-0.1</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B182">
            <v>0.1</v>
          </cell>
          <cell r="C182">
            <v>0.1</v>
          </cell>
          <cell r="D182">
            <v>0</v>
          </cell>
          <cell r="E182">
            <v>0</v>
          </cell>
          <cell r="F182">
            <v>0</v>
          </cell>
          <cell r="G182">
            <v>0</v>
          </cell>
          <cell r="H182">
            <v>0.4</v>
          </cell>
          <cell r="I182">
            <v>0.2</v>
          </cell>
          <cell r="J182">
            <v>0.1</v>
          </cell>
          <cell r="K182">
            <v>0.1</v>
          </cell>
          <cell r="L182">
            <v>0</v>
          </cell>
          <cell r="M182">
            <v>0</v>
          </cell>
          <cell r="N182">
            <v>0.1</v>
          </cell>
          <cell r="O182">
            <v>0</v>
          </cell>
          <cell r="P182">
            <v>0.1</v>
          </cell>
          <cell r="Q182">
            <v>0</v>
          </cell>
          <cell r="R182">
            <v>0.1</v>
          </cell>
          <cell r="S182">
            <v>0</v>
          </cell>
          <cell r="T182">
            <v>0.1</v>
          </cell>
          <cell r="U182">
            <v>0</v>
          </cell>
          <cell r="V182">
            <v>-0.2</v>
          </cell>
          <cell r="W182">
            <v>0</v>
          </cell>
          <cell r="X182">
            <v>0.1</v>
          </cell>
          <cell r="Y182">
            <v>0</v>
          </cell>
          <cell r="Z182">
            <v>0</v>
          </cell>
          <cell r="AA182">
            <v>0.1</v>
          </cell>
          <cell r="AB182">
            <v>0.9</v>
          </cell>
          <cell r="AC182">
            <v>0.1</v>
          </cell>
          <cell r="AD182">
            <v>1.5</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-0.3</v>
          </cell>
          <cell r="AT182">
            <v>0</v>
          </cell>
          <cell r="AU182">
            <v>0</v>
          </cell>
          <cell r="AV182">
            <v>0</v>
          </cell>
          <cell r="AW182">
            <v>0</v>
          </cell>
          <cell r="AX182">
            <v>0</v>
          </cell>
          <cell r="AY182">
            <v>-0.1</v>
          </cell>
          <cell r="AZ182">
            <v>0</v>
          </cell>
          <cell r="BA182">
            <v>0</v>
          </cell>
        </row>
        <row r="183">
          <cell r="B183">
            <v>-0.1</v>
          </cell>
          <cell r="C183">
            <v>0.1</v>
          </cell>
          <cell r="D183">
            <v>0</v>
          </cell>
          <cell r="E183">
            <v>0</v>
          </cell>
          <cell r="F183">
            <v>0.1</v>
          </cell>
          <cell r="G183">
            <v>0.1</v>
          </cell>
          <cell r="H183">
            <v>0</v>
          </cell>
          <cell r="I183">
            <v>0.1</v>
          </cell>
          <cell r="J183">
            <v>0</v>
          </cell>
          <cell r="K183">
            <v>0</v>
          </cell>
          <cell r="L183">
            <v>0.1</v>
          </cell>
          <cell r="M183">
            <v>0</v>
          </cell>
          <cell r="N183">
            <v>0</v>
          </cell>
          <cell r="O183">
            <v>0.1</v>
          </cell>
          <cell r="P183">
            <v>0.3</v>
          </cell>
          <cell r="Q183">
            <v>0.1</v>
          </cell>
          <cell r="R183">
            <v>0</v>
          </cell>
          <cell r="S183">
            <v>0.1</v>
          </cell>
          <cell r="T183">
            <v>0</v>
          </cell>
          <cell r="U183">
            <v>0</v>
          </cell>
          <cell r="V183">
            <v>-0.1</v>
          </cell>
          <cell r="W183">
            <v>0</v>
          </cell>
          <cell r="X183">
            <v>0.1</v>
          </cell>
          <cell r="Y183">
            <v>0</v>
          </cell>
          <cell r="Z183">
            <v>0</v>
          </cell>
          <cell r="AA183">
            <v>0</v>
          </cell>
          <cell r="AB183">
            <v>0.5</v>
          </cell>
          <cell r="AC183">
            <v>0.2</v>
          </cell>
          <cell r="AD183">
            <v>0.4</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0.2</v>
          </cell>
          <cell r="AT183">
            <v>0</v>
          </cell>
          <cell r="AU183">
            <v>0</v>
          </cell>
          <cell r="AV183">
            <v>0</v>
          </cell>
          <cell r="AW183">
            <v>0</v>
          </cell>
          <cell r="AX183">
            <v>0</v>
          </cell>
          <cell r="AY183">
            <v>0</v>
          </cell>
          <cell r="AZ183">
            <v>0</v>
          </cell>
          <cell r="BA183">
            <v>0</v>
          </cell>
        </row>
        <row r="184">
          <cell r="B184">
            <v>0.1</v>
          </cell>
          <cell r="C184">
            <v>0.2</v>
          </cell>
          <cell r="D184">
            <v>0</v>
          </cell>
          <cell r="E184">
            <v>0</v>
          </cell>
          <cell r="F184">
            <v>0</v>
          </cell>
          <cell r="G184">
            <v>0</v>
          </cell>
          <cell r="H184">
            <v>0.5</v>
          </cell>
          <cell r="I184">
            <v>0</v>
          </cell>
          <cell r="J184">
            <v>0</v>
          </cell>
          <cell r="K184">
            <v>0</v>
          </cell>
          <cell r="L184">
            <v>0</v>
          </cell>
          <cell r="M184">
            <v>0</v>
          </cell>
          <cell r="N184">
            <v>-0.1</v>
          </cell>
          <cell r="O184">
            <v>-0.1</v>
          </cell>
          <cell r="P184">
            <v>-0.1</v>
          </cell>
          <cell r="Q184">
            <v>0</v>
          </cell>
          <cell r="R184">
            <v>-0.1</v>
          </cell>
          <cell r="S184">
            <v>0.1</v>
          </cell>
          <cell r="T184">
            <v>-0.2</v>
          </cell>
          <cell r="U184">
            <v>-0.1</v>
          </cell>
          <cell r="V184">
            <v>0.2</v>
          </cell>
          <cell r="W184">
            <v>0</v>
          </cell>
          <cell r="X184">
            <v>0</v>
          </cell>
          <cell r="Y184">
            <v>0</v>
          </cell>
          <cell r="Z184">
            <v>0</v>
          </cell>
          <cell r="AA184">
            <v>0</v>
          </cell>
          <cell r="AB184">
            <v>0.6</v>
          </cell>
          <cell r="AC184">
            <v>0</v>
          </cell>
          <cell r="AD184">
            <v>0.8</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B185">
            <v>0.1</v>
          </cell>
          <cell r="C185">
            <v>0.2</v>
          </cell>
          <cell r="D185">
            <v>0</v>
          </cell>
          <cell r="E185">
            <v>0</v>
          </cell>
          <cell r="F185">
            <v>0</v>
          </cell>
          <cell r="G185">
            <v>-0.1</v>
          </cell>
          <cell r="H185">
            <v>-0.2</v>
          </cell>
          <cell r="I185">
            <v>0</v>
          </cell>
          <cell r="J185">
            <v>0</v>
          </cell>
          <cell r="K185">
            <v>-0.1</v>
          </cell>
          <cell r="L185">
            <v>-0.1</v>
          </cell>
          <cell r="M185">
            <v>0</v>
          </cell>
          <cell r="N185">
            <v>0</v>
          </cell>
          <cell r="O185">
            <v>-0.1</v>
          </cell>
          <cell r="P185">
            <v>-0.1</v>
          </cell>
          <cell r="Q185">
            <v>0.1</v>
          </cell>
          <cell r="R185">
            <v>0.1</v>
          </cell>
          <cell r="S185">
            <v>0.1</v>
          </cell>
          <cell r="T185">
            <v>0.1</v>
          </cell>
          <cell r="U185">
            <v>0</v>
          </cell>
          <cell r="V185">
            <v>0.1</v>
          </cell>
          <cell r="W185">
            <v>0</v>
          </cell>
          <cell r="X185">
            <v>0.1</v>
          </cell>
          <cell r="Y185">
            <v>0</v>
          </cell>
          <cell r="Z185">
            <v>0</v>
          </cell>
          <cell r="AA185">
            <v>0.1</v>
          </cell>
          <cell r="AB185">
            <v>0.1</v>
          </cell>
          <cell r="AC185">
            <v>-0.1</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0.1</v>
          </cell>
          <cell r="AT185">
            <v>0</v>
          </cell>
          <cell r="AU185">
            <v>0</v>
          </cell>
          <cell r="AV185">
            <v>0</v>
          </cell>
          <cell r="AW185">
            <v>0</v>
          </cell>
          <cell r="AX185">
            <v>0</v>
          </cell>
          <cell r="AY185">
            <v>0</v>
          </cell>
          <cell r="AZ185">
            <v>0</v>
          </cell>
          <cell r="BA185">
            <v>0</v>
          </cell>
        </row>
        <row r="186">
          <cell r="B186">
            <v>0.1</v>
          </cell>
          <cell r="C186">
            <v>-0.1</v>
          </cell>
          <cell r="D186">
            <v>0</v>
          </cell>
          <cell r="E186">
            <v>0</v>
          </cell>
          <cell r="F186">
            <v>0</v>
          </cell>
          <cell r="G186">
            <v>0</v>
          </cell>
          <cell r="H186">
            <v>0.2</v>
          </cell>
          <cell r="I186">
            <v>0</v>
          </cell>
          <cell r="J186">
            <v>0</v>
          </cell>
          <cell r="K186">
            <v>0</v>
          </cell>
          <cell r="L186">
            <v>0</v>
          </cell>
          <cell r="M186">
            <v>0</v>
          </cell>
          <cell r="N186">
            <v>0</v>
          </cell>
          <cell r="O186">
            <v>-0.1</v>
          </cell>
          <cell r="P186">
            <v>-0.2</v>
          </cell>
          <cell r="Q186">
            <v>0</v>
          </cell>
          <cell r="R186">
            <v>0.2</v>
          </cell>
          <cell r="S186">
            <v>-0.1</v>
          </cell>
          <cell r="T186">
            <v>0.2</v>
          </cell>
          <cell r="U186">
            <v>0</v>
          </cell>
          <cell r="V186">
            <v>-0.1</v>
          </cell>
          <cell r="W186">
            <v>0</v>
          </cell>
          <cell r="X186">
            <v>0.1</v>
          </cell>
          <cell r="Y186">
            <v>0</v>
          </cell>
          <cell r="Z186">
            <v>0</v>
          </cell>
          <cell r="AA186">
            <v>0.1</v>
          </cell>
          <cell r="AB186">
            <v>0.4</v>
          </cell>
          <cell r="AC186">
            <v>0.1</v>
          </cell>
          <cell r="AD186">
            <v>1</v>
          </cell>
          <cell r="AE186">
            <v>0</v>
          </cell>
          <cell r="AF186">
            <v>0</v>
          </cell>
          <cell r="AG186">
            <v>0</v>
          </cell>
          <cell r="AH186">
            <v>0</v>
          </cell>
          <cell r="AI186">
            <v>0</v>
          </cell>
          <cell r="AJ186">
            <v>0</v>
          </cell>
          <cell r="AK186">
            <v>-0.1</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B187">
            <v>0</v>
          </cell>
          <cell r="C187">
            <v>0</v>
          </cell>
          <cell r="D187">
            <v>0</v>
          </cell>
          <cell r="E187">
            <v>0</v>
          </cell>
          <cell r="F187">
            <v>0</v>
          </cell>
          <cell r="G187">
            <v>0</v>
          </cell>
          <cell r="H187">
            <v>0.1</v>
          </cell>
          <cell r="I187">
            <v>0.1</v>
          </cell>
          <cell r="J187">
            <v>0.1</v>
          </cell>
          <cell r="K187">
            <v>0.1</v>
          </cell>
          <cell r="L187">
            <v>0.1</v>
          </cell>
          <cell r="M187">
            <v>0</v>
          </cell>
          <cell r="N187">
            <v>0</v>
          </cell>
          <cell r="O187">
            <v>0</v>
          </cell>
          <cell r="P187">
            <v>0.1</v>
          </cell>
          <cell r="Q187">
            <v>0.1</v>
          </cell>
          <cell r="R187">
            <v>0.3</v>
          </cell>
          <cell r="S187">
            <v>0</v>
          </cell>
          <cell r="T187">
            <v>0.1</v>
          </cell>
          <cell r="U187">
            <v>0</v>
          </cell>
          <cell r="V187">
            <v>-0.2</v>
          </cell>
          <cell r="W187">
            <v>0</v>
          </cell>
          <cell r="X187">
            <v>0.1</v>
          </cell>
          <cell r="Y187">
            <v>0</v>
          </cell>
          <cell r="Z187">
            <v>0</v>
          </cell>
          <cell r="AA187">
            <v>0.1</v>
          </cell>
          <cell r="AB187">
            <v>1.3</v>
          </cell>
          <cell r="AC187">
            <v>0.2</v>
          </cell>
          <cell r="AD187">
            <v>1.3</v>
          </cell>
          <cell r="AE187">
            <v>0.1</v>
          </cell>
          <cell r="AF187">
            <v>0</v>
          </cell>
          <cell r="AG187">
            <v>0</v>
          </cell>
          <cell r="AH187">
            <v>0</v>
          </cell>
          <cell r="AI187">
            <v>0</v>
          </cell>
          <cell r="AJ187">
            <v>0</v>
          </cell>
          <cell r="AK187">
            <v>0.1</v>
          </cell>
          <cell r="AL187">
            <v>0</v>
          </cell>
          <cell r="AM187">
            <v>0</v>
          </cell>
          <cell r="AN187">
            <v>0</v>
          </cell>
          <cell r="AO187">
            <v>0</v>
          </cell>
          <cell r="AP187">
            <v>0</v>
          </cell>
          <cell r="AQ187">
            <v>0</v>
          </cell>
          <cell r="AR187">
            <v>0</v>
          </cell>
          <cell r="AS187">
            <v>-0.1</v>
          </cell>
          <cell r="AT187">
            <v>0</v>
          </cell>
          <cell r="AU187">
            <v>0</v>
          </cell>
          <cell r="AV187">
            <v>0</v>
          </cell>
          <cell r="AW187">
            <v>0.1</v>
          </cell>
          <cell r="AX187">
            <v>0</v>
          </cell>
          <cell r="AY187">
            <v>0</v>
          </cell>
          <cell r="AZ187">
            <v>0</v>
          </cell>
          <cell r="BA187">
            <v>0</v>
          </cell>
        </row>
        <row r="188">
          <cell r="B188">
            <v>0</v>
          </cell>
          <cell r="C188">
            <v>0.1</v>
          </cell>
          <cell r="D188">
            <v>0</v>
          </cell>
          <cell r="E188">
            <v>0</v>
          </cell>
          <cell r="F188">
            <v>0</v>
          </cell>
          <cell r="G188">
            <v>0</v>
          </cell>
          <cell r="H188">
            <v>0.1</v>
          </cell>
          <cell r="I188">
            <v>0</v>
          </cell>
          <cell r="J188">
            <v>0.1</v>
          </cell>
          <cell r="K188">
            <v>0</v>
          </cell>
          <cell r="L188">
            <v>0</v>
          </cell>
          <cell r="M188">
            <v>0</v>
          </cell>
          <cell r="N188">
            <v>0</v>
          </cell>
          <cell r="O188">
            <v>0.1</v>
          </cell>
          <cell r="P188">
            <v>0.2</v>
          </cell>
          <cell r="Q188">
            <v>0</v>
          </cell>
          <cell r="R188">
            <v>0.3</v>
          </cell>
          <cell r="S188">
            <v>0.1</v>
          </cell>
          <cell r="T188">
            <v>0.1</v>
          </cell>
          <cell r="U188">
            <v>0</v>
          </cell>
          <cell r="V188">
            <v>0.2</v>
          </cell>
          <cell r="W188">
            <v>0</v>
          </cell>
          <cell r="X188">
            <v>0</v>
          </cell>
          <cell r="Y188">
            <v>0</v>
          </cell>
          <cell r="Z188">
            <v>0</v>
          </cell>
          <cell r="AA188">
            <v>0.1</v>
          </cell>
          <cell r="AB188">
            <v>1.6</v>
          </cell>
          <cell r="AC188">
            <v>0.1</v>
          </cell>
          <cell r="AD188">
            <v>1.7</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B189">
            <v>0</v>
          </cell>
          <cell r="C189">
            <v>0.1</v>
          </cell>
          <cell r="D189">
            <v>0</v>
          </cell>
          <cell r="E189">
            <v>0</v>
          </cell>
          <cell r="F189">
            <v>0</v>
          </cell>
          <cell r="G189">
            <v>0</v>
          </cell>
          <cell r="H189">
            <v>0.1</v>
          </cell>
          <cell r="I189">
            <v>0.2</v>
          </cell>
          <cell r="J189">
            <v>0</v>
          </cell>
          <cell r="K189">
            <v>0</v>
          </cell>
          <cell r="L189">
            <v>0.1</v>
          </cell>
          <cell r="M189">
            <v>0</v>
          </cell>
          <cell r="N189">
            <v>0</v>
          </cell>
          <cell r="O189">
            <v>0.1</v>
          </cell>
          <cell r="P189">
            <v>0.2</v>
          </cell>
          <cell r="Q189">
            <v>0.1</v>
          </cell>
          <cell r="R189">
            <v>0.1</v>
          </cell>
          <cell r="S189">
            <v>0</v>
          </cell>
          <cell r="T189">
            <v>-0.1</v>
          </cell>
          <cell r="U189">
            <v>0</v>
          </cell>
          <cell r="V189">
            <v>0</v>
          </cell>
          <cell r="W189">
            <v>0</v>
          </cell>
          <cell r="X189">
            <v>0.1</v>
          </cell>
          <cell r="Y189">
            <v>0</v>
          </cell>
          <cell r="Z189">
            <v>0</v>
          </cell>
          <cell r="AA189">
            <v>0.1</v>
          </cell>
          <cell r="AB189">
            <v>1.2</v>
          </cell>
          <cell r="AC189">
            <v>0</v>
          </cell>
          <cell r="AD189">
            <v>0.7</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0.1</v>
          </cell>
          <cell r="AT189">
            <v>0</v>
          </cell>
          <cell r="AU189">
            <v>0</v>
          </cell>
          <cell r="AV189">
            <v>0</v>
          </cell>
          <cell r="AW189">
            <v>0</v>
          </cell>
          <cell r="AX189">
            <v>0</v>
          </cell>
          <cell r="AY189">
            <v>0</v>
          </cell>
          <cell r="AZ189">
            <v>0</v>
          </cell>
          <cell r="BA189">
            <v>0</v>
          </cell>
        </row>
        <row r="190">
          <cell r="B190">
            <v>0</v>
          </cell>
          <cell r="C190">
            <v>-0.1</v>
          </cell>
          <cell r="D190">
            <v>0</v>
          </cell>
          <cell r="E190">
            <v>0</v>
          </cell>
          <cell r="F190">
            <v>0</v>
          </cell>
          <cell r="G190">
            <v>0</v>
          </cell>
          <cell r="H190">
            <v>0</v>
          </cell>
          <cell r="I190">
            <v>0</v>
          </cell>
          <cell r="J190">
            <v>0.1</v>
          </cell>
          <cell r="K190">
            <v>0.1</v>
          </cell>
          <cell r="L190">
            <v>0</v>
          </cell>
          <cell r="M190">
            <v>0</v>
          </cell>
          <cell r="N190">
            <v>0</v>
          </cell>
          <cell r="O190">
            <v>0</v>
          </cell>
          <cell r="P190">
            <v>0.1</v>
          </cell>
          <cell r="Q190">
            <v>0.1</v>
          </cell>
          <cell r="R190">
            <v>0.3</v>
          </cell>
          <cell r="S190">
            <v>0.1</v>
          </cell>
          <cell r="T190">
            <v>0</v>
          </cell>
          <cell r="U190">
            <v>0</v>
          </cell>
          <cell r="V190">
            <v>0.1</v>
          </cell>
          <cell r="W190">
            <v>0</v>
          </cell>
          <cell r="X190">
            <v>0</v>
          </cell>
          <cell r="Y190">
            <v>0.1</v>
          </cell>
          <cell r="Z190">
            <v>0</v>
          </cell>
          <cell r="AA190">
            <v>0.1</v>
          </cell>
          <cell r="AB190">
            <v>0.9</v>
          </cell>
          <cell r="AC190">
            <v>0</v>
          </cell>
          <cell r="AD190">
            <v>0.8</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-0.1</v>
          </cell>
          <cell r="AT190">
            <v>0</v>
          </cell>
          <cell r="AU190">
            <v>0</v>
          </cell>
          <cell r="AV190">
            <v>0</v>
          </cell>
          <cell r="AW190">
            <v>0</v>
          </cell>
          <cell r="AX190">
            <v>0</v>
          </cell>
          <cell r="AY190">
            <v>0</v>
          </cell>
          <cell r="AZ190">
            <v>0</v>
          </cell>
          <cell r="BA190">
            <v>0</v>
          </cell>
        </row>
        <row r="191">
          <cell r="B191">
            <v>-0.1</v>
          </cell>
          <cell r="C191">
            <v>-0.1</v>
          </cell>
          <cell r="D191">
            <v>0</v>
          </cell>
          <cell r="E191">
            <v>0</v>
          </cell>
          <cell r="F191">
            <v>0</v>
          </cell>
          <cell r="G191">
            <v>0</v>
          </cell>
          <cell r="H191">
            <v>0</v>
          </cell>
          <cell r="I191">
            <v>0</v>
          </cell>
          <cell r="J191">
            <v>0.1</v>
          </cell>
          <cell r="K191">
            <v>0.1</v>
          </cell>
          <cell r="L191">
            <v>0</v>
          </cell>
          <cell r="M191">
            <v>0</v>
          </cell>
          <cell r="N191">
            <v>-0.1</v>
          </cell>
          <cell r="O191">
            <v>0</v>
          </cell>
          <cell r="P191">
            <v>0</v>
          </cell>
          <cell r="Q191">
            <v>0</v>
          </cell>
          <cell r="R191">
            <v>0.2</v>
          </cell>
          <cell r="S191">
            <v>-0.1</v>
          </cell>
          <cell r="T191">
            <v>0.1</v>
          </cell>
          <cell r="U191">
            <v>0</v>
          </cell>
          <cell r="V191">
            <v>-0.3</v>
          </cell>
          <cell r="W191">
            <v>0</v>
          </cell>
          <cell r="X191">
            <v>0</v>
          </cell>
          <cell r="Y191">
            <v>0</v>
          </cell>
          <cell r="Z191">
            <v>0</v>
          </cell>
          <cell r="AA191">
            <v>0.1</v>
          </cell>
          <cell r="AB191">
            <v>0.1</v>
          </cell>
          <cell r="AC191">
            <v>0.1</v>
          </cell>
          <cell r="AD191">
            <v>0.7</v>
          </cell>
          <cell r="AE191">
            <v>0</v>
          </cell>
          <cell r="AF191">
            <v>0</v>
          </cell>
          <cell r="AG191">
            <v>0</v>
          </cell>
          <cell r="AH191">
            <v>0</v>
          </cell>
          <cell r="AI191">
            <v>0</v>
          </cell>
          <cell r="AJ191">
            <v>0</v>
          </cell>
          <cell r="AK191">
            <v>0</v>
          </cell>
          <cell r="AL191">
            <v>0</v>
          </cell>
          <cell r="AM191">
            <v>0</v>
          </cell>
          <cell r="AN191">
            <v>0</v>
          </cell>
          <cell r="AO191">
            <v>0</v>
          </cell>
          <cell r="AP191">
            <v>0</v>
          </cell>
          <cell r="AQ191">
            <v>-0.1</v>
          </cell>
          <cell r="AR191">
            <v>0</v>
          </cell>
          <cell r="AS191">
            <v>0</v>
          </cell>
          <cell r="AT191">
            <v>0</v>
          </cell>
          <cell r="AU191">
            <v>0</v>
          </cell>
          <cell r="AV191">
            <v>0</v>
          </cell>
          <cell r="AW191">
            <v>0</v>
          </cell>
          <cell r="AX191">
            <v>0</v>
          </cell>
          <cell r="AY191">
            <v>0</v>
          </cell>
          <cell r="AZ191">
            <v>0</v>
          </cell>
          <cell r="BA191">
            <v>0</v>
          </cell>
        </row>
        <row r="192">
          <cell r="B192">
            <v>0</v>
          </cell>
          <cell r="C192">
            <v>0</v>
          </cell>
          <cell r="D192">
            <v>0</v>
          </cell>
          <cell r="E192">
            <v>0</v>
          </cell>
          <cell r="F192">
            <v>0</v>
          </cell>
          <cell r="G192">
            <v>-0.1</v>
          </cell>
          <cell r="H192">
            <v>0.1</v>
          </cell>
          <cell r="I192">
            <v>0</v>
          </cell>
          <cell r="J192">
            <v>0</v>
          </cell>
          <cell r="K192">
            <v>-0.1</v>
          </cell>
          <cell r="L192">
            <v>0.1</v>
          </cell>
          <cell r="M192">
            <v>0</v>
          </cell>
          <cell r="N192">
            <v>0.1</v>
          </cell>
          <cell r="O192">
            <v>0</v>
          </cell>
          <cell r="P192">
            <v>0.1</v>
          </cell>
          <cell r="Q192">
            <v>0</v>
          </cell>
          <cell r="R192">
            <v>0.1</v>
          </cell>
          <cell r="S192">
            <v>-0.1</v>
          </cell>
          <cell r="T192">
            <v>0</v>
          </cell>
          <cell r="U192">
            <v>0</v>
          </cell>
          <cell r="V192">
            <v>0.3</v>
          </cell>
          <cell r="W192">
            <v>0</v>
          </cell>
          <cell r="X192">
            <v>0.1</v>
          </cell>
          <cell r="Y192">
            <v>0</v>
          </cell>
          <cell r="Z192">
            <v>0</v>
          </cell>
          <cell r="AA192">
            <v>0.1</v>
          </cell>
          <cell r="AB192">
            <v>0.7</v>
          </cell>
          <cell r="AC192">
            <v>0</v>
          </cell>
          <cell r="AD192">
            <v>0.8</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-0.1</v>
          </cell>
          <cell r="AT192">
            <v>0</v>
          </cell>
          <cell r="AU192">
            <v>0</v>
          </cell>
          <cell r="AV192">
            <v>0</v>
          </cell>
          <cell r="AW192">
            <v>0</v>
          </cell>
          <cell r="AX192">
            <v>0</v>
          </cell>
          <cell r="AY192">
            <v>0</v>
          </cell>
          <cell r="AZ192">
            <v>0</v>
          </cell>
          <cell r="BA192">
            <v>0</v>
          </cell>
        </row>
        <row r="193">
          <cell r="B193">
            <v>0.1</v>
          </cell>
          <cell r="C193">
            <v>0</v>
          </cell>
          <cell r="D193">
            <v>0</v>
          </cell>
          <cell r="E193">
            <v>0</v>
          </cell>
          <cell r="F193">
            <v>0</v>
          </cell>
          <cell r="G193">
            <v>0</v>
          </cell>
          <cell r="H193">
            <v>0.1</v>
          </cell>
          <cell r="I193">
            <v>0</v>
          </cell>
          <cell r="J193">
            <v>0</v>
          </cell>
          <cell r="K193">
            <v>0</v>
          </cell>
          <cell r="L193">
            <v>0</v>
          </cell>
          <cell r="M193">
            <v>0</v>
          </cell>
          <cell r="N193">
            <v>0</v>
          </cell>
          <cell r="O193">
            <v>0</v>
          </cell>
          <cell r="P193">
            <v>0</v>
          </cell>
          <cell r="Q193">
            <v>-0.1</v>
          </cell>
          <cell r="R193">
            <v>0.1</v>
          </cell>
          <cell r="S193">
            <v>0.1</v>
          </cell>
          <cell r="T193">
            <v>0.1</v>
          </cell>
          <cell r="U193">
            <v>0</v>
          </cell>
          <cell r="V193">
            <v>-0.1</v>
          </cell>
          <cell r="W193">
            <v>0</v>
          </cell>
          <cell r="X193">
            <v>-0.1</v>
          </cell>
          <cell r="Y193">
            <v>0</v>
          </cell>
          <cell r="Z193">
            <v>0</v>
          </cell>
          <cell r="AA193">
            <v>0.1</v>
          </cell>
          <cell r="AB193">
            <v>0.5</v>
          </cell>
          <cell r="AC193">
            <v>0.1</v>
          </cell>
          <cell r="AD193">
            <v>0.6</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B194">
            <v>0</v>
          </cell>
          <cell r="C194">
            <v>0</v>
          </cell>
          <cell r="D194">
            <v>0</v>
          </cell>
          <cell r="E194">
            <v>0</v>
          </cell>
          <cell r="F194">
            <v>0</v>
          </cell>
          <cell r="G194">
            <v>0</v>
          </cell>
          <cell r="H194">
            <v>0.3</v>
          </cell>
          <cell r="I194">
            <v>0.1</v>
          </cell>
          <cell r="J194">
            <v>0</v>
          </cell>
          <cell r="K194">
            <v>0</v>
          </cell>
          <cell r="L194">
            <v>0</v>
          </cell>
          <cell r="M194">
            <v>0</v>
          </cell>
          <cell r="N194">
            <v>0</v>
          </cell>
          <cell r="O194">
            <v>0</v>
          </cell>
          <cell r="P194">
            <v>0</v>
          </cell>
          <cell r="Q194">
            <v>0.1</v>
          </cell>
          <cell r="R194">
            <v>0.2</v>
          </cell>
          <cell r="S194">
            <v>0.2</v>
          </cell>
          <cell r="T194">
            <v>-0.1</v>
          </cell>
          <cell r="U194">
            <v>0</v>
          </cell>
          <cell r="V194">
            <v>0.1</v>
          </cell>
          <cell r="W194">
            <v>0</v>
          </cell>
          <cell r="X194">
            <v>0.1</v>
          </cell>
          <cell r="Y194">
            <v>0</v>
          </cell>
          <cell r="Z194">
            <v>0</v>
          </cell>
          <cell r="AA194">
            <v>0.1</v>
          </cell>
          <cell r="AB194">
            <v>1.8</v>
          </cell>
          <cell r="AC194">
            <v>0.1</v>
          </cell>
          <cell r="AD194">
            <v>0.7</v>
          </cell>
          <cell r="AE194">
            <v>-0.1</v>
          </cell>
          <cell r="AF194">
            <v>0</v>
          </cell>
          <cell r="AG194">
            <v>0</v>
          </cell>
          <cell r="AH194">
            <v>0</v>
          </cell>
          <cell r="AI194">
            <v>0.1</v>
          </cell>
          <cell r="AJ194">
            <v>0</v>
          </cell>
          <cell r="AK194">
            <v>0</v>
          </cell>
          <cell r="AL194">
            <v>0</v>
          </cell>
          <cell r="AM194">
            <v>0</v>
          </cell>
          <cell r="AN194">
            <v>0</v>
          </cell>
          <cell r="AO194">
            <v>0</v>
          </cell>
          <cell r="AP194">
            <v>0</v>
          </cell>
          <cell r="AQ194">
            <v>0</v>
          </cell>
          <cell r="AR194">
            <v>0</v>
          </cell>
          <cell r="AS194">
            <v>0.2</v>
          </cell>
          <cell r="AT194">
            <v>0</v>
          </cell>
          <cell r="AU194">
            <v>0</v>
          </cell>
          <cell r="AV194">
            <v>0</v>
          </cell>
          <cell r="AW194">
            <v>0</v>
          </cell>
          <cell r="AX194">
            <v>0</v>
          </cell>
          <cell r="AY194">
            <v>0</v>
          </cell>
          <cell r="AZ194">
            <v>0</v>
          </cell>
          <cell r="BA194">
            <v>0</v>
          </cell>
        </row>
        <row r="195">
          <cell r="B195">
            <v>0.1</v>
          </cell>
          <cell r="C195">
            <v>0.1</v>
          </cell>
          <cell r="D195">
            <v>0</v>
          </cell>
          <cell r="E195">
            <v>0</v>
          </cell>
          <cell r="F195">
            <v>0</v>
          </cell>
          <cell r="G195">
            <v>-0.1</v>
          </cell>
          <cell r="H195">
            <v>0.1</v>
          </cell>
          <cell r="I195">
            <v>0</v>
          </cell>
          <cell r="J195">
            <v>0</v>
          </cell>
          <cell r="K195">
            <v>0</v>
          </cell>
          <cell r="L195">
            <v>0</v>
          </cell>
          <cell r="M195">
            <v>0</v>
          </cell>
          <cell r="N195">
            <v>0</v>
          </cell>
          <cell r="O195">
            <v>0</v>
          </cell>
          <cell r="P195">
            <v>0</v>
          </cell>
          <cell r="Q195">
            <v>0</v>
          </cell>
          <cell r="R195">
            <v>0.1</v>
          </cell>
          <cell r="S195">
            <v>0</v>
          </cell>
          <cell r="T195">
            <v>0</v>
          </cell>
          <cell r="U195">
            <v>0</v>
          </cell>
          <cell r="V195">
            <v>0</v>
          </cell>
          <cell r="W195">
            <v>0</v>
          </cell>
          <cell r="X195">
            <v>0</v>
          </cell>
          <cell r="Y195">
            <v>0</v>
          </cell>
          <cell r="Z195">
            <v>0</v>
          </cell>
          <cell r="AA195">
            <v>0</v>
          </cell>
          <cell r="AB195">
            <v>0.3</v>
          </cell>
          <cell r="AC195">
            <v>0</v>
          </cell>
          <cell r="AD195">
            <v>1.3</v>
          </cell>
          <cell r="AE195">
            <v>0.1</v>
          </cell>
          <cell r="AF195">
            <v>0.1</v>
          </cell>
          <cell r="AG195">
            <v>0</v>
          </cell>
          <cell r="AH195">
            <v>0</v>
          </cell>
          <cell r="AI195">
            <v>0</v>
          </cell>
          <cell r="AJ195">
            <v>0</v>
          </cell>
          <cell r="AK195">
            <v>0</v>
          </cell>
          <cell r="AL195">
            <v>0</v>
          </cell>
          <cell r="AM195">
            <v>0</v>
          </cell>
          <cell r="AN195">
            <v>0</v>
          </cell>
          <cell r="AO195">
            <v>0</v>
          </cell>
          <cell r="AP195">
            <v>0</v>
          </cell>
          <cell r="AQ195">
            <v>0</v>
          </cell>
          <cell r="AR195">
            <v>0</v>
          </cell>
          <cell r="AS195">
            <v>-0.1</v>
          </cell>
          <cell r="AT195">
            <v>0</v>
          </cell>
          <cell r="AU195">
            <v>0</v>
          </cell>
          <cell r="AV195">
            <v>0</v>
          </cell>
          <cell r="AW195">
            <v>0</v>
          </cell>
          <cell r="AX195">
            <v>0</v>
          </cell>
          <cell r="AY195">
            <v>0</v>
          </cell>
          <cell r="AZ195">
            <v>0</v>
          </cell>
          <cell r="BA195">
            <v>0</v>
          </cell>
        </row>
        <row r="196">
          <cell r="B196">
            <v>0</v>
          </cell>
          <cell r="C196">
            <v>-0.2</v>
          </cell>
          <cell r="D196">
            <v>0.1</v>
          </cell>
          <cell r="E196">
            <v>0</v>
          </cell>
          <cell r="F196">
            <v>0</v>
          </cell>
          <cell r="G196">
            <v>0.1</v>
          </cell>
          <cell r="H196">
            <v>0.1</v>
          </cell>
          <cell r="I196">
            <v>0.1</v>
          </cell>
          <cell r="J196">
            <v>0</v>
          </cell>
          <cell r="K196">
            <v>0</v>
          </cell>
          <cell r="L196">
            <v>0</v>
          </cell>
          <cell r="M196">
            <v>0</v>
          </cell>
          <cell r="N196">
            <v>0</v>
          </cell>
          <cell r="O196">
            <v>0</v>
          </cell>
          <cell r="P196">
            <v>0</v>
          </cell>
          <cell r="Q196">
            <v>0</v>
          </cell>
          <cell r="R196">
            <v>0.1</v>
          </cell>
          <cell r="S196">
            <v>0</v>
          </cell>
          <cell r="T196">
            <v>0.1</v>
          </cell>
          <cell r="U196">
            <v>0.1</v>
          </cell>
          <cell r="V196">
            <v>-0.1</v>
          </cell>
          <cell r="W196">
            <v>0</v>
          </cell>
          <cell r="X196">
            <v>0.1</v>
          </cell>
          <cell r="Y196">
            <v>0</v>
          </cell>
          <cell r="Z196">
            <v>0</v>
          </cell>
          <cell r="AA196">
            <v>0</v>
          </cell>
          <cell r="AB196">
            <v>0.6</v>
          </cell>
          <cell r="AC196">
            <v>0</v>
          </cell>
          <cell r="AD196">
            <v>0.6</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0.1</v>
          </cell>
          <cell r="AT196">
            <v>0</v>
          </cell>
          <cell r="AU196">
            <v>0</v>
          </cell>
          <cell r="AV196">
            <v>0</v>
          </cell>
          <cell r="AW196">
            <v>0</v>
          </cell>
          <cell r="AX196">
            <v>0</v>
          </cell>
          <cell r="AY196">
            <v>0</v>
          </cell>
          <cell r="AZ196">
            <v>0</v>
          </cell>
          <cell r="BA196">
            <v>0</v>
          </cell>
        </row>
        <row r="197">
          <cell r="B197">
            <v>-0.1</v>
          </cell>
          <cell r="C197">
            <v>0</v>
          </cell>
          <cell r="D197">
            <v>0</v>
          </cell>
          <cell r="E197">
            <v>0</v>
          </cell>
          <cell r="F197">
            <v>0</v>
          </cell>
          <cell r="G197">
            <v>0</v>
          </cell>
          <cell r="H197">
            <v>0.2</v>
          </cell>
          <cell r="I197">
            <v>0</v>
          </cell>
          <cell r="J197">
            <v>0.1</v>
          </cell>
          <cell r="K197">
            <v>0</v>
          </cell>
          <cell r="L197">
            <v>0</v>
          </cell>
          <cell r="M197">
            <v>0</v>
          </cell>
          <cell r="N197">
            <v>0.1</v>
          </cell>
          <cell r="O197">
            <v>0</v>
          </cell>
          <cell r="P197">
            <v>0.1</v>
          </cell>
          <cell r="Q197">
            <v>0</v>
          </cell>
          <cell r="R197">
            <v>0.2</v>
          </cell>
          <cell r="S197">
            <v>-0.1</v>
          </cell>
          <cell r="T197">
            <v>0.1</v>
          </cell>
          <cell r="U197">
            <v>0</v>
          </cell>
          <cell r="V197">
            <v>0</v>
          </cell>
          <cell r="W197">
            <v>0</v>
          </cell>
          <cell r="X197">
            <v>0.1</v>
          </cell>
          <cell r="Y197">
            <v>0</v>
          </cell>
          <cell r="Z197">
            <v>0</v>
          </cell>
          <cell r="AA197">
            <v>0</v>
          </cell>
          <cell r="AB197">
            <v>0.4</v>
          </cell>
          <cell r="AC197">
            <v>0</v>
          </cell>
          <cell r="AD197">
            <v>0.3</v>
          </cell>
          <cell r="AE197">
            <v>-0.1</v>
          </cell>
          <cell r="AF197">
            <v>0</v>
          </cell>
          <cell r="AG197">
            <v>0.1</v>
          </cell>
          <cell r="AH197">
            <v>0</v>
          </cell>
          <cell r="AI197">
            <v>0</v>
          </cell>
          <cell r="AJ197">
            <v>0</v>
          </cell>
          <cell r="AK197">
            <v>0.1</v>
          </cell>
          <cell r="AL197">
            <v>0</v>
          </cell>
          <cell r="AM197">
            <v>0</v>
          </cell>
          <cell r="AN197">
            <v>0</v>
          </cell>
          <cell r="AO197">
            <v>0</v>
          </cell>
          <cell r="AP197">
            <v>0</v>
          </cell>
          <cell r="AQ197">
            <v>0</v>
          </cell>
          <cell r="AR197">
            <v>0</v>
          </cell>
          <cell r="AS197">
            <v>0.2</v>
          </cell>
          <cell r="AT197">
            <v>0</v>
          </cell>
          <cell r="AU197">
            <v>0</v>
          </cell>
          <cell r="AV197">
            <v>0</v>
          </cell>
          <cell r="AW197">
            <v>0</v>
          </cell>
          <cell r="AX197">
            <v>0</v>
          </cell>
          <cell r="AY197">
            <v>0</v>
          </cell>
          <cell r="AZ197">
            <v>0</v>
          </cell>
          <cell r="BA197">
            <v>0</v>
          </cell>
        </row>
        <row r="198">
          <cell r="B198">
            <v>0</v>
          </cell>
          <cell r="C198">
            <v>0.1</v>
          </cell>
          <cell r="D198">
            <v>0</v>
          </cell>
          <cell r="E198">
            <v>0</v>
          </cell>
          <cell r="F198">
            <v>0</v>
          </cell>
          <cell r="G198">
            <v>0</v>
          </cell>
          <cell r="H198">
            <v>0.1</v>
          </cell>
          <cell r="I198">
            <v>-0.1</v>
          </cell>
          <cell r="J198">
            <v>0.1</v>
          </cell>
          <cell r="K198">
            <v>0</v>
          </cell>
          <cell r="L198">
            <v>0</v>
          </cell>
          <cell r="M198">
            <v>0</v>
          </cell>
          <cell r="N198">
            <v>0</v>
          </cell>
          <cell r="O198">
            <v>0</v>
          </cell>
          <cell r="P198">
            <v>0</v>
          </cell>
          <cell r="Q198">
            <v>0</v>
          </cell>
          <cell r="R198">
            <v>0.1</v>
          </cell>
          <cell r="S198">
            <v>0</v>
          </cell>
          <cell r="T198">
            <v>0</v>
          </cell>
          <cell r="U198">
            <v>0</v>
          </cell>
          <cell r="V198">
            <v>0.2</v>
          </cell>
          <cell r="W198">
            <v>0</v>
          </cell>
          <cell r="X198">
            <v>0</v>
          </cell>
          <cell r="Y198">
            <v>0</v>
          </cell>
          <cell r="Z198">
            <v>0</v>
          </cell>
          <cell r="AA198">
            <v>0</v>
          </cell>
          <cell r="AB198">
            <v>0.7</v>
          </cell>
          <cell r="AC198">
            <v>0</v>
          </cell>
          <cell r="AD198">
            <v>0.3</v>
          </cell>
          <cell r="AE198">
            <v>-0.2</v>
          </cell>
          <cell r="AF198">
            <v>0</v>
          </cell>
          <cell r="AG198">
            <v>0</v>
          </cell>
          <cell r="AH198">
            <v>0</v>
          </cell>
          <cell r="AI198">
            <v>0</v>
          </cell>
          <cell r="AJ198">
            <v>0</v>
          </cell>
          <cell r="AK198">
            <v>-0.1</v>
          </cell>
          <cell r="AL198">
            <v>0</v>
          </cell>
          <cell r="AM198">
            <v>0</v>
          </cell>
          <cell r="AN198">
            <v>0</v>
          </cell>
          <cell r="AO198">
            <v>0</v>
          </cell>
          <cell r="AP198">
            <v>0</v>
          </cell>
          <cell r="AQ198">
            <v>0</v>
          </cell>
          <cell r="AR198">
            <v>0</v>
          </cell>
          <cell r="AS198">
            <v>-0.1</v>
          </cell>
          <cell r="AT198">
            <v>0</v>
          </cell>
          <cell r="AU198">
            <v>0</v>
          </cell>
          <cell r="AV198">
            <v>0</v>
          </cell>
          <cell r="AW198">
            <v>0</v>
          </cell>
          <cell r="AX198">
            <v>0</v>
          </cell>
          <cell r="AY198">
            <v>0</v>
          </cell>
          <cell r="AZ198">
            <v>0</v>
          </cell>
          <cell r="BA198">
            <v>0</v>
          </cell>
        </row>
        <row r="199">
          <cell r="B199">
            <v>0</v>
          </cell>
          <cell r="C199">
            <v>0</v>
          </cell>
          <cell r="D199">
            <v>0</v>
          </cell>
          <cell r="E199">
            <v>0</v>
          </cell>
          <cell r="F199">
            <v>0</v>
          </cell>
          <cell r="G199">
            <v>0</v>
          </cell>
          <cell r="H199">
            <v>-0.2</v>
          </cell>
          <cell r="I199">
            <v>0.1</v>
          </cell>
          <cell r="J199">
            <v>0</v>
          </cell>
          <cell r="K199">
            <v>0</v>
          </cell>
          <cell r="L199">
            <v>0.1</v>
          </cell>
          <cell r="M199">
            <v>0</v>
          </cell>
          <cell r="N199">
            <v>-0.1</v>
          </cell>
          <cell r="O199">
            <v>0</v>
          </cell>
          <cell r="P199">
            <v>0</v>
          </cell>
          <cell r="Q199">
            <v>0</v>
          </cell>
          <cell r="R199">
            <v>0.3</v>
          </cell>
          <cell r="S199">
            <v>-0.1</v>
          </cell>
          <cell r="T199">
            <v>-0.1</v>
          </cell>
          <cell r="U199">
            <v>0</v>
          </cell>
          <cell r="V199">
            <v>0.2</v>
          </cell>
          <cell r="W199">
            <v>0</v>
          </cell>
          <cell r="X199">
            <v>0.1</v>
          </cell>
          <cell r="Y199">
            <v>0</v>
          </cell>
          <cell r="Z199">
            <v>0</v>
          </cell>
          <cell r="AA199">
            <v>0</v>
          </cell>
          <cell r="AB199">
            <v>0.7</v>
          </cell>
          <cell r="AC199">
            <v>0</v>
          </cell>
          <cell r="AD199">
            <v>0.9</v>
          </cell>
          <cell r="AE199">
            <v>0.2</v>
          </cell>
          <cell r="AF199">
            <v>0.1</v>
          </cell>
          <cell r="AG199">
            <v>-0.1</v>
          </cell>
          <cell r="AH199">
            <v>0</v>
          </cell>
          <cell r="AI199">
            <v>0</v>
          </cell>
          <cell r="AJ199">
            <v>0</v>
          </cell>
          <cell r="AK199">
            <v>0</v>
          </cell>
          <cell r="AL199">
            <v>0</v>
          </cell>
          <cell r="AM199">
            <v>0</v>
          </cell>
          <cell r="AN199">
            <v>0.1</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B200">
            <v>0.1</v>
          </cell>
          <cell r="C200">
            <v>0.3</v>
          </cell>
          <cell r="D200">
            <v>0</v>
          </cell>
          <cell r="E200">
            <v>0</v>
          </cell>
          <cell r="F200">
            <v>0</v>
          </cell>
          <cell r="G200">
            <v>0</v>
          </cell>
          <cell r="H200">
            <v>0.4</v>
          </cell>
          <cell r="I200">
            <v>0.1</v>
          </cell>
          <cell r="J200">
            <v>0.1</v>
          </cell>
          <cell r="K200">
            <v>0</v>
          </cell>
          <cell r="L200">
            <v>0.1</v>
          </cell>
          <cell r="M200">
            <v>0</v>
          </cell>
          <cell r="N200">
            <v>0</v>
          </cell>
          <cell r="O200">
            <v>0</v>
          </cell>
          <cell r="P200">
            <v>0.1</v>
          </cell>
          <cell r="Q200">
            <v>0.1</v>
          </cell>
          <cell r="R200">
            <v>0.4</v>
          </cell>
          <cell r="S200">
            <v>0</v>
          </cell>
          <cell r="T200">
            <v>0.1</v>
          </cell>
          <cell r="U200">
            <v>0</v>
          </cell>
          <cell r="V200">
            <v>-0.2</v>
          </cell>
          <cell r="W200">
            <v>0</v>
          </cell>
          <cell r="X200">
            <v>0</v>
          </cell>
          <cell r="Y200">
            <v>0</v>
          </cell>
          <cell r="Z200">
            <v>0.1</v>
          </cell>
          <cell r="AA200">
            <v>0</v>
          </cell>
          <cell r="AB200">
            <v>1.6</v>
          </cell>
          <cell r="AC200">
            <v>0.1</v>
          </cell>
          <cell r="AD200">
            <v>1.7</v>
          </cell>
          <cell r="AE200">
            <v>0.1</v>
          </cell>
          <cell r="AF200">
            <v>0</v>
          </cell>
          <cell r="AG200">
            <v>0</v>
          </cell>
          <cell r="AH200">
            <v>0</v>
          </cell>
          <cell r="AI200">
            <v>0</v>
          </cell>
          <cell r="AJ200">
            <v>0</v>
          </cell>
          <cell r="AK200">
            <v>0</v>
          </cell>
          <cell r="AL200">
            <v>0</v>
          </cell>
          <cell r="AM200">
            <v>0.1</v>
          </cell>
          <cell r="AN200">
            <v>0</v>
          </cell>
          <cell r="AO200">
            <v>0</v>
          </cell>
          <cell r="AP200">
            <v>0</v>
          </cell>
          <cell r="AQ200">
            <v>0.1</v>
          </cell>
          <cell r="AR200">
            <v>0</v>
          </cell>
          <cell r="AS200">
            <v>0.1</v>
          </cell>
          <cell r="AT200">
            <v>0</v>
          </cell>
          <cell r="AU200">
            <v>0</v>
          </cell>
          <cell r="AV200">
            <v>0</v>
          </cell>
          <cell r="AW200">
            <v>0</v>
          </cell>
          <cell r="AX200">
            <v>0</v>
          </cell>
          <cell r="AY200">
            <v>0</v>
          </cell>
          <cell r="AZ200">
            <v>0</v>
          </cell>
          <cell r="BA200">
            <v>0</v>
          </cell>
        </row>
        <row r="201">
          <cell r="B201">
            <v>0</v>
          </cell>
          <cell r="C201">
            <v>-0.1</v>
          </cell>
          <cell r="D201">
            <v>0</v>
          </cell>
          <cell r="E201">
            <v>0</v>
          </cell>
          <cell r="F201">
            <v>0</v>
          </cell>
          <cell r="G201">
            <v>-0.1</v>
          </cell>
          <cell r="H201">
            <v>0.2</v>
          </cell>
          <cell r="I201">
            <v>0</v>
          </cell>
          <cell r="J201">
            <v>0.1</v>
          </cell>
          <cell r="K201">
            <v>0</v>
          </cell>
          <cell r="L201">
            <v>0</v>
          </cell>
          <cell r="M201">
            <v>0</v>
          </cell>
          <cell r="N201">
            <v>0</v>
          </cell>
          <cell r="O201">
            <v>0.1</v>
          </cell>
          <cell r="P201">
            <v>0.1</v>
          </cell>
          <cell r="Q201">
            <v>0.2</v>
          </cell>
          <cell r="R201">
            <v>0.3</v>
          </cell>
          <cell r="S201">
            <v>0.1</v>
          </cell>
          <cell r="T201">
            <v>-0.1</v>
          </cell>
          <cell r="U201">
            <v>0</v>
          </cell>
          <cell r="V201">
            <v>0.1</v>
          </cell>
          <cell r="W201">
            <v>0</v>
          </cell>
          <cell r="X201">
            <v>0.1</v>
          </cell>
          <cell r="Y201">
            <v>0</v>
          </cell>
          <cell r="Z201">
            <v>0.1</v>
          </cell>
          <cell r="AA201">
            <v>0</v>
          </cell>
          <cell r="AB201">
            <v>1.2</v>
          </cell>
          <cell r="AC201">
            <v>0.1</v>
          </cell>
          <cell r="AD201">
            <v>1.7</v>
          </cell>
          <cell r="AE201">
            <v>-0.1</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0.1</v>
          </cell>
          <cell r="AT201">
            <v>0</v>
          </cell>
          <cell r="AU201">
            <v>0</v>
          </cell>
          <cell r="AV201">
            <v>0</v>
          </cell>
          <cell r="AW201">
            <v>0</v>
          </cell>
          <cell r="AX201">
            <v>0</v>
          </cell>
          <cell r="AY201">
            <v>0</v>
          </cell>
          <cell r="AZ201">
            <v>0</v>
          </cell>
          <cell r="BA201">
            <v>0</v>
          </cell>
        </row>
        <row r="202">
          <cell r="B202">
            <v>0</v>
          </cell>
          <cell r="C202">
            <v>-0.1</v>
          </cell>
          <cell r="D202">
            <v>0</v>
          </cell>
          <cell r="E202">
            <v>0</v>
          </cell>
          <cell r="F202">
            <v>0</v>
          </cell>
          <cell r="G202">
            <v>0</v>
          </cell>
          <cell r="H202">
            <v>-0.2</v>
          </cell>
          <cell r="I202">
            <v>0</v>
          </cell>
          <cell r="J202">
            <v>0</v>
          </cell>
          <cell r="K202">
            <v>0</v>
          </cell>
          <cell r="L202">
            <v>0</v>
          </cell>
          <cell r="M202">
            <v>0</v>
          </cell>
          <cell r="N202">
            <v>0</v>
          </cell>
          <cell r="O202">
            <v>0</v>
          </cell>
          <cell r="P202">
            <v>0</v>
          </cell>
          <cell r="Q202">
            <v>0</v>
          </cell>
          <cell r="R202">
            <v>0.4</v>
          </cell>
          <cell r="S202">
            <v>-0.1</v>
          </cell>
          <cell r="T202">
            <v>0.3</v>
          </cell>
          <cell r="U202">
            <v>0</v>
          </cell>
          <cell r="V202">
            <v>0</v>
          </cell>
          <cell r="W202">
            <v>0</v>
          </cell>
          <cell r="X202">
            <v>0.1</v>
          </cell>
          <cell r="Y202">
            <v>0</v>
          </cell>
          <cell r="Z202">
            <v>-0.1</v>
          </cell>
          <cell r="AA202">
            <v>0.1</v>
          </cell>
          <cell r="AB202">
            <v>0.4</v>
          </cell>
          <cell r="AC202">
            <v>-0.1</v>
          </cell>
          <cell r="AD202">
            <v>0.8</v>
          </cell>
          <cell r="AE202">
            <v>-0.1</v>
          </cell>
          <cell r="AF202">
            <v>0</v>
          </cell>
          <cell r="AG202">
            <v>0.1</v>
          </cell>
          <cell r="AH202">
            <v>0</v>
          </cell>
          <cell r="AI202">
            <v>0</v>
          </cell>
          <cell r="AJ202">
            <v>0</v>
          </cell>
          <cell r="AK202">
            <v>-0.1</v>
          </cell>
          <cell r="AL202">
            <v>0</v>
          </cell>
          <cell r="AM202">
            <v>0</v>
          </cell>
          <cell r="AN202">
            <v>-0.1</v>
          </cell>
          <cell r="AO202">
            <v>0</v>
          </cell>
          <cell r="AP202">
            <v>-0.1</v>
          </cell>
          <cell r="AQ202">
            <v>0.1</v>
          </cell>
          <cell r="AR202">
            <v>0</v>
          </cell>
          <cell r="AS202">
            <v>-0.2</v>
          </cell>
          <cell r="AT202">
            <v>0</v>
          </cell>
          <cell r="AU202">
            <v>0</v>
          </cell>
          <cell r="AV202">
            <v>0</v>
          </cell>
          <cell r="AW202">
            <v>0</v>
          </cell>
          <cell r="AX202">
            <v>0</v>
          </cell>
          <cell r="AY202">
            <v>0</v>
          </cell>
          <cell r="AZ202">
            <v>0</v>
          </cell>
          <cell r="BA202">
            <v>0</v>
          </cell>
        </row>
        <row r="203">
          <cell r="B203">
            <v>0</v>
          </cell>
          <cell r="C203">
            <v>0.2</v>
          </cell>
          <cell r="D203">
            <v>0.1</v>
          </cell>
          <cell r="E203">
            <v>0</v>
          </cell>
          <cell r="F203">
            <v>0</v>
          </cell>
          <cell r="G203">
            <v>0.1</v>
          </cell>
          <cell r="H203">
            <v>0.3</v>
          </cell>
          <cell r="I203">
            <v>0</v>
          </cell>
          <cell r="J203">
            <v>0.1</v>
          </cell>
          <cell r="K203">
            <v>0</v>
          </cell>
          <cell r="L203">
            <v>0</v>
          </cell>
          <cell r="M203">
            <v>0</v>
          </cell>
          <cell r="N203">
            <v>0</v>
          </cell>
          <cell r="O203">
            <v>0</v>
          </cell>
          <cell r="P203">
            <v>0</v>
          </cell>
          <cell r="Q203">
            <v>0</v>
          </cell>
          <cell r="R203">
            <v>0.2</v>
          </cell>
          <cell r="S203">
            <v>-0.1</v>
          </cell>
          <cell r="T203">
            <v>0</v>
          </cell>
          <cell r="U203">
            <v>0</v>
          </cell>
          <cell r="V203">
            <v>0</v>
          </cell>
          <cell r="W203">
            <v>0</v>
          </cell>
          <cell r="X203">
            <v>0</v>
          </cell>
          <cell r="Y203">
            <v>0</v>
          </cell>
          <cell r="Z203">
            <v>0.2</v>
          </cell>
          <cell r="AA203">
            <v>0</v>
          </cell>
          <cell r="AB203">
            <v>1.2</v>
          </cell>
          <cell r="AC203">
            <v>0.1</v>
          </cell>
          <cell r="AD203">
            <v>0.8</v>
          </cell>
          <cell r="AE203">
            <v>0.2</v>
          </cell>
          <cell r="AF203">
            <v>0.1</v>
          </cell>
          <cell r="AG203">
            <v>0</v>
          </cell>
          <cell r="AH203">
            <v>0</v>
          </cell>
          <cell r="AI203">
            <v>-0.1</v>
          </cell>
          <cell r="AJ203">
            <v>0</v>
          </cell>
          <cell r="AK203">
            <v>0</v>
          </cell>
          <cell r="AL203">
            <v>0</v>
          </cell>
          <cell r="AM203">
            <v>0</v>
          </cell>
          <cell r="AN203">
            <v>0</v>
          </cell>
          <cell r="AO203">
            <v>0</v>
          </cell>
          <cell r="AP203">
            <v>0</v>
          </cell>
          <cell r="AQ203">
            <v>0</v>
          </cell>
          <cell r="AR203">
            <v>0.1</v>
          </cell>
          <cell r="AS203">
            <v>0.1</v>
          </cell>
          <cell r="AT203">
            <v>0</v>
          </cell>
          <cell r="AU203">
            <v>0</v>
          </cell>
          <cell r="AV203">
            <v>0</v>
          </cell>
          <cell r="AW203">
            <v>0</v>
          </cell>
          <cell r="AX203">
            <v>0</v>
          </cell>
          <cell r="AY203">
            <v>0.1</v>
          </cell>
          <cell r="AZ203">
            <v>0</v>
          </cell>
          <cell r="BA203">
            <v>0</v>
          </cell>
        </row>
        <row r="204">
          <cell r="B204">
            <v>0</v>
          </cell>
          <cell r="C204">
            <v>0.1</v>
          </cell>
          <cell r="D204">
            <v>0</v>
          </cell>
          <cell r="E204">
            <v>0</v>
          </cell>
          <cell r="F204">
            <v>0</v>
          </cell>
          <cell r="G204">
            <v>0</v>
          </cell>
          <cell r="H204">
            <v>-0.1</v>
          </cell>
          <cell r="I204">
            <v>0.1</v>
          </cell>
          <cell r="J204">
            <v>0.1</v>
          </cell>
          <cell r="K204">
            <v>0</v>
          </cell>
          <cell r="L204">
            <v>0</v>
          </cell>
          <cell r="M204">
            <v>0</v>
          </cell>
          <cell r="N204">
            <v>0</v>
          </cell>
          <cell r="O204">
            <v>0.1</v>
          </cell>
          <cell r="P204">
            <v>0.1</v>
          </cell>
          <cell r="Q204">
            <v>0.1</v>
          </cell>
          <cell r="R204">
            <v>0</v>
          </cell>
          <cell r="S204">
            <v>0.1</v>
          </cell>
          <cell r="T204">
            <v>-0.1</v>
          </cell>
          <cell r="U204">
            <v>0</v>
          </cell>
          <cell r="V204">
            <v>0</v>
          </cell>
          <cell r="W204">
            <v>0</v>
          </cell>
          <cell r="X204">
            <v>0.1</v>
          </cell>
          <cell r="Y204">
            <v>0</v>
          </cell>
          <cell r="Z204">
            <v>-0.1</v>
          </cell>
          <cell r="AA204">
            <v>0.1</v>
          </cell>
          <cell r="AB204">
            <v>0.4</v>
          </cell>
          <cell r="AC204">
            <v>0.1</v>
          </cell>
          <cell r="AD204">
            <v>0.6</v>
          </cell>
          <cell r="AE204">
            <v>0.1</v>
          </cell>
          <cell r="AF204">
            <v>-0.1</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0.1</v>
          </cell>
          <cell r="BA204">
            <v>0</v>
          </cell>
        </row>
        <row r="205">
          <cell r="B205">
            <v>0.1</v>
          </cell>
          <cell r="C205">
            <v>0.2</v>
          </cell>
          <cell r="D205">
            <v>0</v>
          </cell>
          <cell r="E205">
            <v>0</v>
          </cell>
          <cell r="F205">
            <v>0</v>
          </cell>
          <cell r="G205">
            <v>0</v>
          </cell>
          <cell r="H205">
            <v>0.2</v>
          </cell>
          <cell r="I205">
            <v>0</v>
          </cell>
          <cell r="J205">
            <v>0</v>
          </cell>
          <cell r="K205">
            <v>0</v>
          </cell>
          <cell r="L205">
            <v>0</v>
          </cell>
          <cell r="M205">
            <v>0</v>
          </cell>
          <cell r="N205">
            <v>0</v>
          </cell>
          <cell r="O205">
            <v>0</v>
          </cell>
          <cell r="P205">
            <v>0</v>
          </cell>
          <cell r="Q205">
            <v>0</v>
          </cell>
          <cell r="R205">
            <v>0.1</v>
          </cell>
          <cell r="S205">
            <v>-0.1</v>
          </cell>
          <cell r="T205">
            <v>0</v>
          </cell>
          <cell r="U205">
            <v>0.1</v>
          </cell>
          <cell r="V205">
            <v>0</v>
          </cell>
          <cell r="W205">
            <v>0</v>
          </cell>
          <cell r="X205">
            <v>0.1</v>
          </cell>
          <cell r="Y205">
            <v>0</v>
          </cell>
          <cell r="Z205">
            <v>-0.1</v>
          </cell>
          <cell r="AA205">
            <v>0.1</v>
          </cell>
          <cell r="AB205">
            <v>1.2</v>
          </cell>
          <cell r="AC205">
            <v>0.1</v>
          </cell>
          <cell r="AD205">
            <v>1.2</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B206">
            <v>0.1</v>
          </cell>
          <cell r="C206">
            <v>0.1</v>
          </cell>
          <cell r="D206">
            <v>0</v>
          </cell>
          <cell r="E206">
            <v>0</v>
          </cell>
          <cell r="F206">
            <v>0</v>
          </cell>
          <cell r="G206">
            <v>0</v>
          </cell>
          <cell r="H206">
            <v>0.2</v>
          </cell>
          <cell r="I206">
            <v>0.1</v>
          </cell>
          <cell r="J206">
            <v>0</v>
          </cell>
          <cell r="K206">
            <v>-0.1</v>
          </cell>
          <cell r="L206">
            <v>0</v>
          </cell>
          <cell r="M206">
            <v>0</v>
          </cell>
          <cell r="N206">
            <v>0</v>
          </cell>
          <cell r="O206">
            <v>0.1</v>
          </cell>
          <cell r="P206">
            <v>0.1</v>
          </cell>
          <cell r="Q206">
            <v>0</v>
          </cell>
          <cell r="R206">
            <v>-0.1</v>
          </cell>
          <cell r="S206">
            <v>0.1</v>
          </cell>
          <cell r="T206">
            <v>0.1</v>
          </cell>
          <cell r="U206">
            <v>0.1</v>
          </cell>
          <cell r="V206">
            <v>-0.1</v>
          </cell>
          <cell r="W206">
            <v>0</v>
          </cell>
          <cell r="X206">
            <v>0.1</v>
          </cell>
          <cell r="Y206">
            <v>0</v>
          </cell>
          <cell r="Z206">
            <v>0</v>
          </cell>
          <cell r="AA206">
            <v>0.1</v>
          </cell>
          <cell r="AB206">
            <v>0.8</v>
          </cell>
          <cell r="AC206">
            <v>-0.1</v>
          </cell>
          <cell r="AD206">
            <v>0.3</v>
          </cell>
          <cell r="AE206">
            <v>-0.5</v>
          </cell>
          <cell r="AF206">
            <v>0.1</v>
          </cell>
          <cell r="AG206">
            <v>0</v>
          </cell>
          <cell r="AH206">
            <v>0</v>
          </cell>
          <cell r="AI206">
            <v>0</v>
          </cell>
          <cell r="AJ206">
            <v>0</v>
          </cell>
          <cell r="AK206">
            <v>0.1</v>
          </cell>
          <cell r="AL206">
            <v>0</v>
          </cell>
          <cell r="AM206">
            <v>0</v>
          </cell>
          <cell r="AN206">
            <v>0</v>
          </cell>
          <cell r="AO206">
            <v>0</v>
          </cell>
          <cell r="AP206">
            <v>-0.1</v>
          </cell>
          <cell r="AQ206">
            <v>0</v>
          </cell>
          <cell r="AR206">
            <v>0</v>
          </cell>
          <cell r="AS206">
            <v>0</v>
          </cell>
          <cell r="AT206">
            <v>0</v>
          </cell>
          <cell r="AU206">
            <v>0</v>
          </cell>
          <cell r="AV206">
            <v>0</v>
          </cell>
          <cell r="AW206">
            <v>0</v>
          </cell>
          <cell r="AX206">
            <v>0</v>
          </cell>
          <cell r="AY206">
            <v>0</v>
          </cell>
          <cell r="AZ206">
            <v>0</v>
          </cell>
          <cell r="BA206">
            <v>0</v>
          </cell>
        </row>
        <row r="207">
          <cell r="B207">
            <v>-0.1</v>
          </cell>
          <cell r="C207">
            <v>-0.1</v>
          </cell>
          <cell r="D207">
            <v>0.1</v>
          </cell>
          <cell r="E207">
            <v>0</v>
          </cell>
          <cell r="F207">
            <v>0</v>
          </cell>
          <cell r="G207">
            <v>0.1</v>
          </cell>
          <cell r="H207">
            <v>0.1</v>
          </cell>
          <cell r="I207">
            <v>0</v>
          </cell>
          <cell r="J207">
            <v>0</v>
          </cell>
          <cell r="K207">
            <v>0</v>
          </cell>
          <cell r="L207">
            <v>-0.1</v>
          </cell>
          <cell r="M207">
            <v>0</v>
          </cell>
          <cell r="N207">
            <v>0</v>
          </cell>
          <cell r="O207">
            <v>-0.2</v>
          </cell>
          <cell r="P207">
            <v>-0.2</v>
          </cell>
          <cell r="Q207">
            <v>0</v>
          </cell>
          <cell r="R207">
            <v>0</v>
          </cell>
          <cell r="S207">
            <v>0.1</v>
          </cell>
          <cell r="T207">
            <v>0.1</v>
          </cell>
          <cell r="U207">
            <v>0</v>
          </cell>
          <cell r="V207">
            <v>0.2</v>
          </cell>
          <cell r="W207">
            <v>0</v>
          </cell>
          <cell r="X207">
            <v>0.1</v>
          </cell>
          <cell r="Y207">
            <v>0</v>
          </cell>
          <cell r="Z207">
            <v>0</v>
          </cell>
          <cell r="AA207">
            <v>0</v>
          </cell>
          <cell r="AB207">
            <v>0.7</v>
          </cell>
          <cell r="AC207">
            <v>0</v>
          </cell>
          <cell r="AD207">
            <v>0.7</v>
          </cell>
          <cell r="AE207">
            <v>0.8</v>
          </cell>
          <cell r="AF207">
            <v>0.1</v>
          </cell>
          <cell r="AG207">
            <v>-0.1</v>
          </cell>
          <cell r="AH207">
            <v>0</v>
          </cell>
          <cell r="AI207">
            <v>-0.1</v>
          </cell>
          <cell r="AJ207">
            <v>0</v>
          </cell>
          <cell r="AK207">
            <v>0</v>
          </cell>
          <cell r="AL207">
            <v>0</v>
          </cell>
          <cell r="AM207">
            <v>0</v>
          </cell>
          <cell r="AN207">
            <v>0.1</v>
          </cell>
          <cell r="AO207">
            <v>0</v>
          </cell>
          <cell r="AP207">
            <v>0.1</v>
          </cell>
          <cell r="AQ207">
            <v>0</v>
          </cell>
          <cell r="AR207">
            <v>-0.1</v>
          </cell>
          <cell r="AS207">
            <v>0.1</v>
          </cell>
          <cell r="AT207">
            <v>0</v>
          </cell>
          <cell r="AU207">
            <v>0</v>
          </cell>
          <cell r="AV207">
            <v>0</v>
          </cell>
          <cell r="AW207">
            <v>0.1</v>
          </cell>
          <cell r="AX207">
            <v>0</v>
          </cell>
          <cell r="AY207">
            <v>0</v>
          </cell>
          <cell r="AZ207">
            <v>0</v>
          </cell>
          <cell r="BA207">
            <v>0</v>
          </cell>
        </row>
        <row r="208">
          <cell r="B208">
            <v>-0.1</v>
          </cell>
          <cell r="C208">
            <v>-0.4</v>
          </cell>
          <cell r="D208">
            <v>0</v>
          </cell>
          <cell r="E208">
            <v>0</v>
          </cell>
          <cell r="F208">
            <v>0</v>
          </cell>
          <cell r="G208">
            <v>0</v>
          </cell>
          <cell r="H208">
            <v>0.1</v>
          </cell>
          <cell r="I208">
            <v>-0.1</v>
          </cell>
          <cell r="J208">
            <v>0</v>
          </cell>
          <cell r="K208">
            <v>0</v>
          </cell>
          <cell r="L208">
            <v>0</v>
          </cell>
          <cell r="M208">
            <v>0</v>
          </cell>
          <cell r="N208">
            <v>0</v>
          </cell>
          <cell r="O208">
            <v>0.2</v>
          </cell>
          <cell r="P208">
            <v>0.2</v>
          </cell>
          <cell r="Q208">
            <v>0</v>
          </cell>
          <cell r="R208">
            <v>0</v>
          </cell>
          <cell r="S208">
            <v>0</v>
          </cell>
          <cell r="T208">
            <v>0</v>
          </cell>
          <cell r="U208">
            <v>-0.3</v>
          </cell>
          <cell r="V208">
            <v>0.1</v>
          </cell>
          <cell r="W208">
            <v>0</v>
          </cell>
          <cell r="X208">
            <v>0.1</v>
          </cell>
          <cell r="Y208">
            <v>0</v>
          </cell>
          <cell r="Z208">
            <v>0</v>
          </cell>
          <cell r="AA208">
            <v>0</v>
          </cell>
          <cell r="AB208">
            <v>-0.1</v>
          </cell>
          <cell r="AC208">
            <v>0</v>
          </cell>
          <cell r="AD208">
            <v>-0.7</v>
          </cell>
          <cell r="AE208">
            <v>-0.1</v>
          </cell>
          <cell r="AF208">
            <v>-0.2</v>
          </cell>
          <cell r="AG208">
            <v>0</v>
          </cell>
          <cell r="AH208">
            <v>0</v>
          </cell>
          <cell r="AI208">
            <v>0</v>
          </cell>
          <cell r="AJ208">
            <v>-0.1</v>
          </cell>
          <cell r="AK208">
            <v>0</v>
          </cell>
          <cell r="AL208">
            <v>0</v>
          </cell>
          <cell r="AM208">
            <v>0.1</v>
          </cell>
          <cell r="AN208">
            <v>0</v>
          </cell>
          <cell r="AO208">
            <v>0</v>
          </cell>
          <cell r="AP208">
            <v>0</v>
          </cell>
          <cell r="AQ208">
            <v>0</v>
          </cell>
          <cell r="AR208">
            <v>0.1</v>
          </cell>
          <cell r="AS208">
            <v>0</v>
          </cell>
          <cell r="AT208">
            <v>0</v>
          </cell>
          <cell r="AU208">
            <v>0</v>
          </cell>
          <cell r="AV208">
            <v>0</v>
          </cell>
          <cell r="AW208">
            <v>0</v>
          </cell>
          <cell r="AX208">
            <v>0</v>
          </cell>
          <cell r="AY208">
            <v>0</v>
          </cell>
          <cell r="AZ208">
            <v>0.1</v>
          </cell>
          <cell r="BA208">
            <v>0</v>
          </cell>
        </row>
        <row r="209">
          <cell r="B209">
            <v>-0.1</v>
          </cell>
          <cell r="C209">
            <v>-0.4</v>
          </cell>
          <cell r="D209">
            <v>0</v>
          </cell>
          <cell r="E209">
            <v>0</v>
          </cell>
          <cell r="F209">
            <v>0.1</v>
          </cell>
          <cell r="G209">
            <v>0.2</v>
          </cell>
          <cell r="H209">
            <v>-0.2</v>
          </cell>
          <cell r="I209">
            <v>0.1</v>
          </cell>
          <cell r="J209">
            <v>0</v>
          </cell>
          <cell r="K209">
            <v>0.1</v>
          </cell>
          <cell r="L209">
            <v>0</v>
          </cell>
          <cell r="M209">
            <v>0</v>
          </cell>
          <cell r="N209">
            <v>0</v>
          </cell>
          <cell r="O209">
            <v>-0.1</v>
          </cell>
          <cell r="P209">
            <v>-0.2</v>
          </cell>
          <cell r="Q209">
            <v>0</v>
          </cell>
          <cell r="R209">
            <v>-0.1</v>
          </cell>
          <cell r="S209">
            <v>-0.1</v>
          </cell>
          <cell r="T209">
            <v>0</v>
          </cell>
          <cell r="U209">
            <v>0</v>
          </cell>
          <cell r="V209">
            <v>0.1</v>
          </cell>
          <cell r="W209">
            <v>0</v>
          </cell>
          <cell r="X209">
            <v>0.1</v>
          </cell>
          <cell r="Y209">
            <v>0</v>
          </cell>
          <cell r="Z209">
            <v>0</v>
          </cell>
          <cell r="AA209">
            <v>0</v>
          </cell>
          <cell r="AB209">
            <v>-0.6</v>
          </cell>
          <cell r="AC209">
            <v>0</v>
          </cell>
          <cell r="AD209">
            <v>0.9</v>
          </cell>
          <cell r="AE209">
            <v>-0.4</v>
          </cell>
          <cell r="AF209">
            <v>-0.1</v>
          </cell>
          <cell r="AG209">
            <v>0</v>
          </cell>
          <cell r="AH209">
            <v>0</v>
          </cell>
          <cell r="AI209">
            <v>0</v>
          </cell>
          <cell r="AJ209">
            <v>0</v>
          </cell>
          <cell r="AK209">
            <v>0</v>
          </cell>
          <cell r="AL209">
            <v>0</v>
          </cell>
          <cell r="AM209">
            <v>0</v>
          </cell>
          <cell r="AN209">
            <v>0</v>
          </cell>
          <cell r="AO209">
            <v>0</v>
          </cell>
          <cell r="AP209">
            <v>-0.1</v>
          </cell>
          <cell r="AQ209">
            <v>0</v>
          </cell>
          <cell r="AR209">
            <v>0.2</v>
          </cell>
          <cell r="AS209">
            <v>0</v>
          </cell>
          <cell r="AT209">
            <v>0</v>
          </cell>
          <cell r="AU209">
            <v>0</v>
          </cell>
          <cell r="AV209">
            <v>-0.1</v>
          </cell>
          <cell r="AW209">
            <v>0</v>
          </cell>
          <cell r="AX209">
            <v>0</v>
          </cell>
          <cell r="AY209">
            <v>0</v>
          </cell>
          <cell r="AZ209">
            <v>0</v>
          </cell>
          <cell r="BA209">
            <v>0</v>
          </cell>
        </row>
        <row r="210">
          <cell r="B210">
            <v>0</v>
          </cell>
          <cell r="C210">
            <v>0.1</v>
          </cell>
          <cell r="D210">
            <v>0</v>
          </cell>
          <cell r="E210">
            <v>0</v>
          </cell>
          <cell r="F210">
            <v>0</v>
          </cell>
          <cell r="G210">
            <v>0</v>
          </cell>
          <cell r="H210">
            <v>-0.2</v>
          </cell>
          <cell r="I210">
            <v>0</v>
          </cell>
          <cell r="J210">
            <v>0.1</v>
          </cell>
          <cell r="K210">
            <v>-0.1</v>
          </cell>
          <cell r="L210">
            <v>0</v>
          </cell>
          <cell r="M210">
            <v>0</v>
          </cell>
          <cell r="N210">
            <v>0</v>
          </cell>
          <cell r="O210">
            <v>-0.1</v>
          </cell>
          <cell r="P210">
            <v>0</v>
          </cell>
          <cell r="Q210">
            <v>0</v>
          </cell>
          <cell r="R210">
            <v>0.2</v>
          </cell>
          <cell r="S210">
            <v>0.1</v>
          </cell>
          <cell r="T210">
            <v>0.2</v>
          </cell>
          <cell r="U210">
            <v>0.1</v>
          </cell>
          <cell r="V210">
            <v>0.1</v>
          </cell>
          <cell r="W210">
            <v>0</v>
          </cell>
          <cell r="X210">
            <v>0.1</v>
          </cell>
          <cell r="Y210">
            <v>0</v>
          </cell>
          <cell r="Z210">
            <v>0.1</v>
          </cell>
          <cell r="AA210">
            <v>0</v>
          </cell>
          <cell r="AB210">
            <v>0.4</v>
          </cell>
          <cell r="AC210">
            <v>0</v>
          </cell>
          <cell r="AD210">
            <v>0</v>
          </cell>
          <cell r="AE210">
            <v>-0.4</v>
          </cell>
          <cell r="AF210">
            <v>0.1</v>
          </cell>
          <cell r="AG210">
            <v>0.1</v>
          </cell>
          <cell r="AH210">
            <v>0</v>
          </cell>
          <cell r="AI210">
            <v>0.1</v>
          </cell>
          <cell r="AJ210">
            <v>0.1</v>
          </cell>
          <cell r="AK210">
            <v>-0.1</v>
          </cell>
          <cell r="AL210">
            <v>0.1</v>
          </cell>
          <cell r="AM210">
            <v>-0.1</v>
          </cell>
          <cell r="AN210">
            <v>0</v>
          </cell>
          <cell r="AO210">
            <v>0</v>
          </cell>
          <cell r="AP210">
            <v>-0.1</v>
          </cell>
          <cell r="AQ210">
            <v>0</v>
          </cell>
          <cell r="AR210">
            <v>-0.1</v>
          </cell>
          <cell r="AS210">
            <v>0.1</v>
          </cell>
          <cell r="AT210">
            <v>0</v>
          </cell>
          <cell r="AU210">
            <v>0</v>
          </cell>
          <cell r="AV210">
            <v>0.1</v>
          </cell>
          <cell r="AW210">
            <v>0</v>
          </cell>
          <cell r="AX210">
            <v>0</v>
          </cell>
          <cell r="AY210">
            <v>0</v>
          </cell>
          <cell r="AZ210">
            <v>0</v>
          </cell>
          <cell r="BA210">
            <v>0</v>
          </cell>
        </row>
        <row r="211">
          <cell r="B211">
            <v>0.1</v>
          </cell>
          <cell r="C211">
            <v>0</v>
          </cell>
          <cell r="D211">
            <v>0</v>
          </cell>
          <cell r="E211">
            <v>0</v>
          </cell>
          <cell r="F211">
            <v>0</v>
          </cell>
          <cell r="G211">
            <v>-0.1</v>
          </cell>
          <cell r="H211">
            <v>0.1</v>
          </cell>
          <cell r="I211">
            <v>0.1</v>
          </cell>
          <cell r="J211">
            <v>0</v>
          </cell>
          <cell r="K211">
            <v>0</v>
          </cell>
          <cell r="L211">
            <v>0</v>
          </cell>
          <cell r="M211">
            <v>0</v>
          </cell>
          <cell r="N211">
            <v>0</v>
          </cell>
          <cell r="O211">
            <v>0.1</v>
          </cell>
          <cell r="P211">
            <v>0.1</v>
          </cell>
          <cell r="Q211">
            <v>0</v>
          </cell>
          <cell r="R211">
            <v>-0.1</v>
          </cell>
          <cell r="S211">
            <v>0.1</v>
          </cell>
          <cell r="T211">
            <v>0.1</v>
          </cell>
          <cell r="U211">
            <v>0</v>
          </cell>
          <cell r="V211">
            <v>-0.2</v>
          </cell>
          <cell r="W211">
            <v>0</v>
          </cell>
          <cell r="X211">
            <v>0.1</v>
          </cell>
          <cell r="Y211">
            <v>0</v>
          </cell>
          <cell r="Z211">
            <v>-0.1</v>
          </cell>
          <cell r="AA211">
            <v>0</v>
          </cell>
          <cell r="AB211">
            <v>0.9</v>
          </cell>
          <cell r="AC211">
            <v>-0.1</v>
          </cell>
          <cell r="AD211">
            <v>0.7</v>
          </cell>
          <cell r="AE211">
            <v>0.8</v>
          </cell>
          <cell r="AF211">
            <v>0.1</v>
          </cell>
          <cell r="AG211">
            <v>-0.1</v>
          </cell>
          <cell r="AH211">
            <v>0</v>
          </cell>
          <cell r="AI211">
            <v>-0.1</v>
          </cell>
          <cell r="AJ211">
            <v>0</v>
          </cell>
          <cell r="AK211">
            <v>0</v>
          </cell>
          <cell r="AL211">
            <v>-0.1</v>
          </cell>
          <cell r="AM211">
            <v>0</v>
          </cell>
          <cell r="AN211">
            <v>0.1</v>
          </cell>
          <cell r="AO211">
            <v>0</v>
          </cell>
          <cell r="AP211">
            <v>0.2</v>
          </cell>
          <cell r="AQ211">
            <v>0</v>
          </cell>
          <cell r="AR211">
            <v>0</v>
          </cell>
          <cell r="AS211">
            <v>0</v>
          </cell>
          <cell r="AT211">
            <v>0</v>
          </cell>
          <cell r="AU211">
            <v>0</v>
          </cell>
          <cell r="AV211">
            <v>0</v>
          </cell>
          <cell r="AW211">
            <v>0</v>
          </cell>
          <cell r="AX211">
            <v>0</v>
          </cell>
          <cell r="AY211">
            <v>0</v>
          </cell>
          <cell r="AZ211">
            <v>0</v>
          </cell>
          <cell r="BA211">
            <v>0</v>
          </cell>
        </row>
        <row r="212">
          <cell r="B212">
            <v>0.2</v>
          </cell>
          <cell r="C212">
            <v>0.4</v>
          </cell>
          <cell r="D212">
            <v>0.1</v>
          </cell>
          <cell r="E212">
            <v>0</v>
          </cell>
          <cell r="F212">
            <v>0.1</v>
          </cell>
          <cell r="G212">
            <v>0.1</v>
          </cell>
          <cell r="H212">
            <v>0</v>
          </cell>
          <cell r="I212">
            <v>0.1</v>
          </cell>
          <cell r="J212">
            <v>0.1</v>
          </cell>
          <cell r="K212">
            <v>0</v>
          </cell>
          <cell r="L212">
            <v>0</v>
          </cell>
          <cell r="M212">
            <v>0</v>
          </cell>
          <cell r="N212">
            <v>0</v>
          </cell>
          <cell r="O212">
            <v>0</v>
          </cell>
          <cell r="P212">
            <v>0</v>
          </cell>
          <cell r="Q212">
            <v>0.1</v>
          </cell>
          <cell r="R212">
            <v>-0.1</v>
          </cell>
          <cell r="S212">
            <v>-0.1</v>
          </cell>
          <cell r="T212">
            <v>0</v>
          </cell>
          <cell r="U212">
            <v>0</v>
          </cell>
          <cell r="V212">
            <v>0</v>
          </cell>
          <cell r="W212">
            <v>0</v>
          </cell>
          <cell r="X212">
            <v>0.1</v>
          </cell>
          <cell r="Y212">
            <v>0</v>
          </cell>
          <cell r="Z212">
            <v>0.1</v>
          </cell>
          <cell r="AA212">
            <v>0</v>
          </cell>
          <cell r="AB212">
            <v>0.7</v>
          </cell>
          <cell r="AC212">
            <v>0</v>
          </cell>
          <cell r="AD212">
            <v>0.9</v>
          </cell>
          <cell r="AE212">
            <v>0</v>
          </cell>
          <cell r="AF212">
            <v>-0.2</v>
          </cell>
          <cell r="AG212">
            <v>0</v>
          </cell>
          <cell r="AH212">
            <v>0</v>
          </cell>
          <cell r="AI212">
            <v>0</v>
          </cell>
          <cell r="AJ212">
            <v>-0.1</v>
          </cell>
          <cell r="AK212">
            <v>0</v>
          </cell>
          <cell r="AL212">
            <v>0</v>
          </cell>
          <cell r="AM212">
            <v>0.1</v>
          </cell>
          <cell r="AN212">
            <v>0</v>
          </cell>
          <cell r="AO212">
            <v>0</v>
          </cell>
          <cell r="AP212">
            <v>0.1</v>
          </cell>
          <cell r="AQ212">
            <v>0</v>
          </cell>
          <cell r="AR212">
            <v>0</v>
          </cell>
          <cell r="AS212">
            <v>-0.1</v>
          </cell>
          <cell r="AT212">
            <v>0</v>
          </cell>
          <cell r="AU212">
            <v>0</v>
          </cell>
          <cell r="AV212">
            <v>0.1</v>
          </cell>
          <cell r="AW212">
            <v>0</v>
          </cell>
          <cell r="AX212">
            <v>0</v>
          </cell>
          <cell r="AY212">
            <v>0</v>
          </cell>
          <cell r="AZ212">
            <v>0.1</v>
          </cell>
          <cell r="BA212">
            <v>0</v>
          </cell>
        </row>
        <row r="213">
          <cell r="B213">
            <v>-0.1</v>
          </cell>
          <cell r="C213">
            <v>0.1</v>
          </cell>
          <cell r="D213">
            <v>0</v>
          </cell>
          <cell r="E213">
            <v>0</v>
          </cell>
          <cell r="F213">
            <v>0</v>
          </cell>
          <cell r="G213">
            <v>0</v>
          </cell>
          <cell r="H213">
            <v>0.1</v>
          </cell>
          <cell r="I213">
            <v>-0.1</v>
          </cell>
          <cell r="J213">
            <v>0</v>
          </cell>
          <cell r="K213">
            <v>0</v>
          </cell>
          <cell r="L213">
            <v>0.1</v>
          </cell>
          <cell r="M213">
            <v>0</v>
          </cell>
          <cell r="N213">
            <v>0</v>
          </cell>
          <cell r="O213">
            <v>0.1</v>
          </cell>
          <cell r="P213">
            <v>0.2</v>
          </cell>
          <cell r="Q213">
            <v>0</v>
          </cell>
          <cell r="R213">
            <v>0.2</v>
          </cell>
          <cell r="S213">
            <v>0</v>
          </cell>
          <cell r="T213">
            <v>0.2</v>
          </cell>
          <cell r="U213">
            <v>0</v>
          </cell>
          <cell r="V213">
            <v>0.1</v>
          </cell>
          <cell r="W213">
            <v>0</v>
          </cell>
          <cell r="X213">
            <v>0</v>
          </cell>
          <cell r="Y213">
            <v>0</v>
          </cell>
          <cell r="Z213">
            <v>0</v>
          </cell>
          <cell r="AA213">
            <v>0</v>
          </cell>
          <cell r="AB213">
            <v>0.9</v>
          </cell>
          <cell r="AC213">
            <v>0</v>
          </cell>
          <cell r="AD213">
            <v>0.5</v>
          </cell>
          <cell r="AE213">
            <v>-0.1</v>
          </cell>
          <cell r="AF213">
            <v>-0.1</v>
          </cell>
          <cell r="AG213">
            <v>0</v>
          </cell>
          <cell r="AH213">
            <v>0</v>
          </cell>
          <cell r="AI213">
            <v>0.1</v>
          </cell>
          <cell r="AJ213">
            <v>0</v>
          </cell>
          <cell r="AK213">
            <v>-0.1</v>
          </cell>
          <cell r="AL213">
            <v>0</v>
          </cell>
          <cell r="AM213">
            <v>0</v>
          </cell>
          <cell r="AN213">
            <v>-0.1</v>
          </cell>
          <cell r="AO213">
            <v>0</v>
          </cell>
          <cell r="AP213">
            <v>0</v>
          </cell>
          <cell r="AQ213">
            <v>-0.1</v>
          </cell>
          <cell r="AR213">
            <v>0.3</v>
          </cell>
          <cell r="AS213">
            <v>-0.1</v>
          </cell>
          <cell r="AT213">
            <v>0</v>
          </cell>
          <cell r="AU213">
            <v>0</v>
          </cell>
          <cell r="AV213">
            <v>0</v>
          </cell>
          <cell r="AW213">
            <v>0</v>
          </cell>
          <cell r="AX213">
            <v>0</v>
          </cell>
          <cell r="AY213">
            <v>-0.1</v>
          </cell>
          <cell r="AZ213">
            <v>-0.1</v>
          </cell>
          <cell r="BA213">
            <v>0</v>
          </cell>
        </row>
        <row r="214">
          <cell r="B214">
            <v>0.1</v>
          </cell>
          <cell r="C214">
            <v>0</v>
          </cell>
          <cell r="D214">
            <v>0</v>
          </cell>
          <cell r="E214">
            <v>0</v>
          </cell>
          <cell r="F214">
            <v>0</v>
          </cell>
          <cell r="G214">
            <v>0</v>
          </cell>
          <cell r="H214">
            <v>0.3</v>
          </cell>
          <cell r="I214">
            <v>0</v>
          </cell>
          <cell r="J214">
            <v>0</v>
          </cell>
          <cell r="K214">
            <v>0</v>
          </cell>
          <cell r="L214">
            <v>0</v>
          </cell>
          <cell r="M214">
            <v>0</v>
          </cell>
          <cell r="N214">
            <v>0</v>
          </cell>
          <cell r="O214">
            <v>-0.1</v>
          </cell>
          <cell r="P214">
            <v>-0.1</v>
          </cell>
          <cell r="Q214">
            <v>0.1</v>
          </cell>
          <cell r="R214">
            <v>0</v>
          </cell>
          <cell r="S214">
            <v>0</v>
          </cell>
          <cell r="T214">
            <v>0.2</v>
          </cell>
          <cell r="U214">
            <v>0.1</v>
          </cell>
          <cell r="V214">
            <v>0.1</v>
          </cell>
          <cell r="W214">
            <v>0</v>
          </cell>
          <cell r="X214">
            <v>0</v>
          </cell>
          <cell r="Y214">
            <v>0</v>
          </cell>
          <cell r="Z214">
            <v>0</v>
          </cell>
          <cell r="AA214">
            <v>0</v>
          </cell>
          <cell r="AB214">
            <v>0.7</v>
          </cell>
          <cell r="AC214">
            <v>0.1</v>
          </cell>
          <cell r="AD214">
            <v>0.7</v>
          </cell>
          <cell r="AE214">
            <v>-0.9</v>
          </cell>
          <cell r="AF214">
            <v>0.3</v>
          </cell>
          <cell r="AG214">
            <v>0.1</v>
          </cell>
          <cell r="AH214">
            <v>0.1</v>
          </cell>
          <cell r="AI214">
            <v>-0.1</v>
          </cell>
          <cell r="AJ214">
            <v>0</v>
          </cell>
          <cell r="AK214">
            <v>0.2</v>
          </cell>
          <cell r="AL214">
            <v>0.1</v>
          </cell>
          <cell r="AM214">
            <v>-0.1</v>
          </cell>
          <cell r="AN214">
            <v>-0.1</v>
          </cell>
          <cell r="AO214">
            <v>-0.1</v>
          </cell>
          <cell r="AP214">
            <v>-0.3</v>
          </cell>
          <cell r="AQ214">
            <v>0.1</v>
          </cell>
          <cell r="AR214">
            <v>-0.3</v>
          </cell>
          <cell r="AS214">
            <v>0.1</v>
          </cell>
          <cell r="AT214">
            <v>0</v>
          </cell>
          <cell r="AU214">
            <v>0</v>
          </cell>
          <cell r="AV214">
            <v>0</v>
          </cell>
          <cell r="AW214">
            <v>-0.1</v>
          </cell>
          <cell r="AX214">
            <v>0</v>
          </cell>
          <cell r="AY214">
            <v>-0.1</v>
          </cell>
          <cell r="AZ214">
            <v>0.1</v>
          </cell>
          <cell r="BA214">
            <v>0</v>
          </cell>
        </row>
        <row r="215">
          <cell r="B215">
            <v>0</v>
          </cell>
          <cell r="C215">
            <v>0</v>
          </cell>
          <cell r="D215">
            <v>0</v>
          </cell>
          <cell r="E215">
            <v>0</v>
          </cell>
          <cell r="F215">
            <v>0</v>
          </cell>
          <cell r="G215">
            <v>0</v>
          </cell>
          <cell r="H215">
            <v>-0.1</v>
          </cell>
          <cell r="I215">
            <v>-0.1</v>
          </cell>
          <cell r="J215">
            <v>0</v>
          </cell>
          <cell r="K215">
            <v>0</v>
          </cell>
          <cell r="L215">
            <v>0</v>
          </cell>
          <cell r="M215">
            <v>0</v>
          </cell>
          <cell r="N215">
            <v>0</v>
          </cell>
          <cell r="O215">
            <v>0.1</v>
          </cell>
          <cell r="P215">
            <v>0.1</v>
          </cell>
          <cell r="Q215">
            <v>0</v>
          </cell>
          <cell r="R215">
            <v>0.2</v>
          </cell>
          <cell r="S215">
            <v>0</v>
          </cell>
          <cell r="T215">
            <v>0</v>
          </cell>
          <cell r="U215">
            <v>0.1</v>
          </cell>
          <cell r="V215">
            <v>0</v>
          </cell>
          <cell r="W215">
            <v>0</v>
          </cell>
          <cell r="X215">
            <v>0</v>
          </cell>
          <cell r="Y215">
            <v>0</v>
          </cell>
          <cell r="Z215">
            <v>0</v>
          </cell>
          <cell r="AA215">
            <v>0</v>
          </cell>
          <cell r="AB215">
            <v>0.4</v>
          </cell>
          <cell r="AC215">
            <v>0</v>
          </cell>
          <cell r="AD215">
            <v>0.7</v>
          </cell>
          <cell r="AE215">
            <v>1.8</v>
          </cell>
          <cell r="AF215">
            <v>0.2</v>
          </cell>
          <cell r="AG215">
            <v>-0.1</v>
          </cell>
          <cell r="AH215">
            <v>-0.1</v>
          </cell>
          <cell r="AI215">
            <v>0.1</v>
          </cell>
          <cell r="AJ215">
            <v>0.1</v>
          </cell>
          <cell r="AK215">
            <v>0</v>
          </cell>
          <cell r="AL215">
            <v>-0.1</v>
          </cell>
          <cell r="AM215">
            <v>0</v>
          </cell>
          <cell r="AN215">
            <v>0.1</v>
          </cell>
          <cell r="AO215">
            <v>0</v>
          </cell>
          <cell r="AP215">
            <v>0.2</v>
          </cell>
          <cell r="AQ215">
            <v>0</v>
          </cell>
          <cell r="AR215">
            <v>0</v>
          </cell>
          <cell r="AS215">
            <v>0.1</v>
          </cell>
          <cell r="AT215">
            <v>0</v>
          </cell>
          <cell r="AU215">
            <v>0</v>
          </cell>
          <cell r="AV215">
            <v>0</v>
          </cell>
          <cell r="AW215">
            <v>0.1</v>
          </cell>
          <cell r="AX215">
            <v>0</v>
          </cell>
          <cell r="AY215">
            <v>0.1</v>
          </cell>
          <cell r="AZ215">
            <v>-0.2</v>
          </cell>
          <cell r="BA215">
            <v>0</v>
          </cell>
        </row>
        <row r="216">
          <cell r="B216">
            <v>0</v>
          </cell>
          <cell r="C216">
            <v>0</v>
          </cell>
          <cell r="D216">
            <v>0</v>
          </cell>
          <cell r="E216">
            <v>0</v>
          </cell>
          <cell r="F216">
            <v>0</v>
          </cell>
          <cell r="G216">
            <v>0</v>
          </cell>
          <cell r="H216">
            <v>0.2</v>
          </cell>
          <cell r="I216">
            <v>0</v>
          </cell>
          <cell r="J216">
            <v>0</v>
          </cell>
          <cell r="K216">
            <v>0</v>
          </cell>
          <cell r="L216">
            <v>0</v>
          </cell>
          <cell r="M216">
            <v>0</v>
          </cell>
          <cell r="N216">
            <v>0</v>
          </cell>
          <cell r="O216">
            <v>0.1</v>
          </cell>
          <cell r="P216">
            <v>0</v>
          </cell>
          <cell r="Q216">
            <v>0</v>
          </cell>
          <cell r="R216">
            <v>0.1</v>
          </cell>
          <cell r="S216">
            <v>0</v>
          </cell>
          <cell r="T216">
            <v>0.3</v>
          </cell>
          <cell r="U216">
            <v>0.1</v>
          </cell>
          <cell r="V216">
            <v>0</v>
          </cell>
          <cell r="W216">
            <v>0</v>
          </cell>
          <cell r="X216">
            <v>0.1</v>
          </cell>
          <cell r="Y216">
            <v>0</v>
          </cell>
          <cell r="Z216">
            <v>0</v>
          </cell>
          <cell r="AA216">
            <v>0</v>
          </cell>
          <cell r="AB216">
            <v>0.6</v>
          </cell>
          <cell r="AC216">
            <v>0</v>
          </cell>
          <cell r="AD216">
            <v>0.9</v>
          </cell>
          <cell r="AE216">
            <v>0.1</v>
          </cell>
          <cell r="AF216">
            <v>-0.3</v>
          </cell>
          <cell r="AG216">
            <v>0.1</v>
          </cell>
          <cell r="AH216">
            <v>0.1</v>
          </cell>
          <cell r="AI216">
            <v>0</v>
          </cell>
          <cell r="AJ216">
            <v>-0.1</v>
          </cell>
          <cell r="AK216">
            <v>-0.1</v>
          </cell>
          <cell r="AL216">
            <v>-0.1</v>
          </cell>
          <cell r="AM216">
            <v>0</v>
          </cell>
          <cell r="AN216">
            <v>0.2</v>
          </cell>
          <cell r="AO216">
            <v>0</v>
          </cell>
          <cell r="AP216">
            <v>0</v>
          </cell>
          <cell r="AQ216">
            <v>0</v>
          </cell>
          <cell r="AR216">
            <v>0</v>
          </cell>
          <cell r="AS216">
            <v>-0.2</v>
          </cell>
          <cell r="AT216">
            <v>0</v>
          </cell>
          <cell r="AU216">
            <v>0</v>
          </cell>
          <cell r="AV216">
            <v>0</v>
          </cell>
          <cell r="AW216">
            <v>0.1</v>
          </cell>
          <cell r="AX216">
            <v>0</v>
          </cell>
          <cell r="AY216">
            <v>-0.1</v>
          </cell>
          <cell r="AZ216">
            <v>0.2</v>
          </cell>
          <cell r="BA216">
            <v>0</v>
          </cell>
        </row>
        <row r="217">
          <cell r="B217">
            <v>0</v>
          </cell>
          <cell r="C217">
            <v>-0.2</v>
          </cell>
          <cell r="D217">
            <v>0</v>
          </cell>
          <cell r="E217">
            <v>0</v>
          </cell>
          <cell r="F217">
            <v>0</v>
          </cell>
          <cell r="G217">
            <v>0</v>
          </cell>
          <cell r="H217">
            <v>0.1</v>
          </cell>
          <cell r="I217">
            <v>0.1</v>
          </cell>
          <cell r="J217">
            <v>0</v>
          </cell>
          <cell r="K217">
            <v>0</v>
          </cell>
          <cell r="L217">
            <v>0</v>
          </cell>
          <cell r="M217">
            <v>0</v>
          </cell>
          <cell r="N217">
            <v>0</v>
          </cell>
          <cell r="O217">
            <v>0.1</v>
          </cell>
          <cell r="P217">
            <v>0</v>
          </cell>
          <cell r="Q217">
            <v>0</v>
          </cell>
          <cell r="R217">
            <v>0.1</v>
          </cell>
          <cell r="S217">
            <v>0</v>
          </cell>
          <cell r="T217">
            <v>-0.1</v>
          </cell>
          <cell r="U217">
            <v>0</v>
          </cell>
          <cell r="V217">
            <v>0.1</v>
          </cell>
          <cell r="W217">
            <v>0</v>
          </cell>
          <cell r="X217">
            <v>0.1</v>
          </cell>
          <cell r="Y217">
            <v>0</v>
          </cell>
          <cell r="Z217">
            <v>0</v>
          </cell>
          <cell r="AA217">
            <v>0</v>
          </cell>
          <cell r="AB217">
            <v>-0.1</v>
          </cell>
          <cell r="AC217">
            <v>0</v>
          </cell>
          <cell r="AD217">
            <v>-0.5</v>
          </cell>
          <cell r="AE217">
            <v>-0.7</v>
          </cell>
          <cell r="AF217">
            <v>-0.2</v>
          </cell>
          <cell r="AG217">
            <v>-0.1</v>
          </cell>
          <cell r="AH217">
            <v>0</v>
          </cell>
          <cell r="AI217">
            <v>0.1</v>
          </cell>
          <cell r="AJ217">
            <v>0</v>
          </cell>
          <cell r="AK217">
            <v>0</v>
          </cell>
          <cell r="AL217">
            <v>0</v>
          </cell>
          <cell r="AM217">
            <v>0</v>
          </cell>
          <cell r="AN217">
            <v>-0.2</v>
          </cell>
          <cell r="AO217">
            <v>0.2</v>
          </cell>
          <cell r="AP217">
            <v>0</v>
          </cell>
          <cell r="AQ217">
            <v>-0.1</v>
          </cell>
          <cell r="AR217">
            <v>0.3</v>
          </cell>
          <cell r="AS217">
            <v>0.1</v>
          </cell>
          <cell r="AT217">
            <v>0</v>
          </cell>
          <cell r="AU217">
            <v>0</v>
          </cell>
          <cell r="AV217">
            <v>0</v>
          </cell>
          <cell r="AW217">
            <v>0</v>
          </cell>
          <cell r="AX217">
            <v>0</v>
          </cell>
          <cell r="AY217">
            <v>0</v>
          </cell>
          <cell r="AZ217">
            <v>-0.2</v>
          </cell>
          <cell r="BA217">
            <v>0</v>
          </cell>
        </row>
        <row r="218">
          <cell r="B218">
            <v>-0.1</v>
          </cell>
          <cell r="C218">
            <v>0.2</v>
          </cell>
          <cell r="D218">
            <v>0</v>
          </cell>
          <cell r="E218">
            <v>0</v>
          </cell>
          <cell r="F218">
            <v>0</v>
          </cell>
          <cell r="G218">
            <v>0</v>
          </cell>
          <cell r="H218">
            <v>0.1</v>
          </cell>
          <cell r="I218">
            <v>0</v>
          </cell>
          <cell r="J218">
            <v>0</v>
          </cell>
          <cell r="K218">
            <v>0.1</v>
          </cell>
          <cell r="L218">
            <v>0</v>
          </cell>
          <cell r="M218">
            <v>0</v>
          </cell>
          <cell r="N218">
            <v>0.1</v>
          </cell>
          <cell r="O218">
            <v>0.1</v>
          </cell>
          <cell r="P218">
            <v>0.2</v>
          </cell>
          <cell r="Q218">
            <v>0</v>
          </cell>
          <cell r="R218">
            <v>0</v>
          </cell>
          <cell r="S218">
            <v>0.1</v>
          </cell>
          <cell r="T218">
            <v>0.1</v>
          </cell>
          <cell r="U218">
            <v>-0.1</v>
          </cell>
          <cell r="V218">
            <v>0.1</v>
          </cell>
          <cell r="W218">
            <v>0</v>
          </cell>
          <cell r="X218">
            <v>0.1</v>
          </cell>
          <cell r="Y218">
            <v>0</v>
          </cell>
          <cell r="Z218">
            <v>0.1</v>
          </cell>
          <cell r="AA218">
            <v>0</v>
          </cell>
          <cell r="AB218">
            <v>1.3</v>
          </cell>
          <cell r="AC218">
            <v>0.1</v>
          </cell>
          <cell r="AD218">
            <v>1.2</v>
          </cell>
          <cell r="AE218">
            <v>-2.6</v>
          </cell>
          <cell r="AF218">
            <v>0.4</v>
          </cell>
          <cell r="AG218">
            <v>0.1</v>
          </cell>
          <cell r="AH218">
            <v>0.1</v>
          </cell>
          <cell r="AI218">
            <v>-0.2</v>
          </cell>
          <cell r="AJ218">
            <v>-0.1</v>
          </cell>
          <cell r="AK218">
            <v>0</v>
          </cell>
          <cell r="AL218">
            <v>0.2</v>
          </cell>
          <cell r="AM218">
            <v>-0.1</v>
          </cell>
          <cell r="AN218">
            <v>-0.1</v>
          </cell>
          <cell r="AO218">
            <v>-0.3</v>
          </cell>
          <cell r="AP218">
            <v>-0.3</v>
          </cell>
          <cell r="AQ218">
            <v>0.2</v>
          </cell>
          <cell r="AR218">
            <v>-0.3</v>
          </cell>
          <cell r="AS218">
            <v>0.1</v>
          </cell>
          <cell r="AT218">
            <v>0</v>
          </cell>
          <cell r="AU218">
            <v>0</v>
          </cell>
          <cell r="AV218">
            <v>0</v>
          </cell>
          <cell r="AW218">
            <v>-0.2</v>
          </cell>
          <cell r="AX218">
            <v>0</v>
          </cell>
          <cell r="AY218">
            <v>-0.1</v>
          </cell>
          <cell r="AZ218">
            <v>0.2</v>
          </cell>
          <cell r="BA218">
            <v>-0.1</v>
          </cell>
        </row>
        <row r="219">
          <cell r="B219">
            <v>0.1</v>
          </cell>
          <cell r="C219">
            <v>0</v>
          </cell>
          <cell r="D219">
            <v>0</v>
          </cell>
          <cell r="E219">
            <v>0</v>
          </cell>
          <cell r="F219">
            <v>0</v>
          </cell>
          <cell r="G219">
            <v>0</v>
          </cell>
          <cell r="H219">
            <v>0.3</v>
          </cell>
          <cell r="I219">
            <v>0.1</v>
          </cell>
          <cell r="J219">
            <v>0</v>
          </cell>
          <cell r="K219">
            <v>0</v>
          </cell>
          <cell r="L219">
            <v>0</v>
          </cell>
          <cell r="M219">
            <v>0</v>
          </cell>
          <cell r="N219">
            <v>0</v>
          </cell>
          <cell r="O219">
            <v>-0.1</v>
          </cell>
          <cell r="P219">
            <v>-0.1</v>
          </cell>
          <cell r="Q219">
            <v>0</v>
          </cell>
          <cell r="R219">
            <v>0.1</v>
          </cell>
          <cell r="S219">
            <v>0</v>
          </cell>
          <cell r="T219">
            <v>0.1</v>
          </cell>
          <cell r="U219">
            <v>-0.1</v>
          </cell>
          <cell r="V219">
            <v>0.1</v>
          </cell>
          <cell r="W219">
            <v>0</v>
          </cell>
          <cell r="X219">
            <v>0.1</v>
          </cell>
          <cell r="Y219">
            <v>0</v>
          </cell>
          <cell r="Z219">
            <v>0</v>
          </cell>
          <cell r="AA219">
            <v>0.1</v>
          </cell>
          <cell r="AB219">
            <v>1.1000000000000001</v>
          </cell>
          <cell r="AC219">
            <v>0</v>
          </cell>
          <cell r="AD219">
            <v>1.2</v>
          </cell>
          <cell r="AE219">
            <v>3</v>
          </cell>
          <cell r="AF219">
            <v>0.3</v>
          </cell>
          <cell r="AG219">
            <v>-0.1</v>
          </cell>
          <cell r="AH219">
            <v>0</v>
          </cell>
          <cell r="AI219">
            <v>0.1</v>
          </cell>
          <cell r="AJ219">
            <v>0.1</v>
          </cell>
          <cell r="AK219">
            <v>0</v>
          </cell>
          <cell r="AL219">
            <v>-0.1</v>
          </cell>
          <cell r="AM219">
            <v>0.1</v>
          </cell>
          <cell r="AN219">
            <v>0.2</v>
          </cell>
          <cell r="AO219">
            <v>0.1</v>
          </cell>
          <cell r="AP219">
            <v>0.3</v>
          </cell>
          <cell r="AQ219">
            <v>-0.1</v>
          </cell>
          <cell r="AR219">
            <v>0</v>
          </cell>
          <cell r="AS219">
            <v>0</v>
          </cell>
          <cell r="AT219">
            <v>0</v>
          </cell>
          <cell r="AU219">
            <v>0</v>
          </cell>
          <cell r="AV219">
            <v>0</v>
          </cell>
          <cell r="AW219">
            <v>0.1</v>
          </cell>
          <cell r="AX219">
            <v>0</v>
          </cell>
          <cell r="AY219">
            <v>0.1</v>
          </cell>
          <cell r="AZ219">
            <v>-0.3</v>
          </cell>
          <cell r="BA219">
            <v>0.1</v>
          </cell>
        </row>
        <row r="220">
          <cell r="B220">
            <v>-0.1</v>
          </cell>
          <cell r="C220">
            <v>-0.1</v>
          </cell>
          <cell r="D220">
            <v>0</v>
          </cell>
          <cell r="E220">
            <v>0</v>
          </cell>
          <cell r="F220">
            <v>0</v>
          </cell>
          <cell r="G220">
            <v>0</v>
          </cell>
          <cell r="H220">
            <v>-0.2</v>
          </cell>
          <cell r="I220">
            <v>0</v>
          </cell>
          <cell r="J220">
            <v>0</v>
          </cell>
          <cell r="K220">
            <v>-0.1</v>
          </cell>
          <cell r="L220">
            <v>0</v>
          </cell>
          <cell r="M220">
            <v>0</v>
          </cell>
          <cell r="N220">
            <v>0</v>
          </cell>
          <cell r="O220">
            <v>0.1</v>
          </cell>
          <cell r="P220">
            <v>0.1</v>
          </cell>
          <cell r="Q220">
            <v>0</v>
          </cell>
          <cell r="R220">
            <v>0</v>
          </cell>
          <cell r="S220">
            <v>0</v>
          </cell>
          <cell r="T220">
            <v>0</v>
          </cell>
          <cell r="U220">
            <v>0.1</v>
          </cell>
          <cell r="V220">
            <v>0.1</v>
          </cell>
          <cell r="W220">
            <v>0</v>
          </cell>
          <cell r="X220">
            <v>0.1</v>
          </cell>
          <cell r="Y220">
            <v>0</v>
          </cell>
          <cell r="Z220">
            <v>0</v>
          </cell>
          <cell r="AA220">
            <v>0.1</v>
          </cell>
          <cell r="AB220">
            <v>0.2</v>
          </cell>
          <cell r="AC220">
            <v>-0.1</v>
          </cell>
          <cell r="AD220">
            <v>0.6</v>
          </cell>
          <cell r="AE220">
            <v>-2.1</v>
          </cell>
          <cell r="AF220">
            <v>-0.4</v>
          </cell>
          <cell r="AG220">
            <v>0.1</v>
          </cell>
          <cell r="AH220">
            <v>0.1</v>
          </cell>
          <cell r="AI220">
            <v>-0.1</v>
          </cell>
          <cell r="AJ220">
            <v>0</v>
          </cell>
          <cell r="AK220">
            <v>0</v>
          </cell>
          <cell r="AL220">
            <v>-0.2</v>
          </cell>
          <cell r="AM220">
            <v>0.1</v>
          </cell>
          <cell r="AN220">
            <v>0.1</v>
          </cell>
          <cell r="AO220">
            <v>-0.1</v>
          </cell>
          <cell r="AP220">
            <v>0.1</v>
          </cell>
          <cell r="AQ220">
            <v>0.1</v>
          </cell>
          <cell r="AR220">
            <v>0</v>
          </cell>
          <cell r="AS220">
            <v>0.2</v>
          </cell>
          <cell r="AT220">
            <v>0</v>
          </cell>
          <cell r="AU220">
            <v>0</v>
          </cell>
          <cell r="AV220">
            <v>0</v>
          </cell>
          <cell r="AW220">
            <v>0</v>
          </cell>
          <cell r="AX220">
            <v>0</v>
          </cell>
          <cell r="AY220">
            <v>-0.1</v>
          </cell>
          <cell r="AZ220">
            <v>0.2</v>
          </cell>
          <cell r="BA220">
            <v>-0.1</v>
          </cell>
        </row>
        <row r="221">
          <cell r="B221">
            <v>0.1</v>
          </cell>
          <cell r="C221">
            <v>-0.1</v>
          </cell>
          <cell r="D221">
            <v>0</v>
          </cell>
          <cell r="E221">
            <v>0</v>
          </cell>
          <cell r="F221">
            <v>0</v>
          </cell>
          <cell r="G221">
            <v>0</v>
          </cell>
          <cell r="H221">
            <v>0.1</v>
          </cell>
          <cell r="I221">
            <v>0.1</v>
          </cell>
          <cell r="J221">
            <v>0.1</v>
          </cell>
          <cell r="K221">
            <v>0</v>
          </cell>
          <cell r="L221">
            <v>0</v>
          </cell>
          <cell r="M221">
            <v>0</v>
          </cell>
          <cell r="N221">
            <v>0</v>
          </cell>
          <cell r="O221">
            <v>0.1</v>
          </cell>
          <cell r="P221">
            <v>0.1</v>
          </cell>
          <cell r="Q221">
            <v>0</v>
          </cell>
          <cell r="R221">
            <v>0.1</v>
          </cell>
          <cell r="S221">
            <v>0</v>
          </cell>
          <cell r="T221">
            <v>0.1</v>
          </cell>
          <cell r="U221">
            <v>0.1</v>
          </cell>
          <cell r="V221">
            <v>0.1</v>
          </cell>
          <cell r="W221">
            <v>0</v>
          </cell>
          <cell r="X221">
            <v>0.1</v>
          </cell>
          <cell r="Y221">
            <v>0</v>
          </cell>
          <cell r="Z221">
            <v>0</v>
          </cell>
          <cell r="AA221">
            <v>0.1</v>
          </cell>
          <cell r="AB221">
            <v>1</v>
          </cell>
          <cell r="AC221">
            <v>0</v>
          </cell>
          <cell r="AD221">
            <v>1.3</v>
          </cell>
          <cell r="AE221">
            <v>0</v>
          </cell>
          <cell r="AF221">
            <v>0.2</v>
          </cell>
          <cell r="AG221">
            <v>-0.1</v>
          </cell>
          <cell r="AH221">
            <v>-0.1</v>
          </cell>
          <cell r="AI221">
            <v>0.2</v>
          </cell>
          <cell r="AJ221">
            <v>0</v>
          </cell>
          <cell r="AK221">
            <v>0</v>
          </cell>
          <cell r="AL221">
            <v>0.1</v>
          </cell>
          <cell r="AM221">
            <v>0</v>
          </cell>
          <cell r="AN221">
            <v>-0.2</v>
          </cell>
          <cell r="AO221">
            <v>0.4</v>
          </cell>
          <cell r="AP221">
            <v>0</v>
          </cell>
          <cell r="AQ221">
            <v>-0.1</v>
          </cell>
          <cell r="AR221">
            <v>0.4</v>
          </cell>
          <cell r="AS221">
            <v>0.2</v>
          </cell>
          <cell r="AT221">
            <v>0</v>
          </cell>
          <cell r="AU221">
            <v>0.1</v>
          </cell>
          <cell r="AV221">
            <v>-0.1</v>
          </cell>
          <cell r="AW221">
            <v>0.1</v>
          </cell>
          <cell r="AX221">
            <v>0</v>
          </cell>
          <cell r="AY221">
            <v>0.1</v>
          </cell>
          <cell r="AZ221">
            <v>-0.4</v>
          </cell>
          <cell r="BA221">
            <v>0.1</v>
          </cell>
        </row>
        <row r="222">
          <cell r="B222">
            <v>0</v>
          </cell>
          <cell r="C222">
            <v>-0.2</v>
          </cell>
          <cell r="D222">
            <v>0</v>
          </cell>
          <cell r="E222">
            <v>0</v>
          </cell>
          <cell r="F222">
            <v>0</v>
          </cell>
          <cell r="G222">
            <v>0</v>
          </cell>
          <cell r="H222">
            <v>0.1</v>
          </cell>
          <cell r="I222">
            <v>0.1</v>
          </cell>
          <cell r="J222">
            <v>0.1</v>
          </cell>
          <cell r="K222">
            <v>0</v>
          </cell>
          <cell r="L222">
            <v>0</v>
          </cell>
          <cell r="M222">
            <v>0</v>
          </cell>
          <cell r="N222">
            <v>0</v>
          </cell>
          <cell r="O222">
            <v>0.1</v>
          </cell>
          <cell r="P222">
            <v>0.1</v>
          </cell>
          <cell r="Q222">
            <v>0</v>
          </cell>
          <cell r="R222">
            <v>0.1</v>
          </cell>
          <cell r="S222">
            <v>0</v>
          </cell>
          <cell r="T222">
            <v>0.2</v>
          </cell>
          <cell r="U222">
            <v>0</v>
          </cell>
          <cell r="V222">
            <v>-0.1</v>
          </cell>
          <cell r="W222">
            <v>0</v>
          </cell>
          <cell r="X222">
            <v>0.1</v>
          </cell>
          <cell r="Y222">
            <v>0</v>
          </cell>
          <cell r="Z222">
            <v>-0.1</v>
          </cell>
          <cell r="AA222">
            <v>0.1</v>
          </cell>
          <cell r="AB222">
            <v>0.6</v>
          </cell>
          <cell r="AC222">
            <v>0</v>
          </cell>
          <cell r="AD222">
            <v>0.5</v>
          </cell>
          <cell r="AE222">
            <v>-0.6</v>
          </cell>
          <cell r="AF222">
            <v>-0.1</v>
          </cell>
          <cell r="AG222">
            <v>0.1</v>
          </cell>
          <cell r="AH222">
            <v>0.1</v>
          </cell>
          <cell r="AI222">
            <v>-0.3</v>
          </cell>
          <cell r="AJ222">
            <v>-0.1</v>
          </cell>
          <cell r="AK222">
            <v>0.1</v>
          </cell>
          <cell r="AL222">
            <v>0.2</v>
          </cell>
          <cell r="AM222">
            <v>-0.2</v>
          </cell>
          <cell r="AN222">
            <v>-0.2</v>
          </cell>
          <cell r="AO222">
            <v>-0.5</v>
          </cell>
          <cell r="AP222">
            <v>-0.6</v>
          </cell>
          <cell r="AQ222">
            <v>0.1</v>
          </cell>
          <cell r="AR222">
            <v>-0.4</v>
          </cell>
          <cell r="AS222">
            <v>0.2</v>
          </cell>
          <cell r="AT222">
            <v>0</v>
          </cell>
          <cell r="AU222">
            <v>0</v>
          </cell>
          <cell r="AV222">
            <v>0.1</v>
          </cell>
          <cell r="AW222">
            <v>-0.3</v>
          </cell>
          <cell r="AX222">
            <v>0</v>
          </cell>
          <cell r="AY222">
            <v>-0.1</v>
          </cell>
          <cell r="AZ222">
            <v>0.3</v>
          </cell>
          <cell r="BA222">
            <v>-0.1</v>
          </cell>
        </row>
        <row r="223">
          <cell r="B223">
            <v>0</v>
          </cell>
          <cell r="C223">
            <v>0.1</v>
          </cell>
          <cell r="D223">
            <v>0</v>
          </cell>
          <cell r="E223">
            <v>0</v>
          </cell>
          <cell r="F223">
            <v>0</v>
          </cell>
          <cell r="G223">
            <v>0</v>
          </cell>
          <cell r="H223">
            <v>0</v>
          </cell>
          <cell r="I223">
            <v>0.1</v>
          </cell>
          <cell r="J223">
            <v>0</v>
          </cell>
          <cell r="K223">
            <v>0</v>
          </cell>
          <cell r="L223">
            <v>0</v>
          </cell>
          <cell r="M223">
            <v>0</v>
          </cell>
          <cell r="N223">
            <v>0</v>
          </cell>
          <cell r="O223">
            <v>0</v>
          </cell>
          <cell r="P223">
            <v>-0.1</v>
          </cell>
          <cell r="Q223">
            <v>0</v>
          </cell>
          <cell r="R223">
            <v>0.1</v>
          </cell>
          <cell r="S223">
            <v>0</v>
          </cell>
          <cell r="T223">
            <v>-0.1</v>
          </cell>
          <cell r="U223">
            <v>0</v>
          </cell>
          <cell r="V223">
            <v>0</v>
          </cell>
          <cell r="W223">
            <v>0</v>
          </cell>
          <cell r="X223">
            <v>0.1</v>
          </cell>
          <cell r="Y223">
            <v>0</v>
          </cell>
          <cell r="Z223">
            <v>0</v>
          </cell>
          <cell r="AA223">
            <v>0</v>
          </cell>
          <cell r="AB223">
            <v>0.5</v>
          </cell>
          <cell r="AC223">
            <v>0.1</v>
          </cell>
          <cell r="AD223">
            <v>0.8</v>
          </cell>
          <cell r="AE223">
            <v>0.6</v>
          </cell>
          <cell r="AF223">
            <v>-0.3</v>
          </cell>
          <cell r="AG223">
            <v>-0.2</v>
          </cell>
          <cell r="AH223">
            <v>-0.1</v>
          </cell>
          <cell r="AI223">
            <v>0.2</v>
          </cell>
          <cell r="AJ223">
            <v>0.2</v>
          </cell>
          <cell r="AK223">
            <v>0</v>
          </cell>
          <cell r="AL223">
            <v>-0.2</v>
          </cell>
          <cell r="AM223">
            <v>0.2</v>
          </cell>
          <cell r="AN223">
            <v>0.3</v>
          </cell>
          <cell r="AO223">
            <v>0.2</v>
          </cell>
          <cell r="AP223">
            <v>0.5</v>
          </cell>
          <cell r="AQ223">
            <v>-0.1</v>
          </cell>
          <cell r="AR223">
            <v>0</v>
          </cell>
          <cell r="AS223">
            <v>0.3</v>
          </cell>
          <cell r="AT223">
            <v>0</v>
          </cell>
          <cell r="AU223">
            <v>0</v>
          </cell>
          <cell r="AV223">
            <v>-0.1</v>
          </cell>
          <cell r="AW223">
            <v>0.2</v>
          </cell>
          <cell r="AX223">
            <v>0</v>
          </cell>
          <cell r="AY223">
            <v>0.1</v>
          </cell>
          <cell r="AZ223">
            <v>-0.6</v>
          </cell>
          <cell r="BA223">
            <v>0</v>
          </cell>
        </row>
        <row r="224">
          <cell r="B224">
            <v>0</v>
          </cell>
          <cell r="C224">
            <v>0.1</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0.2</v>
          </cell>
          <cell r="S224">
            <v>0</v>
          </cell>
          <cell r="T224">
            <v>0.1</v>
          </cell>
          <cell r="U224">
            <v>0</v>
          </cell>
          <cell r="V224">
            <v>0.1</v>
          </cell>
          <cell r="W224">
            <v>0</v>
          </cell>
          <cell r="X224">
            <v>0.1</v>
          </cell>
          <cell r="Y224">
            <v>0</v>
          </cell>
          <cell r="Z224">
            <v>0</v>
          </cell>
          <cell r="AA224">
            <v>0</v>
          </cell>
          <cell r="AB224">
            <v>0.8</v>
          </cell>
          <cell r="AC224">
            <v>0</v>
          </cell>
          <cell r="AD224">
            <v>0.7</v>
          </cell>
          <cell r="AE224">
            <v>0</v>
          </cell>
          <cell r="AF224">
            <v>0.9</v>
          </cell>
          <cell r="AG224">
            <v>0.1</v>
          </cell>
          <cell r="AH224">
            <v>-0.1</v>
          </cell>
          <cell r="AI224">
            <v>-0.1</v>
          </cell>
          <cell r="AJ224">
            <v>-0.1</v>
          </cell>
          <cell r="AK224">
            <v>0</v>
          </cell>
          <cell r="AL224">
            <v>-0.1</v>
          </cell>
          <cell r="AM224">
            <v>0.2</v>
          </cell>
          <cell r="AN224">
            <v>0.2</v>
          </cell>
          <cell r="AO224">
            <v>0.1</v>
          </cell>
          <cell r="AP224">
            <v>0.1</v>
          </cell>
          <cell r="AQ224">
            <v>0.1</v>
          </cell>
          <cell r="AR224">
            <v>0</v>
          </cell>
          <cell r="AS224">
            <v>0.2</v>
          </cell>
          <cell r="AT224">
            <v>0</v>
          </cell>
          <cell r="AU224">
            <v>0</v>
          </cell>
          <cell r="AV224">
            <v>0.1</v>
          </cell>
          <cell r="AW224">
            <v>0.1</v>
          </cell>
          <cell r="AX224">
            <v>0</v>
          </cell>
          <cell r="AY224">
            <v>0.1</v>
          </cell>
          <cell r="AZ224">
            <v>0.5</v>
          </cell>
          <cell r="BA224">
            <v>0.1</v>
          </cell>
        </row>
        <row r="225">
          <cell r="B225">
            <v>-0.1</v>
          </cell>
          <cell r="C225">
            <v>-0.1</v>
          </cell>
          <cell r="D225">
            <v>0</v>
          </cell>
          <cell r="E225">
            <v>0</v>
          </cell>
          <cell r="F225">
            <v>0</v>
          </cell>
          <cell r="G225">
            <v>0</v>
          </cell>
          <cell r="H225">
            <v>-0.1</v>
          </cell>
          <cell r="I225">
            <v>-0.1</v>
          </cell>
          <cell r="J225">
            <v>0.1</v>
          </cell>
          <cell r="K225">
            <v>0</v>
          </cell>
          <cell r="L225">
            <v>0</v>
          </cell>
          <cell r="M225">
            <v>0</v>
          </cell>
          <cell r="N225">
            <v>0</v>
          </cell>
          <cell r="O225">
            <v>0</v>
          </cell>
          <cell r="P225">
            <v>0.1</v>
          </cell>
          <cell r="Q225">
            <v>0</v>
          </cell>
          <cell r="R225">
            <v>0.2</v>
          </cell>
          <cell r="S225">
            <v>0</v>
          </cell>
          <cell r="T225">
            <v>0</v>
          </cell>
          <cell r="U225">
            <v>0</v>
          </cell>
          <cell r="V225">
            <v>0.1</v>
          </cell>
          <cell r="W225">
            <v>0</v>
          </cell>
          <cell r="X225">
            <v>0</v>
          </cell>
          <cell r="Y225">
            <v>0</v>
          </cell>
          <cell r="Z225">
            <v>0</v>
          </cell>
          <cell r="AA225">
            <v>0</v>
          </cell>
          <cell r="AB225">
            <v>0.6</v>
          </cell>
          <cell r="AC225">
            <v>0.1</v>
          </cell>
          <cell r="AD225">
            <v>0.5</v>
          </cell>
          <cell r="AE225">
            <v>2.8</v>
          </cell>
          <cell r="AF225">
            <v>0</v>
          </cell>
          <cell r="AG225">
            <v>-1.1000000000000001</v>
          </cell>
          <cell r="AH225">
            <v>-0.2</v>
          </cell>
          <cell r="AI225">
            <v>0.5</v>
          </cell>
          <cell r="AJ225">
            <v>0.6</v>
          </cell>
          <cell r="AK225">
            <v>-0.3</v>
          </cell>
          <cell r="AL225">
            <v>-0.4</v>
          </cell>
          <cell r="AM225">
            <v>-1.2</v>
          </cell>
          <cell r="AN225">
            <v>0.8</v>
          </cell>
          <cell r="AO225">
            <v>0.2</v>
          </cell>
          <cell r="AP225">
            <v>-0.3</v>
          </cell>
          <cell r="AQ225">
            <v>-0.8</v>
          </cell>
          <cell r="AR225">
            <v>0.2</v>
          </cell>
          <cell r="AS225">
            <v>-0.2</v>
          </cell>
          <cell r="AT225">
            <v>0</v>
          </cell>
          <cell r="AU225">
            <v>-0.1</v>
          </cell>
          <cell r="AV225">
            <v>0.6</v>
          </cell>
          <cell r="AW225">
            <v>-1.1000000000000001</v>
          </cell>
          <cell r="AX225">
            <v>0</v>
          </cell>
          <cell r="AY225">
            <v>-0.1</v>
          </cell>
          <cell r="AZ225">
            <v>0.2</v>
          </cell>
          <cell r="BA225">
            <v>-0.1</v>
          </cell>
        </row>
        <row r="226">
          <cell r="B226">
            <v>0</v>
          </cell>
          <cell r="C226">
            <v>0</v>
          </cell>
          <cell r="D226">
            <v>0</v>
          </cell>
          <cell r="E226">
            <v>0</v>
          </cell>
          <cell r="F226">
            <v>0</v>
          </cell>
          <cell r="G226">
            <v>0</v>
          </cell>
          <cell r="H226">
            <v>0.1</v>
          </cell>
          <cell r="I226">
            <v>0.1</v>
          </cell>
          <cell r="J226">
            <v>0</v>
          </cell>
          <cell r="K226">
            <v>0</v>
          </cell>
          <cell r="L226">
            <v>0</v>
          </cell>
          <cell r="M226">
            <v>0</v>
          </cell>
          <cell r="N226">
            <v>0</v>
          </cell>
          <cell r="O226">
            <v>0</v>
          </cell>
          <cell r="P226">
            <v>-0.1</v>
          </cell>
          <cell r="Q226">
            <v>0.1</v>
          </cell>
          <cell r="R226">
            <v>0.2</v>
          </cell>
          <cell r="S226">
            <v>0</v>
          </cell>
          <cell r="T226">
            <v>0</v>
          </cell>
          <cell r="U226">
            <v>0.1</v>
          </cell>
          <cell r="V226">
            <v>0</v>
          </cell>
          <cell r="W226">
            <v>0</v>
          </cell>
          <cell r="X226">
            <v>0.1</v>
          </cell>
          <cell r="Y226">
            <v>0</v>
          </cell>
          <cell r="Z226">
            <v>0</v>
          </cell>
          <cell r="AA226">
            <v>0</v>
          </cell>
          <cell r="AB226">
            <v>0.7</v>
          </cell>
          <cell r="AC226">
            <v>-0.1</v>
          </cell>
          <cell r="AD226">
            <v>0.6</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 val="ABS NAC Productivity &amp; hours"/>
      <sheetName val="NAC GVA $"/>
      <sheetName val="Industry employment"/>
      <sheetName val="MMRF cf alternative"/>
      <sheetName val="Trends in labour input shares"/>
      <sheetName val="Hours worked"/>
      <sheetName val="Data3"/>
      <sheetName val="Data5"/>
      <sheetName val="Data10"/>
    </sheetNames>
    <sheetDataSet>
      <sheetData sheetId="0"/>
      <sheetData sheetId="1"/>
      <sheetData sheetId="2"/>
      <sheetData sheetId="3"/>
      <sheetData sheetId="4"/>
      <sheetData sheetId="5"/>
      <sheetData sheetId="6"/>
      <sheetData sheetId="7">
        <row r="1">
          <cell r="B1" t="str">
            <v>Employed full-time ;  50-59 hours ;  Retail Trade ;  Persons ;</v>
          </cell>
          <cell r="C1" t="str">
            <v>Employed full-time ;  50-59 hours ;  Accommodation and Food Services ;  Males ;</v>
          </cell>
          <cell r="D1" t="str">
            <v>Employed full-time ;  50-59 hours ;  Accommodation and Food Services ;  Females ;</v>
          </cell>
          <cell r="E1" t="str">
            <v>Employed full-time ;  50-59 hours ;  Accommodation and Food Services ;  Persons ;</v>
          </cell>
          <cell r="F1" t="str">
            <v>Employed full-time ;  50-59 hours ;  Transport, Postal and Warehousing ;  Males ;</v>
          </cell>
          <cell r="G1" t="str">
            <v>Employed full-time ;  50-59 hours ;  Transport, Postal and Warehousing ;  Females ;</v>
          </cell>
          <cell r="H1" t="str">
            <v>Employed full-time ;  50-59 hours ;  Transport, Postal and Warehousing ;  Persons ;</v>
          </cell>
          <cell r="I1" t="str">
            <v>Employed full-time ;  50-59 hours ;  Information Media and Telecommunications ;  Males ;</v>
          </cell>
          <cell r="J1" t="str">
            <v>Employed full-time ;  50-59 hours ;  Information Media and Telecommunications ;  Females ;</v>
          </cell>
          <cell r="K1" t="str">
            <v>Employed full-time ;  50-59 hours ;  Information Media and Telecommunications ;  Persons ;</v>
          </cell>
          <cell r="L1" t="str">
            <v>Employed full-time ;  50-59 hours ;  Financial and Insurance Services ;  Males ;</v>
          </cell>
          <cell r="M1" t="str">
            <v>Employed full-time ;  50-59 hours ;  Financial and Insurance Services ;  Females ;</v>
          </cell>
          <cell r="N1" t="str">
            <v>Employed full-time ;  50-59 hours ;  Financial and Insurance Services ;  Persons ;</v>
          </cell>
          <cell r="O1" t="str">
            <v>Employed full-time ;  50-59 hours ;  Rental, Hiring and Real Estate Services ;  Males ;</v>
          </cell>
          <cell r="P1" t="str">
            <v>Employed full-time ;  50-59 hours ;  Rental, Hiring and Real Estate Services ;  Females ;</v>
          </cell>
          <cell r="Q1" t="str">
            <v>Employed full-time ;  50-59 hours ;  Rental, Hiring and Real Estate Services ;  Persons ;</v>
          </cell>
          <cell r="R1" t="str">
            <v>Employed full-time ;  50-59 hours ;  Professional, Scientific and Technical Services ;  Males ;</v>
          </cell>
          <cell r="S1" t="str">
            <v>Employed full-time ;  50-59 hours ;  Professional, Scientific and Technical Services ;  Females ;</v>
          </cell>
          <cell r="T1" t="str">
            <v>Employed full-time ;  50-59 hours ;  Professional, Scientific and Technical Services ;  Persons ;</v>
          </cell>
          <cell r="U1" t="str">
            <v>Employed full-time ;  50-59 hours ;  Administrative and Support Services ;  Males ;</v>
          </cell>
          <cell r="V1" t="str">
            <v>Employed full-time ;  50-59 hours ;  Administrative and Support Services ;  Females ;</v>
          </cell>
          <cell r="W1" t="str">
            <v>Employed full-time ;  50-59 hours ;  Administrative and Support Services ;  Persons ;</v>
          </cell>
          <cell r="X1" t="str">
            <v>Employed full-time ;  50-59 hours ;  Public Administration and Safety ;  Males ;</v>
          </cell>
          <cell r="Y1" t="str">
            <v>Employed full-time ;  50-59 hours ;  Public Administration and Safety ;  Females ;</v>
          </cell>
          <cell r="Z1" t="str">
            <v>Employed full-time ;  50-59 hours ;  Public Administration and Safety ;  Persons ;</v>
          </cell>
          <cell r="AA1" t="str">
            <v>Employed full-time ;  50-59 hours ;  Education and Training ;  Males ;</v>
          </cell>
          <cell r="AB1" t="str">
            <v>Employed full-time ;  50-59 hours ;  Education and Training ;  Females ;</v>
          </cell>
          <cell r="AC1" t="str">
            <v>Employed full-time ;  50-59 hours ;  Education and Training ;  Persons ;</v>
          </cell>
          <cell r="AD1" t="str">
            <v>Employed full-time ;  50-59 hours ;  Health Care and Social Assistance ;  Males ;</v>
          </cell>
          <cell r="AE1" t="str">
            <v>Employed full-time ;  50-59 hours ;  Health Care and Social Assistance ;  Females ;</v>
          </cell>
          <cell r="AF1" t="str">
            <v>Employed full-time ;  50-59 hours ;  Health Care and Social Assistance ;  Persons ;</v>
          </cell>
          <cell r="AG1" t="str">
            <v>Employed full-time ;  50-59 hours ;  Arts and Recreation Services ;  Males ;</v>
          </cell>
          <cell r="AH1" t="str">
            <v>Employed full-time ;  50-59 hours ;  Arts and Recreation Services ;  Females ;</v>
          </cell>
          <cell r="AI1" t="str">
            <v>Employed full-time ;  50-59 hours ;  Arts and Recreation Services ;  Persons ;</v>
          </cell>
          <cell r="AJ1" t="str">
            <v>Employed full-time ;  50-59 hours ;  Other Services ;  Males ;</v>
          </cell>
          <cell r="AK1" t="str">
            <v>Employed full-time ;  50-59 hours ;  Other Services ;  Females ;</v>
          </cell>
          <cell r="AL1" t="str">
            <v>Employed full-time ;  50-59 hours ;  Other Services ;  Persons ;</v>
          </cell>
          <cell r="AM1" t="str">
            <v>Employed full-time ;  50-59 hours ;  Total (ANZSIC06 Division Level) ;  Males ;</v>
          </cell>
          <cell r="AN1" t="str">
            <v>Employed full-time ;  50-59 hours ;  Total (ANZSIC06 Division Level) ;  Females ;</v>
          </cell>
          <cell r="AO1" t="str">
            <v>Employed full-time ;  50-59 hours ;  Total (ANZSIC06 Division Level) ;  Persons ;</v>
          </cell>
          <cell r="AP1" t="str">
            <v>Employed full-time ;  60 hours or more ;  Agriculture, Forestry and Fishing ;  Males ;</v>
          </cell>
          <cell r="AQ1" t="str">
            <v>Employed full-time ;  60 hours or more ;  Agriculture, Forestry and Fishing ;  Females ;</v>
          </cell>
          <cell r="AR1" t="str">
            <v>Employed full-time ;  60 hours or more ;  Agriculture, Forestry and Fishing ;  Persons ;</v>
          </cell>
          <cell r="AS1" t="str">
            <v>Employed full-time ;  60 hours or more ;  Mining ;  Males ;</v>
          </cell>
          <cell r="AT1" t="str">
            <v>Employed full-time ;  60 hours or more ;  Mining ;  Females ;</v>
          </cell>
          <cell r="AU1" t="str">
            <v>Employed full-time ;  60 hours or more ;  Mining ;  Persons ;</v>
          </cell>
          <cell r="AV1" t="str">
            <v>Employed full-time ;  60 hours or more ;  Manufacturing ;  Males ;</v>
          </cell>
          <cell r="AW1" t="str">
            <v>Employed full-time ;  60 hours or more ;  Manufacturing ;  Females ;</v>
          </cell>
          <cell r="AX1" t="str">
            <v>Employed full-time ;  60 hours or more ;  Manufacturing ;  Persons ;</v>
          </cell>
          <cell r="AY1" t="str">
            <v>Employed full-time ;  60 hours or more ;  Electricity, Gas, Water and Waste Services ;  Males ;</v>
          </cell>
          <cell r="AZ1" t="str">
            <v>Employed full-time ;  60 hours or more ;  Electricity, Gas, Water and Waste Services ;  Females ;</v>
          </cell>
          <cell r="BA1" t="str">
            <v>Employed full-time ;  60 hours or more ;  Electricity, Gas, Water and Waste Services ;  Persons ;</v>
          </cell>
          <cell r="BB1" t="str">
            <v>Employed full-time ;  60 hours or more ;  Construction ;  Males ;</v>
          </cell>
          <cell r="BC1" t="str">
            <v>Employed full-time ;  60 hours or more ;  Construction ;  Females ;</v>
          </cell>
          <cell r="BD1" t="str">
            <v>Employed full-time ;  60 hours or more ;  Construction ;  Persons ;</v>
          </cell>
          <cell r="BE1" t="str">
            <v>Employed full-time ;  60 hours or more ;  Wholesale Trade ;  Males ;</v>
          </cell>
          <cell r="BF1" t="str">
            <v>Employed full-time ;  60 hours or more ;  Wholesale Trade ;  Females ;</v>
          </cell>
          <cell r="BG1" t="str">
            <v>Employed full-time ;  60 hours or more ;  Wholesale Trade ;  Persons ;</v>
          </cell>
          <cell r="BH1" t="str">
            <v>Employed full-time ;  60 hours or more ;  Retail Trade ;  Males ;</v>
          </cell>
          <cell r="BI1" t="str">
            <v>Employed full-time ;  60 hours or more ;  Retail Trade ;  Females ;</v>
          </cell>
          <cell r="BJ1" t="str">
            <v>Employed full-time ;  60 hours or more ;  Retail Trade ;  Persons ;</v>
          </cell>
          <cell r="BK1" t="str">
            <v>Employed full-time ;  60 hours or more ;  Accommodation and Food Services ;  Males ;</v>
          </cell>
          <cell r="BL1" t="str">
            <v>Employed full-time ;  60 hours or more ;  Accommodation and Food Services ;  Females ;</v>
          </cell>
          <cell r="BM1" t="str">
            <v>Employed full-time ;  60 hours or more ;  Accommodation and Food Services ;  Persons ;</v>
          </cell>
          <cell r="BN1" t="str">
            <v>Employed full-time ;  60 hours or more ;  Transport, Postal and Warehousing ;  Males ;</v>
          </cell>
          <cell r="BO1" t="str">
            <v>Employed full-time ;  60 hours or more ;  Transport, Postal and Warehousing ;  Females ;</v>
          </cell>
          <cell r="BP1" t="str">
            <v>Employed full-time ;  60 hours or more ;  Transport, Postal and Warehousing ;  Persons ;</v>
          </cell>
          <cell r="BQ1" t="str">
            <v>Employed full-time ;  60 hours or more ;  Information Media and Telecommunications ;  Males ;</v>
          </cell>
          <cell r="BR1" t="str">
            <v>Employed full-time ;  60 hours or more ;  Information Media and Telecommunications ;  Females ;</v>
          </cell>
          <cell r="BS1" t="str">
            <v>Employed full-time ;  60 hours or more ;  Information Media and Telecommunications ;  Persons ;</v>
          </cell>
          <cell r="BT1" t="str">
            <v>Employed full-time ;  60 hours or more ;  Financial and Insurance Services ;  Males ;</v>
          </cell>
          <cell r="BU1" t="str">
            <v>Employed full-time ;  60 hours or more ;  Financial and Insurance Services ;  Females ;</v>
          </cell>
          <cell r="BV1" t="str">
            <v>Employed full-time ;  60 hours or more ;  Financial and Insurance Services ;  Persons ;</v>
          </cell>
          <cell r="BW1" t="str">
            <v>Employed full-time ;  60 hours or more ;  Rental, Hiring and Real Estate Services ;  Males ;</v>
          </cell>
          <cell r="BX1" t="str">
            <v>Employed full-time ;  60 hours or more ;  Rental, Hiring and Real Estate Services ;  Females ;</v>
          </cell>
          <cell r="BY1" t="str">
            <v>Employed full-time ;  60 hours or more ;  Rental, Hiring and Real Estate Services ;  Persons ;</v>
          </cell>
          <cell r="BZ1" t="str">
            <v>Employed full-time ;  60 hours or more ;  Professional, Scientific and Technical Services ;  Males ;</v>
          </cell>
          <cell r="CA1" t="str">
            <v>Employed full-time ;  60 hours or more ;  Professional, Scientific and Technical Services ;  Females ;</v>
          </cell>
          <cell r="CB1" t="str">
            <v>Employed full-time ;  60 hours or more ;  Professional, Scientific and Technical Services ;  Persons ;</v>
          </cell>
          <cell r="CC1" t="str">
            <v>Employed full-time ;  60 hours or more ;  Administrative and Support Services ;  Males ;</v>
          </cell>
          <cell r="CD1" t="str">
            <v>Employed full-time ;  60 hours or more ;  Administrative and Support Services ;  Females ;</v>
          </cell>
          <cell r="CE1" t="str">
            <v>Employed full-time ;  60 hours or more ;  Administrative and Support Services ;  Persons ;</v>
          </cell>
          <cell r="CF1" t="str">
            <v>Employed full-time ;  60 hours or more ;  Public Administration and Safety ;  Males ;</v>
          </cell>
          <cell r="CG1" t="str">
            <v>Employed full-time ;  60 hours or more ;  Public Administration and Safety ;  Females ;</v>
          </cell>
          <cell r="CH1" t="str">
            <v>Employed full-time ;  60 hours or more ;  Public Administration and Safety ;  Persons ;</v>
          </cell>
          <cell r="CI1" t="str">
            <v>Employed full-time ;  60 hours or more ;  Education and Training ;  Males ;</v>
          </cell>
          <cell r="CJ1" t="str">
            <v>Employed full-time ;  60 hours or more ;  Education and Training ;  Females ;</v>
          </cell>
          <cell r="CK1" t="str">
            <v>Employed full-time ;  60 hours or more ;  Education and Training ;  Persons ;</v>
          </cell>
          <cell r="CL1" t="str">
            <v>Employed full-time ;  60 hours or more ;  Health Care and Social Assistance ;  Males ;</v>
          </cell>
          <cell r="CM1" t="str">
            <v>Employed full-time ;  60 hours or more ;  Health Care and Social Assistance ;  Females ;</v>
          </cell>
          <cell r="CN1" t="str">
            <v>Employed full-time ;  60 hours or more ;  Health Care and Social Assistance ;  Persons ;</v>
          </cell>
          <cell r="CO1" t="str">
            <v>Employed full-time ;  60 hours or more ;  Arts and Recreation Services ;  Males ;</v>
          </cell>
          <cell r="CP1" t="str">
            <v>Employed full-time ;  60 hours or more ;  Arts and Recreation Services ;  Females ;</v>
          </cell>
          <cell r="CQ1" t="str">
            <v>Employed full-time ;  60 hours or more ;  Arts and Recreation Services ;  Persons ;</v>
          </cell>
          <cell r="CR1" t="str">
            <v>Employed full-time ;  60 hours or more ;  Other Services ;  Males ;</v>
          </cell>
          <cell r="CS1" t="str">
            <v>Employed full-time ;  60 hours or more ;  Other Services ;  Females ;</v>
          </cell>
          <cell r="CT1" t="str">
            <v>Employed full-time ;  60 hours or more ;  Other Services ;  Persons ;</v>
          </cell>
          <cell r="CU1" t="str">
            <v>Employed full-time ;  60 hours or more ;  Total (ANZSIC06 Division Level) ;  Males ;</v>
          </cell>
          <cell r="CV1" t="str">
            <v>Employed full-time ;  60 hours or more ;  Total (ANZSIC06 Division Level) ;  Females ;</v>
          </cell>
          <cell r="CW1" t="str">
            <v>Employed full-time ;  60 hours or more ;  Total (ANZSIC06 Division Level) ;  Persons ;</v>
          </cell>
          <cell r="CX1" t="str">
            <v>Employed full-time ;  Worked 1hr or more ;  Agriculture, Forestry and Fishing ;  Males ;</v>
          </cell>
          <cell r="CY1" t="str">
            <v>Employed full-time ;  Worked 1hr or more ;  Agriculture, Forestry and Fishing ;  Females ;</v>
          </cell>
          <cell r="CZ1" t="str">
            <v>Employed full-time ;  Worked 1hr or more ;  Agriculture, Forestry and Fishing ;  Persons ;</v>
          </cell>
          <cell r="DA1" t="str">
            <v>Employed full-time ;  Worked 1hr or more ;  Mining ;  Males ;</v>
          </cell>
          <cell r="DB1" t="str">
            <v>Employed full-time ;  Worked 1hr or more ;  Mining ;  Females ;</v>
          </cell>
          <cell r="DC1" t="str">
            <v>Employed full-time ;  Worked 1hr or more ;  Mining ;  Persons ;</v>
          </cell>
          <cell r="DD1" t="str">
            <v>Employed full-time ;  Worked 1hr or more ;  Manufacturing ;  Males ;</v>
          </cell>
          <cell r="DE1" t="str">
            <v>Employed full-time ;  Worked 1hr or more ;  Manufacturing ;  Females ;</v>
          </cell>
          <cell r="DF1" t="str">
            <v>Employed full-time ;  Worked 1hr or more ;  Manufacturing ;  Persons ;</v>
          </cell>
          <cell r="DG1" t="str">
            <v>Employed full-time ;  Worked 1hr or more ;  Electricity, Gas, Water and Waste Services ;  Males ;</v>
          </cell>
          <cell r="DH1" t="str">
            <v>Employed full-time ;  Worked 1hr or more ;  Electricity, Gas, Water and Waste Services ;  Females ;</v>
          </cell>
          <cell r="DI1" t="str">
            <v>Employed full-time ;  Worked 1hr or more ;  Electricity, Gas, Water and Waste Services ;  Persons ;</v>
          </cell>
          <cell r="DJ1" t="str">
            <v>Employed full-time ;  Worked 1hr or more ;  Construction ;  Males ;</v>
          </cell>
          <cell r="DK1" t="str">
            <v>Employed full-time ;  Worked 1hr or more ;  Construction ;  Females ;</v>
          </cell>
          <cell r="DL1" t="str">
            <v>Employed full-time ;  Worked 1hr or more ;  Construction ;  Persons ;</v>
          </cell>
          <cell r="DM1" t="str">
            <v>Employed full-time ;  Worked 1hr or more ;  Wholesale Trade ;  Males ;</v>
          </cell>
          <cell r="DN1" t="str">
            <v>Employed full-time ;  Worked 1hr or more ;  Wholesale Trade ;  Females ;</v>
          </cell>
          <cell r="DO1" t="str">
            <v>Employed full-time ;  Worked 1hr or more ;  Wholesale Trade ;  Persons ;</v>
          </cell>
          <cell r="DP1" t="str">
            <v>Employed full-time ;  Worked 1hr or more ;  Retail Trade ;  Males ;</v>
          </cell>
          <cell r="DQ1" t="str">
            <v>Employed full-time ;  Worked 1hr or more ;  Retail Trade ;  Females ;</v>
          </cell>
          <cell r="DR1" t="str">
            <v>Employed full-time ;  Worked 1hr or more ;  Retail Trade ;  Persons ;</v>
          </cell>
          <cell r="DS1" t="str">
            <v>Employed full-time ;  Worked 1hr or more ;  Accommodation and Food Services ;  Males ;</v>
          </cell>
          <cell r="DT1" t="str">
            <v>Employed full-time ;  Worked 1hr or more ;  Accommodation and Food Services ;  Females ;</v>
          </cell>
          <cell r="DU1" t="str">
            <v>Employed full-time ;  Worked 1hr or more ;  Accommodation and Food Services ;  Persons ;</v>
          </cell>
          <cell r="DV1" t="str">
            <v>Employed full-time ;  Worked 1hr or more ;  Transport, Postal and Warehousing ;  Males ;</v>
          </cell>
          <cell r="DW1" t="str">
            <v>Employed full-time ;  Worked 1hr or more ;  Transport, Postal and Warehousing ;  Females ;</v>
          </cell>
          <cell r="DX1" t="str">
            <v>Employed full-time ;  Worked 1hr or more ;  Transport, Postal and Warehousing ;  Persons ;</v>
          </cell>
          <cell r="DY1" t="str">
            <v>Employed full-time ;  Worked 1hr or more ;  Information Media and Telecommunications ;  Males ;</v>
          </cell>
          <cell r="DZ1" t="str">
            <v>Employed full-time ;  Worked 1hr or more ;  Information Media and Telecommunications ;  Females ;</v>
          </cell>
          <cell r="EA1" t="str">
            <v>Employed full-time ;  Worked 1hr or more ;  Information Media and Telecommunications ;  Persons ;</v>
          </cell>
          <cell r="EB1" t="str">
            <v>Employed full-time ;  Worked 1hr or more ;  Financial and Insurance Services ;  Males ;</v>
          </cell>
          <cell r="EC1" t="str">
            <v>Employed full-time ;  Worked 1hr or more ;  Financial and Insurance Services ;  Females ;</v>
          </cell>
          <cell r="ED1" t="str">
            <v>Employed full-time ;  Worked 1hr or more ;  Financial and Insurance Services ;  Persons ;</v>
          </cell>
          <cell r="EE1" t="str">
            <v>Employed full-time ;  Worked 1hr or more ;  Rental, Hiring and Real Estate Services ;  Males ;</v>
          </cell>
          <cell r="EF1" t="str">
            <v>Employed full-time ;  Worked 1hr or more ;  Rental, Hiring and Real Estate Services ;  Females ;</v>
          </cell>
          <cell r="EG1" t="str">
            <v>Employed full-time ;  Worked 1hr or more ;  Rental, Hiring and Real Estate Services ;  Persons ;</v>
          </cell>
          <cell r="EH1" t="str">
            <v>Employed full-time ;  Worked 1hr or more ;  Professional, Scientific and Technical Services ;  Males ;</v>
          </cell>
          <cell r="EI1" t="str">
            <v>Employed full-time ;  Worked 1hr or more ;  Professional, Scientific and Technical Services ;  Females ;</v>
          </cell>
          <cell r="EJ1" t="str">
            <v>Employed full-time ;  Worked 1hr or more ;  Professional, Scientific and Technical Services ;  Persons ;</v>
          </cell>
          <cell r="EK1" t="str">
            <v>Employed full-time ;  Worked 1hr or more ;  Administrative and Support Services ;  Males ;</v>
          </cell>
          <cell r="EL1" t="str">
            <v>Employed full-time ;  Worked 1hr or more ;  Administrative and Support Services ;  Females ;</v>
          </cell>
          <cell r="EM1" t="str">
            <v>Employed full-time ;  Worked 1hr or more ;  Administrative and Support Services ;  Persons ;</v>
          </cell>
          <cell r="EN1" t="str">
            <v>Employed full-time ;  Worked 1hr or more ;  Public Administration and Safety ;  Males ;</v>
          </cell>
          <cell r="EO1" t="str">
            <v>Employed full-time ;  Worked 1hr or more ;  Public Administration and Safety ;  Females ;</v>
          </cell>
          <cell r="EP1" t="str">
            <v>Employed full-time ;  Worked 1hr or more ;  Public Administration and Safety ;  Persons ;</v>
          </cell>
          <cell r="EQ1" t="str">
            <v>Employed full-time ;  Worked 1hr or more ;  Education and Training ;  Males ;</v>
          </cell>
          <cell r="ER1" t="str">
            <v>Employed full-time ;  Worked 1hr or more ;  Education and Training ;  Females ;</v>
          </cell>
          <cell r="ES1" t="str">
            <v>Employed full-time ;  Worked 1hr or more ;  Education and Training ;  Persons ;</v>
          </cell>
          <cell r="ET1" t="str">
            <v>Employed full-time ;  Worked 1hr or more ;  Health Care and Social Assistance ;  Males ;</v>
          </cell>
          <cell r="EU1" t="str">
            <v>Employed full-time ;  Worked 1hr or more ;  Health Care and Social Assistance ;  Females ;</v>
          </cell>
          <cell r="EV1" t="str">
            <v>Employed full-time ;  Worked 1hr or more ;  Health Care and Social Assistance ;  Persons ;</v>
          </cell>
          <cell r="EW1" t="str">
            <v>Employed full-time ;  Worked 1hr or more ;  Arts and Recreation Services ;  Males ;</v>
          </cell>
          <cell r="EX1" t="str">
            <v>Employed full-time ;  Worked 1hr or more ;  Arts and Recreation Services ;  Females ;</v>
          </cell>
          <cell r="EY1" t="str">
            <v>Employed full-time ;  Worked 1hr or more ;  Arts and Recreation Services ;  Persons ;</v>
          </cell>
          <cell r="EZ1" t="str">
            <v>Employed full-time ;  Worked 1hr or more ;  Other Services ;  Males ;</v>
          </cell>
          <cell r="FA1" t="str">
            <v>Employed full-time ;  Worked 1hr or more ;  Other Services ;  Females ;</v>
          </cell>
          <cell r="FB1" t="str">
            <v>Employed full-time ;  Worked 1hr or more ;  Other Services ;  Persons ;</v>
          </cell>
          <cell r="FC1" t="str">
            <v>Employed full-time ;  Worked 1hr or more ;  Total (ANZSIC06 Division Level) ;  Males ;</v>
          </cell>
          <cell r="FD1" t="str">
            <v>Employed full-time ;  Worked 1hr or more ;  Total (ANZSIC06 Division Level) ;  Females ;</v>
          </cell>
          <cell r="FE1" t="str">
            <v>Employed full-time ;  Worked 1hr or more ;  Total (ANZSIC06 Division Level) ;  Persons ;</v>
          </cell>
          <cell r="FF1" t="str">
            <v>Employed full-time ;  Total (Actual hours worked) ;  Agriculture, Forestry and Fishing ;  Males ;</v>
          </cell>
          <cell r="FG1" t="str">
            <v>Employed full-time ;  Total (Actual hours worked) ;  Agriculture, Forestry and Fishing ;  Females ;</v>
          </cell>
          <cell r="FH1" t="str">
            <v>Employed full-time ;  Total (Actual hours worked) ;  Agriculture, Forestry and Fishing ;  Persons ;</v>
          </cell>
          <cell r="FI1" t="str">
            <v>Employed full-time ;  Total (Actual hours worked) ;  Mining ;  Males ;</v>
          </cell>
          <cell r="FJ1" t="str">
            <v>Employed full-time ;  Total (Actual hours worked) ;  Mining ;  Females ;</v>
          </cell>
          <cell r="FK1" t="str">
            <v>Employed full-time ;  Total (Actual hours worked) ;  Mining ;  Persons ;</v>
          </cell>
          <cell r="FL1" t="str">
            <v>Employed full-time ;  Total (Actual hours worked) ;  Manufacturing ;  Males ;</v>
          </cell>
          <cell r="FM1" t="str">
            <v>Employed full-time ;  Total (Actual hours worked) ;  Manufacturing ;  Females ;</v>
          </cell>
          <cell r="FN1" t="str">
            <v>Employed full-time ;  Total (Actual hours worked) ;  Manufacturing ;  Persons ;</v>
          </cell>
          <cell r="FO1" t="str">
            <v>Employed full-time ;  Total (Actual hours worked) ;  Electricity, Gas, Water and Waste Services ;  Males ;</v>
          </cell>
          <cell r="FP1" t="str">
            <v>Employed full-time ;  Total (Actual hours worked) ;  Electricity, Gas, Water and Waste Services ;  Females ;</v>
          </cell>
          <cell r="FQ1" t="str">
            <v>Employed full-time ;  Total (Actual hours worked) ;  Electricity, Gas, Water and Waste Services ;  Persons ;</v>
          </cell>
          <cell r="FR1" t="str">
            <v>Employed full-time ;  Total (Actual hours worked) ;  Construction ;  Males ;</v>
          </cell>
          <cell r="FS1" t="str">
            <v>Employed full-time ;  Total (Actual hours worked) ;  Construction ;  Females ;</v>
          </cell>
          <cell r="FT1" t="str">
            <v>Employed full-time ;  Total (Actual hours worked) ;  Construction ;  Persons ;</v>
          </cell>
          <cell r="FU1" t="str">
            <v>Employed full-time ;  Total (Actual hours worked) ;  Wholesale Trade ;  Males ;</v>
          </cell>
          <cell r="FV1" t="str">
            <v>Employed full-time ;  Total (Actual hours worked) ;  Wholesale Trade ;  Females ;</v>
          </cell>
          <cell r="FW1" t="str">
            <v>Employed full-time ;  Total (Actual hours worked) ;  Wholesale Trade ;  Persons ;</v>
          </cell>
          <cell r="FX1" t="str">
            <v>Employed full-time ;  Total (Actual hours worked) ;  Retail Trade ;  Males ;</v>
          </cell>
          <cell r="FY1" t="str">
            <v>Employed full-time ;  Total (Actual hours worked) ;  Retail Trade ;  Females ;</v>
          </cell>
          <cell r="FZ1" t="str">
            <v>Employed full-time ;  Total (Actual hours worked) ;  Retail Trade ;  Persons ;</v>
          </cell>
          <cell r="GA1" t="str">
            <v>Employed full-time ;  Total (Actual hours worked) ;  Accommodation and Food Services ;  Males ;</v>
          </cell>
          <cell r="GB1" t="str">
            <v>Employed full-time ;  Total (Actual hours worked) ;  Accommodation and Food Services ;  Females ;</v>
          </cell>
          <cell r="GC1" t="str">
            <v>Employed full-time ;  Total (Actual hours worked) ;  Accommodation and Food Services ;  Persons ;</v>
          </cell>
          <cell r="GD1" t="str">
            <v>Employed full-time ;  Total (Actual hours worked) ;  Transport, Postal and Warehousing ;  Males ;</v>
          </cell>
          <cell r="GE1" t="str">
            <v>Employed full-time ;  Total (Actual hours worked) ;  Transport, Postal and Warehousing ;  Females ;</v>
          </cell>
          <cell r="GF1" t="str">
            <v>Employed full-time ;  Total (Actual hours worked) ;  Transport, Postal and Warehousing ;  Persons ;</v>
          </cell>
          <cell r="GG1" t="str">
            <v>Employed full-time ;  Total (Actual hours worked) ;  Information Media and Telecommunications ;  Males ;</v>
          </cell>
          <cell r="GH1" t="str">
            <v>Employed full-time ;  Total (Actual hours worked) ;  Information Media and Telecommunications ;  Females ;</v>
          </cell>
          <cell r="GI1" t="str">
            <v>Employed full-time ;  Total (Actual hours worked) ;  Information Media and Telecommunications ;  Persons ;</v>
          </cell>
          <cell r="GJ1" t="str">
            <v>Employed full-time ;  Total (Actual hours worked) ;  Financial and Insurance Services ;  Males ;</v>
          </cell>
          <cell r="GK1" t="str">
            <v>Employed full-time ;  Total (Actual hours worked) ;  Financial and Insurance Services ;  Females ;</v>
          </cell>
          <cell r="GL1" t="str">
            <v>Employed full-time ;  Total (Actual hours worked) ;  Financial and Insurance Services ;  Persons ;</v>
          </cell>
          <cell r="GM1" t="str">
            <v>Employed full-time ;  Total (Actual hours worked) ;  Rental, Hiring and Real Estate Services ;  Males ;</v>
          </cell>
          <cell r="GN1" t="str">
            <v>Employed full-time ;  Total (Actual hours worked) ;  Rental, Hiring and Real Estate Services ;  Females ;</v>
          </cell>
          <cell r="GO1" t="str">
            <v>Employed full-time ;  Total (Actual hours worked) ;  Rental, Hiring and Real Estate Services ;  Persons ;</v>
          </cell>
          <cell r="GP1" t="str">
            <v>Employed full-time ;  Total (Actual hours worked) ;  Professional, Scientific and Technical Services ;  Males ;</v>
          </cell>
          <cell r="GQ1" t="str">
            <v>Employed full-time ;  Total (Actual hours worked) ;  Professional, Scientific and Technical Services ;  Females ;</v>
          </cell>
          <cell r="GR1" t="str">
            <v>Employed full-time ;  Total (Actual hours worked) ;  Professional, Scientific and Technical Services ;  Persons ;</v>
          </cell>
          <cell r="GS1" t="str">
            <v>Employed full-time ;  Total (Actual hours worked) ;  Administrative and Support Services ;  Males ;</v>
          </cell>
          <cell r="GT1" t="str">
            <v>Employed full-time ;  Total (Actual hours worked) ;  Administrative and Support Services ;  Females ;</v>
          </cell>
          <cell r="GU1" t="str">
            <v>Employed full-time ;  Total (Actual hours worked) ;  Administrative and Support Services ;  Persons ;</v>
          </cell>
          <cell r="GV1" t="str">
            <v>Employed full-time ;  Total (Actual hours worked) ;  Public Administration and Safety ;  Males ;</v>
          </cell>
          <cell r="GW1" t="str">
            <v>Employed full-time ;  Total (Actual hours worked) ;  Public Administration and Safety ;  Females ;</v>
          </cell>
          <cell r="GX1" t="str">
            <v>Employed full-time ;  Total (Actual hours worked) ;  Public Administration and Safety ;  Persons ;</v>
          </cell>
          <cell r="GY1" t="str">
            <v>Employed full-time ;  Total (Actual hours worked) ;  Education and Training ;  Males ;</v>
          </cell>
          <cell r="GZ1" t="str">
            <v>Employed full-time ;  Total (Actual hours worked) ;  Education and Training ;  Females ;</v>
          </cell>
          <cell r="HA1" t="str">
            <v>Employed full-time ;  Total (Actual hours worked) ;  Education and Training ;  Persons ;</v>
          </cell>
          <cell r="HB1" t="str">
            <v>Employed full-time ;  Total (Actual hours worked) ;  Health Care and Social Assistance ;  Males ;</v>
          </cell>
          <cell r="HC1" t="str">
            <v>Employed full-time ;  Total (Actual hours worked) ;  Health Care and Social Assistance ;  Females ;</v>
          </cell>
          <cell r="HD1" t="str">
            <v>Employed full-time ;  Total (Actual hours worked) ;  Health Care and Social Assistance ;  Persons ;</v>
          </cell>
          <cell r="HE1" t="str">
            <v>Employed full-time ;  Total (Actual hours worked) ;  Arts and Recreation Services ;  Males ;</v>
          </cell>
          <cell r="HF1" t="str">
            <v>Employed full-time ;  Total (Actual hours worked) ;  Arts and Recreation Services ;  Females ;</v>
          </cell>
          <cell r="HG1" t="str">
            <v>Employed full-time ;  Total (Actual hours worked) ;  Arts and Recreation Services ;  Persons ;</v>
          </cell>
          <cell r="HH1" t="str">
            <v>Employed full-time ;  Total (Actual hours worked) ;  Other Services ;  Males ;</v>
          </cell>
          <cell r="HI1" t="str">
            <v>Employed full-time ;  Total (Actual hours worked) ;  Other Services ;  Females ;</v>
          </cell>
          <cell r="HJ1" t="str">
            <v>Employed full-time ;  Total (Actual hours worked) ;  Other Services ;  Persons ;</v>
          </cell>
          <cell r="HK1" t="str">
            <v>Employed full-time ;  Total (Actual hours worked) ;  Total (ANZSIC06 Division Level) ;  Males ;</v>
          </cell>
          <cell r="HL1" t="str">
            <v>Employed full-time ;  Total (Actual hours worked) ;  Total (ANZSIC06 Division Level) ;  Females ;</v>
          </cell>
          <cell r="HM1" t="str">
            <v>Employed full-time ;  Total (Actual hours worked) ;  Total (ANZSIC06 Division Level) ;  Persons ;</v>
          </cell>
          <cell r="HN1" t="str">
            <v>Employed part-time ;  0 hours ;  Agriculture, Forestry and Fishing ;  Males ;</v>
          </cell>
          <cell r="HO1" t="str">
            <v>Employed part-time ;  0 hours ;  Agriculture, Forestry and Fishing ;  Females ;</v>
          </cell>
          <cell r="HP1" t="str">
            <v>Employed part-time ;  0 hours ;  Agriculture, Forestry and Fishing ;  Persons ;</v>
          </cell>
          <cell r="HQ1" t="str">
            <v>Employed part-time ;  0 hours ;  Mining ;  Males ;</v>
          </cell>
          <cell r="HR1" t="str">
            <v>Employed part-time ;  0 hours ;  Mining ;  Females ;</v>
          </cell>
          <cell r="HS1" t="str">
            <v>Employed part-time ;  0 hours ;  Mining ;  Persons ;</v>
          </cell>
          <cell r="HT1" t="str">
            <v>Employed part-time ;  0 hours ;  Manufacturing ;  Males ;</v>
          </cell>
          <cell r="HU1" t="str">
            <v>Employed part-time ;  0 hours ;  Manufacturing ;  Females ;</v>
          </cell>
          <cell r="HV1" t="str">
            <v>Employed part-time ;  0 hours ;  Manufacturing ;  Persons ;</v>
          </cell>
          <cell r="HW1" t="str">
            <v>Employed part-time ;  0 hours ;  Electricity, Gas, Water and Waste Services ;  Males ;</v>
          </cell>
          <cell r="HX1" t="str">
            <v>Employed part-time ;  0 hours ;  Electricity, Gas, Water and Waste Services ;  Females ;</v>
          </cell>
          <cell r="HY1" t="str">
            <v>Employed part-time ;  0 hours ;  Electricity, Gas, Water and Waste Services ;  Persons ;</v>
          </cell>
          <cell r="HZ1" t="str">
            <v>Employed part-time ;  0 hours ;  Construction ;  Males ;</v>
          </cell>
          <cell r="IA1" t="str">
            <v>Employed part-time ;  0 hours ;  Construction ;  Females ;</v>
          </cell>
          <cell r="IB1" t="str">
            <v>Employed part-time ;  0 hours ;  Construction ;  Persons ;</v>
          </cell>
          <cell r="IC1" t="str">
            <v>Employed part-time ;  0 hours ;  Wholesale Trade ;  Males ;</v>
          </cell>
          <cell r="ID1" t="str">
            <v>Employed part-time ;  0 hours ;  Wholesale Trade ;  Females ;</v>
          </cell>
          <cell r="IE1" t="str">
            <v>Employed part-time ;  0 hours ;  Wholesale Trade ;  Persons ;</v>
          </cell>
          <cell r="IF1" t="str">
            <v>Employed part-time ;  0 hours ;  Retail Trade ;  Males ;</v>
          </cell>
          <cell r="IG1" t="str">
            <v>Employed part-time ;  0 hours ;  Retail Trade ;  Females ;</v>
          </cell>
          <cell r="IH1" t="str">
            <v>Employed part-time ;  0 hours ;  Retail Trade ;  Persons ;</v>
          </cell>
          <cell r="II1" t="str">
            <v>Employed part-time ;  0 hours ;  Accommodation and Food Services ;  Males ;</v>
          </cell>
          <cell r="IJ1" t="str">
            <v>Employed part-time ;  0 hours ;  Accommodation and Food Services ;  Females ;</v>
          </cell>
          <cell r="IK1" t="str">
            <v>Employed part-time ;  0 hours ;  Accommodation and Food Services ;  Persons ;</v>
          </cell>
          <cell r="IL1" t="str">
            <v>Employed part-time ;  0 hours ;  Transport, Postal and Warehousing ;  Males ;</v>
          </cell>
          <cell r="IM1" t="str">
            <v>Employed part-time ;  0 hours ;  Transport, Postal and Warehousing ;  Females ;</v>
          </cell>
          <cell r="IN1" t="str">
            <v>Employed part-time ;  0 hours ;  Transport, Postal and Warehousing ;  Persons ;</v>
          </cell>
          <cell r="IO1" t="str">
            <v>Employed part-time ;  0 hours ;  Information Media and Telecommunications ;  Males ;</v>
          </cell>
          <cell r="IP1" t="str">
            <v>Employed part-time ;  0 hours ;  Information Media and Telecommunications ;  Females ;</v>
          </cell>
          <cell r="IQ1" t="str">
            <v>Employed part-time ;  0 hours ;  Information Media and Telecommunications ;  Persons ;</v>
          </cell>
        </row>
        <row r="2">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000</v>
          </cell>
          <cell r="IL2" t="str">
            <v>000</v>
          </cell>
          <cell r="IM2" t="str">
            <v>000</v>
          </cell>
          <cell r="IN2" t="str">
            <v>000</v>
          </cell>
          <cell r="IO2" t="str">
            <v>000</v>
          </cell>
          <cell r="IP2" t="str">
            <v>000</v>
          </cell>
          <cell r="IQ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2</v>
          </cell>
          <cell r="C6">
            <v>2</v>
          </cell>
          <cell r="D6">
            <v>2</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cell r="GQ6">
            <v>2</v>
          </cell>
          <cell r="GR6">
            <v>2</v>
          </cell>
          <cell r="GS6">
            <v>2</v>
          </cell>
          <cell r="GT6">
            <v>2</v>
          </cell>
          <cell r="GU6">
            <v>2</v>
          </cell>
          <cell r="GV6">
            <v>2</v>
          </cell>
          <cell r="GW6">
            <v>2</v>
          </cell>
          <cell r="GX6">
            <v>2</v>
          </cell>
          <cell r="GY6">
            <v>2</v>
          </cell>
          <cell r="GZ6">
            <v>2</v>
          </cell>
          <cell r="HA6">
            <v>2</v>
          </cell>
          <cell r="HB6">
            <v>2</v>
          </cell>
          <cell r="HC6">
            <v>2</v>
          </cell>
          <cell r="HD6">
            <v>2</v>
          </cell>
          <cell r="HE6">
            <v>2</v>
          </cell>
          <cell r="HF6">
            <v>2</v>
          </cell>
          <cell r="HG6">
            <v>2</v>
          </cell>
          <cell r="HH6">
            <v>2</v>
          </cell>
          <cell r="HI6">
            <v>2</v>
          </cell>
          <cell r="HJ6">
            <v>2</v>
          </cell>
          <cell r="HK6">
            <v>2</v>
          </cell>
          <cell r="HL6">
            <v>2</v>
          </cell>
          <cell r="HM6">
            <v>2</v>
          </cell>
          <cell r="HN6">
            <v>2</v>
          </cell>
          <cell r="HO6">
            <v>2</v>
          </cell>
          <cell r="HP6">
            <v>2</v>
          </cell>
          <cell r="HQ6">
            <v>2</v>
          </cell>
          <cell r="HR6">
            <v>2</v>
          </cell>
          <cell r="HS6">
            <v>2</v>
          </cell>
          <cell r="HT6">
            <v>2</v>
          </cell>
          <cell r="HU6">
            <v>2</v>
          </cell>
          <cell r="HV6">
            <v>2</v>
          </cell>
          <cell r="HW6">
            <v>2</v>
          </cell>
          <cell r="HX6">
            <v>2</v>
          </cell>
          <cell r="HY6">
            <v>2</v>
          </cell>
          <cell r="HZ6">
            <v>2</v>
          </cell>
          <cell r="IA6">
            <v>2</v>
          </cell>
          <cell r="IB6">
            <v>2</v>
          </cell>
          <cell r="IC6">
            <v>2</v>
          </cell>
          <cell r="ID6">
            <v>2</v>
          </cell>
          <cell r="IE6">
            <v>2</v>
          </cell>
          <cell r="IF6">
            <v>2</v>
          </cell>
          <cell r="IG6">
            <v>2</v>
          </cell>
          <cell r="IH6">
            <v>2</v>
          </cell>
          <cell r="II6">
            <v>2</v>
          </cell>
          <cell r="IJ6">
            <v>2</v>
          </cell>
          <cell r="IK6">
            <v>2</v>
          </cell>
          <cell r="IL6">
            <v>2</v>
          </cell>
          <cell r="IM6">
            <v>2</v>
          </cell>
          <cell r="IN6">
            <v>2</v>
          </cell>
          <cell r="IO6">
            <v>2</v>
          </cell>
          <cell r="IP6">
            <v>2</v>
          </cell>
          <cell r="IQ6">
            <v>2</v>
          </cell>
        </row>
        <row r="7">
          <cell r="B7">
            <v>30987</v>
          </cell>
          <cell r="C7">
            <v>30987</v>
          </cell>
          <cell r="D7">
            <v>30987</v>
          </cell>
          <cell r="E7">
            <v>30987</v>
          </cell>
          <cell r="F7">
            <v>30987</v>
          </cell>
          <cell r="G7">
            <v>30987</v>
          </cell>
          <cell r="H7">
            <v>30987</v>
          </cell>
          <cell r="I7">
            <v>30987</v>
          </cell>
          <cell r="J7">
            <v>30987</v>
          </cell>
          <cell r="K7">
            <v>30987</v>
          </cell>
          <cell r="L7">
            <v>30987</v>
          </cell>
          <cell r="M7">
            <v>30987</v>
          </cell>
          <cell r="N7">
            <v>30987</v>
          </cell>
          <cell r="O7">
            <v>30987</v>
          </cell>
          <cell r="P7">
            <v>30987</v>
          </cell>
          <cell r="Q7">
            <v>30987</v>
          </cell>
          <cell r="R7">
            <v>30987</v>
          </cell>
          <cell r="S7">
            <v>30987</v>
          </cell>
          <cell r="T7">
            <v>30987</v>
          </cell>
          <cell r="U7">
            <v>30987</v>
          </cell>
          <cell r="V7">
            <v>30987</v>
          </cell>
          <cell r="W7">
            <v>30987</v>
          </cell>
          <cell r="X7">
            <v>30987</v>
          </cell>
          <cell r="Y7">
            <v>30987</v>
          </cell>
          <cell r="Z7">
            <v>30987</v>
          </cell>
          <cell r="AA7">
            <v>30987</v>
          </cell>
          <cell r="AB7">
            <v>30987</v>
          </cell>
          <cell r="AC7">
            <v>30987</v>
          </cell>
          <cell r="AD7">
            <v>30987</v>
          </cell>
          <cell r="AE7">
            <v>30987</v>
          </cell>
          <cell r="AF7">
            <v>30987</v>
          </cell>
          <cell r="AG7">
            <v>30987</v>
          </cell>
          <cell r="AH7">
            <v>30987</v>
          </cell>
          <cell r="AI7">
            <v>30987</v>
          </cell>
          <cell r="AJ7">
            <v>30987</v>
          </cell>
          <cell r="AK7">
            <v>30987</v>
          </cell>
          <cell r="AL7">
            <v>30987</v>
          </cell>
          <cell r="AM7">
            <v>30987</v>
          </cell>
          <cell r="AN7">
            <v>30987</v>
          </cell>
          <cell r="AO7">
            <v>30987</v>
          </cell>
          <cell r="AP7">
            <v>30987</v>
          </cell>
          <cell r="AQ7">
            <v>30987</v>
          </cell>
          <cell r="AR7">
            <v>30987</v>
          </cell>
          <cell r="AS7">
            <v>30987</v>
          </cell>
          <cell r="AT7">
            <v>30987</v>
          </cell>
          <cell r="AU7">
            <v>30987</v>
          </cell>
          <cell r="AV7">
            <v>30987</v>
          </cell>
          <cell r="AW7">
            <v>30987</v>
          </cell>
          <cell r="AX7">
            <v>30987</v>
          </cell>
          <cell r="AY7">
            <v>30987</v>
          </cell>
          <cell r="AZ7">
            <v>30987</v>
          </cell>
          <cell r="BA7">
            <v>30987</v>
          </cell>
          <cell r="BB7">
            <v>30987</v>
          </cell>
          <cell r="BC7">
            <v>30987</v>
          </cell>
          <cell r="BD7">
            <v>30987</v>
          </cell>
          <cell r="BE7">
            <v>30987</v>
          </cell>
          <cell r="BF7">
            <v>30987</v>
          </cell>
          <cell r="BG7">
            <v>30987</v>
          </cell>
          <cell r="BH7">
            <v>30987</v>
          </cell>
          <cell r="BI7">
            <v>30987</v>
          </cell>
          <cell r="BJ7">
            <v>30987</v>
          </cell>
          <cell r="BK7">
            <v>30987</v>
          </cell>
          <cell r="BL7">
            <v>30987</v>
          </cell>
          <cell r="BM7">
            <v>30987</v>
          </cell>
          <cell r="BN7">
            <v>30987</v>
          </cell>
          <cell r="BO7">
            <v>30987</v>
          </cell>
          <cell r="BP7">
            <v>30987</v>
          </cell>
          <cell r="BQ7">
            <v>30987</v>
          </cell>
          <cell r="BR7">
            <v>30987</v>
          </cell>
          <cell r="BS7">
            <v>30987</v>
          </cell>
          <cell r="BT7">
            <v>30987</v>
          </cell>
          <cell r="BU7">
            <v>30987</v>
          </cell>
          <cell r="BV7">
            <v>30987</v>
          </cell>
          <cell r="BW7">
            <v>30987</v>
          </cell>
          <cell r="BX7">
            <v>30987</v>
          </cell>
          <cell r="BY7">
            <v>30987</v>
          </cell>
          <cell r="BZ7">
            <v>30987</v>
          </cell>
          <cell r="CA7">
            <v>30987</v>
          </cell>
          <cell r="CB7">
            <v>30987</v>
          </cell>
          <cell r="CC7">
            <v>30987</v>
          </cell>
          <cell r="CD7">
            <v>30987</v>
          </cell>
          <cell r="CE7">
            <v>30987</v>
          </cell>
          <cell r="CF7">
            <v>30987</v>
          </cell>
          <cell r="CG7">
            <v>30987</v>
          </cell>
          <cell r="CH7">
            <v>30987</v>
          </cell>
          <cell r="CI7">
            <v>30987</v>
          </cell>
          <cell r="CJ7">
            <v>30987</v>
          </cell>
          <cell r="CK7">
            <v>30987</v>
          </cell>
          <cell r="CL7">
            <v>30987</v>
          </cell>
          <cell r="CM7">
            <v>30987</v>
          </cell>
          <cell r="CN7">
            <v>30987</v>
          </cell>
          <cell r="CO7">
            <v>30987</v>
          </cell>
          <cell r="CP7">
            <v>30987</v>
          </cell>
          <cell r="CQ7">
            <v>30987</v>
          </cell>
          <cell r="CR7">
            <v>30987</v>
          </cell>
          <cell r="CS7">
            <v>30987</v>
          </cell>
          <cell r="CT7">
            <v>30987</v>
          </cell>
          <cell r="CU7">
            <v>30987</v>
          </cell>
          <cell r="CV7">
            <v>30987</v>
          </cell>
          <cell r="CW7">
            <v>30987</v>
          </cell>
          <cell r="CX7">
            <v>30987</v>
          </cell>
          <cell r="CY7">
            <v>30987</v>
          </cell>
          <cell r="CZ7">
            <v>30987</v>
          </cell>
          <cell r="DA7">
            <v>30987</v>
          </cell>
          <cell r="DB7">
            <v>30987</v>
          </cell>
          <cell r="DC7">
            <v>30987</v>
          </cell>
          <cell r="DD7">
            <v>30987</v>
          </cell>
          <cell r="DE7">
            <v>30987</v>
          </cell>
          <cell r="DF7">
            <v>30987</v>
          </cell>
          <cell r="DG7">
            <v>30987</v>
          </cell>
          <cell r="DH7">
            <v>30987</v>
          </cell>
          <cell r="DI7">
            <v>30987</v>
          </cell>
          <cell r="DJ7">
            <v>30987</v>
          </cell>
          <cell r="DK7">
            <v>30987</v>
          </cell>
          <cell r="DL7">
            <v>30987</v>
          </cell>
          <cell r="DM7">
            <v>30987</v>
          </cell>
          <cell r="DN7">
            <v>30987</v>
          </cell>
          <cell r="DO7">
            <v>30987</v>
          </cell>
          <cell r="DP7">
            <v>30987</v>
          </cell>
          <cell r="DQ7">
            <v>30987</v>
          </cell>
          <cell r="DR7">
            <v>30987</v>
          </cell>
          <cell r="DS7">
            <v>30987</v>
          </cell>
          <cell r="DT7">
            <v>30987</v>
          </cell>
          <cell r="DU7">
            <v>30987</v>
          </cell>
          <cell r="DV7">
            <v>30987</v>
          </cell>
          <cell r="DW7">
            <v>30987</v>
          </cell>
          <cell r="DX7">
            <v>30987</v>
          </cell>
          <cell r="DY7">
            <v>30987</v>
          </cell>
          <cell r="DZ7">
            <v>30987</v>
          </cell>
          <cell r="EA7">
            <v>30987</v>
          </cell>
          <cell r="EB7">
            <v>30987</v>
          </cell>
          <cell r="EC7">
            <v>30987</v>
          </cell>
          <cell r="ED7">
            <v>30987</v>
          </cell>
          <cell r="EE7">
            <v>30987</v>
          </cell>
          <cell r="EF7">
            <v>30987</v>
          </cell>
          <cell r="EG7">
            <v>30987</v>
          </cell>
          <cell r="EH7">
            <v>30987</v>
          </cell>
          <cell r="EI7">
            <v>30987</v>
          </cell>
          <cell r="EJ7">
            <v>30987</v>
          </cell>
          <cell r="EK7">
            <v>30987</v>
          </cell>
          <cell r="EL7">
            <v>30987</v>
          </cell>
          <cell r="EM7">
            <v>30987</v>
          </cell>
          <cell r="EN7">
            <v>30987</v>
          </cell>
          <cell r="EO7">
            <v>30987</v>
          </cell>
          <cell r="EP7">
            <v>30987</v>
          </cell>
          <cell r="EQ7">
            <v>30987</v>
          </cell>
          <cell r="ER7">
            <v>30987</v>
          </cell>
          <cell r="ES7">
            <v>30987</v>
          </cell>
          <cell r="ET7">
            <v>30987</v>
          </cell>
          <cell r="EU7">
            <v>30987</v>
          </cell>
          <cell r="EV7">
            <v>30987</v>
          </cell>
          <cell r="EW7">
            <v>30987</v>
          </cell>
          <cell r="EX7">
            <v>30987</v>
          </cell>
          <cell r="EY7">
            <v>30987</v>
          </cell>
          <cell r="EZ7">
            <v>30987</v>
          </cell>
          <cell r="FA7">
            <v>30987</v>
          </cell>
          <cell r="FB7">
            <v>30987</v>
          </cell>
          <cell r="FC7">
            <v>30987</v>
          </cell>
          <cell r="FD7">
            <v>30987</v>
          </cell>
          <cell r="FE7">
            <v>30987</v>
          </cell>
          <cell r="FF7">
            <v>30987</v>
          </cell>
          <cell r="FG7">
            <v>30987</v>
          </cell>
          <cell r="FH7">
            <v>30987</v>
          </cell>
          <cell r="FI7">
            <v>30987</v>
          </cell>
          <cell r="FJ7">
            <v>30987</v>
          </cell>
          <cell r="FK7">
            <v>30987</v>
          </cell>
          <cell r="FL7">
            <v>30987</v>
          </cell>
          <cell r="FM7">
            <v>30987</v>
          </cell>
          <cell r="FN7">
            <v>30987</v>
          </cell>
          <cell r="FO7">
            <v>30987</v>
          </cell>
          <cell r="FP7">
            <v>30987</v>
          </cell>
          <cell r="FQ7">
            <v>30987</v>
          </cell>
          <cell r="FR7">
            <v>30987</v>
          </cell>
          <cell r="FS7">
            <v>30987</v>
          </cell>
          <cell r="FT7">
            <v>30987</v>
          </cell>
          <cell r="FU7">
            <v>30987</v>
          </cell>
          <cell r="FV7">
            <v>30987</v>
          </cell>
          <cell r="FW7">
            <v>30987</v>
          </cell>
          <cell r="FX7">
            <v>30987</v>
          </cell>
          <cell r="FY7">
            <v>30987</v>
          </cell>
          <cell r="FZ7">
            <v>30987</v>
          </cell>
          <cell r="GA7">
            <v>30987</v>
          </cell>
          <cell r="GB7">
            <v>30987</v>
          </cell>
          <cell r="GC7">
            <v>30987</v>
          </cell>
          <cell r="GD7">
            <v>30987</v>
          </cell>
          <cell r="GE7">
            <v>30987</v>
          </cell>
          <cell r="GF7">
            <v>30987</v>
          </cell>
          <cell r="GG7">
            <v>30987</v>
          </cell>
          <cell r="GH7">
            <v>30987</v>
          </cell>
          <cell r="GI7">
            <v>30987</v>
          </cell>
          <cell r="GJ7">
            <v>30987</v>
          </cell>
          <cell r="GK7">
            <v>30987</v>
          </cell>
          <cell r="GL7">
            <v>30987</v>
          </cell>
          <cell r="GM7">
            <v>30987</v>
          </cell>
          <cell r="GN7">
            <v>30987</v>
          </cell>
          <cell r="GO7">
            <v>30987</v>
          </cell>
          <cell r="GP7">
            <v>30987</v>
          </cell>
          <cell r="GQ7">
            <v>30987</v>
          </cell>
          <cell r="GR7">
            <v>30987</v>
          </cell>
          <cell r="GS7">
            <v>30987</v>
          </cell>
          <cell r="GT7">
            <v>30987</v>
          </cell>
          <cell r="GU7">
            <v>30987</v>
          </cell>
          <cell r="GV7">
            <v>30987</v>
          </cell>
          <cell r="GW7">
            <v>30987</v>
          </cell>
          <cell r="GX7">
            <v>30987</v>
          </cell>
          <cell r="GY7">
            <v>30987</v>
          </cell>
          <cell r="GZ7">
            <v>30987</v>
          </cell>
          <cell r="HA7">
            <v>30987</v>
          </cell>
          <cell r="HB7">
            <v>30987</v>
          </cell>
          <cell r="HC7">
            <v>30987</v>
          </cell>
          <cell r="HD7">
            <v>30987</v>
          </cell>
          <cell r="HE7">
            <v>30987</v>
          </cell>
          <cell r="HF7">
            <v>30987</v>
          </cell>
          <cell r="HG7">
            <v>30987</v>
          </cell>
          <cell r="HH7">
            <v>30987</v>
          </cell>
          <cell r="HI7">
            <v>30987</v>
          </cell>
          <cell r="HJ7">
            <v>30987</v>
          </cell>
          <cell r="HK7">
            <v>30987</v>
          </cell>
          <cell r="HL7">
            <v>30987</v>
          </cell>
          <cell r="HM7">
            <v>30987</v>
          </cell>
          <cell r="HN7">
            <v>30987</v>
          </cell>
          <cell r="HO7">
            <v>30987</v>
          </cell>
          <cell r="HP7">
            <v>30987</v>
          </cell>
          <cell r="HQ7">
            <v>30987</v>
          </cell>
          <cell r="HR7">
            <v>30987</v>
          </cell>
          <cell r="HS7">
            <v>30987</v>
          </cell>
          <cell r="HT7">
            <v>30987</v>
          </cell>
          <cell r="HU7">
            <v>30987</v>
          </cell>
          <cell r="HV7">
            <v>30987</v>
          </cell>
          <cell r="HW7">
            <v>30987</v>
          </cell>
          <cell r="HX7">
            <v>30987</v>
          </cell>
          <cell r="HY7">
            <v>30987</v>
          </cell>
          <cell r="HZ7">
            <v>30987</v>
          </cell>
          <cell r="IA7">
            <v>30987</v>
          </cell>
          <cell r="IB7">
            <v>30987</v>
          </cell>
          <cell r="IC7">
            <v>30987</v>
          </cell>
          <cell r="ID7">
            <v>30987</v>
          </cell>
          <cell r="IE7">
            <v>30987</v>
          </cell>
          <cell r="IF7">
            <v>30987</v>
          </cell>
          <cell r="IG7">
            <v>30987</v>
          </cell>
          <cell r="IH7">
            <v>30987</v>
          </cell>
          <cell r="II7">
            <v>30987</v>
          </cell>
          <cell r="IJ7">
            <v>30987</v>
          </cell>
          <cell r="IK7">
            <v>30987</v>
          </cell>
          <cell r="IL7">
            <v>30987</v>
          </cell>
          <cell r="IM7">
            <v>30987</v>
          </cell>
          <cell r="IN7">
            <v>30987</v>
          </cell>
          <cell r="IO7">
            <v>30987</v>
          </cell>
          <cell r="IP7">
            <v>30987</v>
          </cell>
          <cell r="IQ7">
            <v>30987</v>
          </cell>
        </row>
        <row r="8">
          <cell r="B8">
            <v>41395</v>
          </cell>
          <cell r="C8">
            <v>41395</v>
          </cell>
          <cell r="D8">
            <v>41395</v>
          </cell>
          <cell r="E8">
            <v>41395</v>
          </cell>
          <cell r="F8">
            <v>41395</v>
          </cell>
          <cell r="G8">
            <v>41395</v>
          </cell>
          <cell r="H8">
            <v>41395</v>
          </cell>
          <cell r="I8">
            <v>41395</v>
          </cell>
          <cell r="J8">
            <v>41395</v>
          </cell>
          <cell r="K8">
            <v>41395</v>
          </cell>
          <cell r="L8">
            <v>41395</v>
          </cell>
          <cell r="M8">
            <v>41395</v>
          </cell>
          <cell r="N8">
            <v>41395</v>
          </cell>
          <cell r="O8">
            <v>41395</v>
          </cell>
          <cell r="P8">
            <v>41395</v>
          </cell>
          <cell r="Q8">
            <v>41395</v>
          </cell>
          <cell r="R8">
            <v>41395</v>
          </cell>
          <cell r="S8">
            <v>41395</v>
          </cell>
          <cell r="T8">
            <v>41395</v>
          </cell>
          <cell r="U8">
            <v>41395</v>
          </cell>
          <cell r="V8">
            <v>41395</v>
          </cell>
          <cell r="W8">
            <v>41395</v>
          </cell>
          <cell r="X8">
            <v>41395</v>
          </cell>
          <cell r="Y8">
            <v>41395</v>
          </cell>
          <cell r="Z8">
            <v>41395</v>
          </cell>
          <cell r="AA8">
            <v>41395</v>
          </cell>
          <cell r="AB8">
            <v>41395</v>
          </cell>
          <cell r="AC8">
            <v>41395</v>
          </cell>
          <cell r="AD8">
            <v>41395</v>
          </cell>
          <cell r="AE8">
            <v>41395</v>
          </cell>
          <cell r="AF8">
            <v>41395</v>
          </cell>
          <cell r="AG8">
            <v>41395</v>
          </cell>
          <cell r="AH8">
            <v>41395</v>
          </cell>
          <cell r="AI8">
            <v>41395</v>
          </cell>
          <cell r="AJ8">
            <v>41395</v>
          </cell>
          <cell r="AK8">
            <v>41395</v>
          </cell>
          <cell r="AL8">
            <v>41395</v>
          </cell>
          <cell r="AM8">
            <v>41395</v>
          </cell>
          <cell r="AN8">
            <v>41395</v>
          </cell>
          <cell r="AO8">
            <v>41395</v>
          </cell>
          <cell r="AP8">
            <v>41395</v>
          </cell>
          <cell r="AQ8">
            <v>41395</v>
          </cell>
          <cell r="AR8">
            <v>41395</v>
          </cell>
          <cell r="AS8">
            <v>41395</v>
          </cell>
          <cell r="AT8">
            <v>41395</v>
          </cell>
          <cell r="AU8">
            <v>41395</v>
          </cell>
          <cell r="AV8">
            <v>41395</v>
          </cell>
          <cell r="AW8">
            <v>41395</v>
          </cell>
          <cell r="AX8">
            <v>41395</v>
          </cell>
          <cell r="AY8">
            <v>41395</v>
          </cell>
          <cell r="AZ8">
            <v>41395</v>
          </cell>
          <cell r="BA8">
            <v>41395</v>
          </cell>
          <cell r="BB8">
            <v>41395</v>
          </cell>
          <cell r="BC8">
            <v>41395</v>
          </cell>
          <cell r="BD8">
            <v>41395</v>
          </cell>
          <cell r="BE8">
            <v>41395</v>
          </cell>
          <cell r="BF8">
            <v>41395</v>
          </cell>
          <cell r="BG8">
            <v>41395</v>
          </cell>
          <cell r="BH8">
            <v>41395</v>
          </cell>
          <cell r="BI8">
            <v>41395</v>
          </cell>
          <cell r="BJ8">
            <v>41395</v>
          </cell>
          <cell r="BK8">
            <v>41395</v>
          </cell>
          <cell r="BL8">
            <v>41395</v>
          </cell>
          <cell r="BM8">
            <v>41395</v>
          </cell>
          <cell r="BN8">
            <v>41395</v>
          </cell>
          <cell r="BO8">
            <v>41395</v>
          </cell>
          <cell r="BP8">
            <v>41395</v>
          </cell>
          <cell r="BQ8">
            <v>41395</v>
          </cell>
          <cell r="BR8">
            <v>41395</v>
          </cell>
          <cell r="BS8">
            <v>41395</v>
          </cell>
          <cell r="BT8">
            <v>41395</v>
          </cell>
          <cell r="BU8">
            <v>41395</v>
          </cell>
          <cell r="BV8">
            <v>41395</v>
          </cell>
          <cell r="BW8">
            <v>41395</v>
          </cell>
          <cell r="BX8">
            <v>41395</v>
          </cell>
          <cell r="BY8">
            <v>41395</v>
          </cell>
          <cell r="BZ8">
            <v>41395</v>
          </cell>
          <cell r="CA8">
            <v>41395</v>
          </cell>
          <cell r="CB8">
            <v>41395</v>
          </cell>
          <cell r="CC8">
            <v>41395</v>
          </cell>
          <cell r="CD8">
            <v>41395</v>
          </cell>
          <cell r="CE8">
            <v>41395</v>
          </cell>
          <cell r="CF8">
            <v>41395</v>
          </cell>
          <cell r="CG8">
            <v>41395</v>
          </cell>
          <cell r="CH8">
            <v>41395</v>
          </cell>
          <cell r="CI8">
            <v>41395</v>
          </cell>
          <cell r="CJ8">
            <v>41395</v>
          </cell>
          <cell r="CK8">
            <v>41395</v>
          </cell>
          <cell r="CL8">
            <v>41395</v>
          </cell>
          <cell r="CM8">
            <v>41395</v>
          </cell>
          <cell r="CN8">
            <v>41395</v>
          </cell>
          <cell r="CO8">
            <v>41395</v>
          </cell>
          <cell r="CP8">
            <v>41395</v>
          </cell>
          <cell r="CQ8">
            <v>41395</v>
          </cell>
          <cell r="CR8">
            <v>41395</v>
          </cell>
          <cell r="CS8">
            <v>41395</v>
          </cell>
          <cell r="CT8">
            <v>41395</v>
          </cell>
          <cell r="CU8">
            <v>41395</v>
          </cell>
          <cell r="CV8">
            <v>41395</v>
          </cell>
          <cell r="CW8">
            <v>41395</v>
          </cell>
          <cell r="CX8">
            <v>41395</v>
          </cell>
          <cell r="CY8">
            <v>41395</v>
          </cell>
          <cell r="CZ8">
            <v>41395</v>
          </cell>
          <cell r="DA8">
            <v>41395</v>
          </cell>
          <cell r="DB8">
            <v>41395</v>
          </cell>
          <cell r="DC8">
            <v>41395</v>
          </cell>
          <cell r="DD8">
            <v>41395</v>
          </cell>
          <cell r="DE8">
            <v>41395</v>
          </cell>
          <cell r="DF8">
            <v>41395</v>
          </cell>
          <cell r="DG8">
            <v>41395</v>
          </cell>
          <cell r="DH8">
            <v>41395</v>
          </cell>
          <cell r="DI8">
            <v>41395</v>
          </cell>
          <cell r="DJ8">
            <v>41395</v>
          </cell>
          <cell r="DK8">
            <v>41395</v>
          </cell>
          <cell r="DL8">
            <v>41395</v>
          </cell>
          <cell r="DM8">
            <v>41395</v>
          </cell>
          <cell r="DN8">
            <v>41395</v>
          </cell>
          <cell r="DO8">
            <v>41395</v>
          </cell>
          <cell r="DP8">
            <v>41395</v>
          </cell>
          <cell r="DQ8">
            <v>41395</v>
          </cell>
          <cell r="DR8">
            <v>41395</v>
          </cell>
          <cell r="DS8">
            <v>41395</v>
          </cell>
          <cell r="DT8">
            <v>41395</v>
          </cell>
          <cell r="DU8">
            <v>41395</v>
          </cell>
          <cell r="DV8">
            <v>41395</v>
          </cell>
          <cell r="DW8">
            <v>41395</v>
          </cell>
          <cell r="DX8">
            <v>41395</v>
          </cell>
          <cell r="DY8">
            <v>41395</v>
          </cell>
          <cell r="DZ8">
            <v>41395</v>
          </cell>
          <cell r="EA8">
            <v>41395</v>
          </cell>
          <cell r="EB8">
            <v>41395</v>
          </cell>
          <cell r="EC8">
            <v>41395</v>
          </cell>
          <cell r="ED8">
            <v>41395</v>
          </cell>
          <cell r="EE8">
            <v>41395</v>
          </cell>
          <cell r="EF8">
            <v>41395</v>
          </cell>
          <cell r="EG8">
            <v>41395</v>
          </cell>
          <cell r="EH8">
            <v>41395</v>
          </cell>
          <cell r="EI8">
            <v>41395</v>
          </cell>
          <cell r="EJ8">
            <v>41395</v>
          </cell>
          <cell r="EK8">
            <v>41395</v>
          </cell>
          <cell r="EL8">
            <v>41395</v>
          </cell>
          <cell r="EM8">
            <v>41395</v>
          </cell>
          <cell r="EN8">
            <v>41395</v>
          </cell>
          <cell r="EO8">
            <v>41395</v>
          </cell>
          <cell r="EP8">
            <v>41395</v>
          </cell>
          <cell r="EQ8">
            <v>41395</v>
          </cell>
          <cell r="ER8">
            <v>41395</v>
          </cell>
          <cell r="ES8">
            <v>41395</v>
          </cell>
          <cell r="ET8">
            <v>41395</v>
          </cell>
          <cell r="EU8">
            <v>41395</v>
          </cell>
          <cell r="EV8">
            <v>41395</v>
          </cell>
          <cell r="EW8">
            <v>41395</v>
          </cell>
          <cell r="EX8">
            <v>41395</v>
          </cell>
          <cell r="EY8">
            <v>41395</v>
          </cell>
          <cell r="EZ8">
            <v>41395</v>
          </cell>
          <cell r="FA8">
            <v>41395</v>
          </cell>
          <cell r="FB8">
            <v>41395</v>
          </cell>
          <cell r="FC8">
            <v>41395</v>
          </cell>
          <cell r="FD8">
            <v>41395</v>
          </cell>
          <cell r="FE8">
            <v>41395</v>
          </cell>
          <cell r="FF8">
            <v>41395</v>
          </cell>
          <cell r="FG8">
            <v>41395</v>
          </cell>
          <cell r="FH8">
            <v>41395</v>
          </cell>
          <cell r="FI8">
            <v>41395</v>
          </cell>
          <cell r="FJ8">
            <v>41395</v>
          </cell>
          <cell r="FK8">
            <v>41395</v>
          </cell>
          <cell r="FL8">
            <v>41395</v>
          </cell>
          <cell r="FM8">
            <v>41395</v>
          </cell>
          <cell r="FN8">
            <v>41395</v>
          </cell>
          <cell r="FO8">
            <v>41395</v>
          </cell>
          <cell r="FP8">
            <v>41395</v>
          </cell>
          <cell r="FQ8">
            <v>41395</v>
          </cell>
          <cell r="FR8">
            <v>41395</v>
          </cell>
          <cell r="FS8">
            <v>41395</v>
          </cell>
          <cell r="FT8">
            <v>41395</v>
          </cell>
          <cell r="FU8">
            <v>41395</v>
          </cell>
          <cell r="FV8">
            <v>41395</v>
          </cell>
          <cell r="FW8">
            <v>41395</v>
          </cell>
          <cell r="FX8">
            <v>41395</v>
          </cell>
          <cell r="FY8">
            <v>41395</v>
          </cell>
          <cell r="FZ8">
            <v>41395</v>
          </cell>
          <cell r="GA8">
            <v>41395</v>
          </cell>
          <cell r="GB8">
            <v>41395</v>
          </cell>
          <cell r="GC8">
            <v>41395</v>
          </cell>
          <cell r="GD8">
            <v>41395</v>
          </cell>
          <cell r="GE8">
            <v>41395</v>
          </cell>
          <cell r="GF8">
            <v>41395</v>
          </cell>
          <cell r="GG8">
            <v>41395</v>
          </cell>
          <cell r="GH8">
            <v>41395</v>
          </cell>
          <cell r="GI8">
            <v>41395</v>
          </cell>
          <cell r="GJ8">
            <v>41395</v>
          </cell>
          <cell r="GK8">
            <v>41395</v>
          </cell>
          <cell r="GL8">
            <v>41395</v>
          </cell>
          <cell r="GM8">
            <v>41395</v>
          </cell>
          <cell r="GN8">
            <v>41395</v>
          </cell>
          <cell r="GO8">
            <v>41395</v>
          </cell>
          <cell r="GP8">
            <v>41395</v>
          </cell>
          <cell r="GQ8">
            <v>41395</v>
          </cell>
          <cell r="GR8">
            <v>41395</v>
          </cell>
          <cell r="GS8">
            <v>41395</v>
          </cell>
          <cell r="GT8">
            <v>41395</v>
          </cell>
          <cell r="GU8">
            <v>41395</v>
          </cell>
          <cell r="GV8">
            <v>41395</v>
          </cell>
          <cell r="GW8">
            <v>41395</v>
          </cell>
          <cell r="GX8">
            <v>41395</v>
          </cell>
          <cell r="GY8">
            <v>41395</v>
          </cell>
          <cell r="GZ8">
            <v>41395</v>
          </cell>
          <cell r="HA8">
            <v>41395</v>
          </cell>
          <cell r="HB8">
            <v>41395</v>
          </cell>
          <cell r="HC8">
            <v>41395</v>
          </cell>
          <cell r="HD8">
            <v>41395</v>
          </cell>
          <cell r="HE8">
            <v>41395</v>
          </cell>
          <cell r="HF8">
            <v>41395</v>
          </cell>
          <cell r="HG8">
            <v>41395</v>
          </cell>
          <cell r="HH8">
            <v>41395</v>
          </cell>
          <cell r="HI8">
            <v>41395</v>
          </cell>
          <cell r="HJ8">
            <v>41395</v>
          </cell>
          <cell r="HK8">
            <v>41395</v>
          </cell>
          <cell r="HL8">
            <v>41395</v>
          </cell>
          <cell r="HM8">
            <v>41395</v>
          </cell>
          <cell r="HN8">
            <v>41395</v>
          </cell>
          <cell r="HO8">
            <v>41395</v>
          </cell>
          <cell r="HP8">
            <v>41395</v>
          </cell>
          <cell r="HQ8">
            <v>41395</v>
          </cell>
          <cell r="HR8">
            <v>41395</v>
          </cell>
          <cell r="HS8">
            <v>41395</v>
          </cell>
          <cell r="HT8">
            <v>41395</v>
          </cell>
          <cell r="HU8">
            <v>41395</v>
          </cell>
          <cell r="HV8">
            <v>41395</v>
          </cell>
          <cell r="HW8">
            <v>41395</v>
          </cell>
          <cell r="HX8">
            <v>41395</v>
          </cell>
          <cell r="HY8">
            <v>41395</v>
          </cell>
          <cell r="HZ8">
            <v>41395</v>
          </cell>
          <cell r="IA8">
            <v>41395</v>
          </cell>
          <cell r="IB8">
            <v>41395</v>
          </cell>
          <cell r="IC8">
            <v>41395</v>
          </cell>
          <cell r="ID8">
            <v>41395</v>
          </cell>
          <cell r="IE8">
            <v>41395</v>
          </cell>
          <cell r="IF8">
            <v>41395</v>
          </cell>
          <cell r="IG8">
            <v>41395</v>
          </cell>
          <cell r="IH8">
            <v>41395</v>
          </cell>
          <cell r="II8">
            <v>41395</v>
          </cell>
          <cell r="IJ8">
            <v>41395</v>
          </cell>
          <cell r="IK8">
            <v>41395</v>
          </cell>
          <cell r="IL8">
            <v>41395</v>
          </cell>
          <cell r="IM8">
            <v>41395</v>
          </cell>
          <cell r="IN8">
            <v>41395</v>
          </cell>
          <cell r="IO8">
            <v>41395</v>
          </cell>
          <cell r="IP8">
            <v>41395</v>
          </cell>
          <cell r="IQ8">
            <v>41395</v>
          </cell>
        </row>
        <row r="9">
          <cell r="B9">
            <v>115</v>
          </cell>
          <cell r="C9">
            <v>115</v>
          </cell>
          <cell r="D9">
            <v>115</v>
          </cell>
          <cell r="E9">
            <v>115</v>
          </cell>
          <cell r="F9">
            <v>115</v>
          </cell>
          <cell r="G9">
            <v>115</v>
          </cell>
          <cell r="H9">
            <v>115</v>
          </cell>
          <cell r="I9">
            <v>115</v>
          </cell>
          <cell r="J9">
            <v>115</v>
          </cell>
          <cell r="K9">
            <v>115</v>
          </cell>
          <cell r="L9">
            <v>115</v>
          </cell>
          <cell r="M9">
            <v>115</v>
          </cell>
          <cell r="N9">
            <v>115</v>
          </cell>
          <cell r="O9">
            <v>115</v>
          </cell>
          <cell r="P9">
            <v>115</v>
          </cell>
          <cell r="Q9">
            <v>115</v>
          </cell>
          <cell r="R9">
            <v>115</v>
          </cell>
          <cell r="S9">
            <v>115</v>
          </cell>
          <cell r="T9">
            <v>115</v>
          </cell>
          <cell r="U9">
            <v>115</v>
          </cell>
          <cell r="V9">
            <v>115</v>
          </cell>
          <cell r="W9">
            <v>115</v>
          </cell>
          <cell r="X9">
            <v>115</v>
          </cell>
          <cell r="Y9">
            <v>115</v>
          </cell>
          <cell r="Z9">
            <v>115</v>
          </cell>
          <cell r="AA9">
            <v>115</v>
          </cell>
          <cell r="AB9">
            <v>115</v>
          </cell>
          <cell r="AC9">
            <v>115</v>
          </cell>
          <cell r="AD9">
            <v>115</v>
          </cell>
          <cell r="AE9">
            <v>115</v>
          </cell>
          <cell r="AF9">
            <v>115</v>
          </cell>
          <cell r="AG9">
            <v>115</v>
          </cell>
          <cell r="AH9">
            <v>115</v>
          </cell>
          <cell r="AI9">
            <v>115</v>
          </cell>
          <cell r="AJ9">
            <v>115</v>
          </cell>
          <cell r="AK9">
            <v>115</v>
          </cell>
          <cell r="AL9">
            <v>115</v>
          </cell>
          <cell r="AM9">
            <v>115</v>
          </cell>
          <cell r="AN9">
            <v>115</v>
          </cell>
          <cell r="AO9">
            <v>115</v>
          </cell>
          <cell r="AP9">
            <v>115</v>
          </cell>
          <cell r="AQ9">
            <v>115</v>
          </cell>
          <cell r="AR9">
            <v>115</v>
          </cell>
          <cell r="AS9">
            <v>115</v>
          </cell>
          <cell r="AT9">
            <v>115</v>
          </cell>
          <cell r="AU9">
            <v>115</v>
          </cell>
          <cell r="AV9">
            <v>115</v>
          </cell>
          <cell r="AW9">
            <v>115</v>
          </cell>
          <cell r="AX9">
            <v>115</v>
          </cell>
          <cell r="AY9">
            <v>115</v>
          </cell>
          <cell r="AZ9">
            <v>115</v>
          </cell>
          <cell r="BA9">
            <v>115</v>
          </cell>
          <cell r="BB9">
            <v>115</v>
          </cell>
          <cell r="BC9">
            <v>115</v>
          </cell>
          <cell r="BD9">
            <v>115</v>
          </cell>
          <cell r="BE9">
            <v>115</v>
          </cell>
          <cell r="BF9">
            <v>115</v>
          </cell>
          <cell r="BG9">
            <v>115</v>
          </cell>
          <cell r="BH9">
            <v>115</v>
          </cell>
          <cell r="BI9">
            <v>115</v>
          </cell>
          <cell r="BJ9">
            <v>115</v>
          </cell>
          <cell r="BK9">
            <v>115</v>
          </cell>
          <cell r="BL9">
            <v>115</v>
          </cell>
          <cell r="BM9">
            <v>115</v>
          </cell>
          <cell r="BN9">
            <v>115</v>
          </cell>
          <cell r="BO9">
            <v>115</v>
          </cell>
          <cell r="BP9">
            <v>115</v>
          </cell>
          <cell r="BQ9">
            <v>115</v>
          </cell>
          <cell r="BR9">
            <v>115</v>
          </cell>
          <cell r="BS9">
            <v>115</v>
          </cell>
          <cell r="BT9">
            <v>115</v>
          </cell>
          <cell r="BU9">
            <v>115</v>
          </cell>
          <cell r="BV9">
            <v>115</v>
          </cell>
          <cell r="BW9">
            <v>115</v>
          </cell>
          <cell r="BX9">
            <v>115</v>
          </cell>
          <cell r="BY9">
            <v>115</v>
          </cell>
          <cell r="BZ9">
            <v>115</v>
          </cell>
          <cell r="CA9">
            <v>115</v>
          </cell>
          <cell r="CB9">
            <v>115</v>
          </cell>
          <cell r="CC9">
            <v>115</v>
          </cell>
          <cell r="CD9">
            <v>115</v>
          </cell>
          <cell r="CE9">
            <v>115</v>
          </cell>
          <cell r="CF9">
            <v>115</v>
          </cell>
          <cell r="CG9">
            <v>115</v>
          </cell>
          <cell r="CH9">
            <v>115</v>
          </cell>
          <cell r="CI9">
            <v>115</v>
          </cell>
          <cell r="CJ9">
            <v>115</v>
          </cell>
          <cell r="CK9">
            <v>115</v>
          </cell>
          <cell r="CL9">
            <v>115</v>
          </cell>
          <cell r="CM9">
            <v>115</v>
          </cell>
          <cell r="CN9">
            <v>115</v>
          </cell>
          <cell r="CO9">
            <v>115</v>
          </cell>
          <cell r="CP9">
            <v>115</v>
          </cell>
          <cell r="CQ9">
            <v>115</v>
          </cell>
          <cell r="CR9">
            <v>115</v>
          </cell>
          <cell r="CS9">
            <v>115</v>
          </cell>
          <cell r="CT9">
            <v>115</v>
          </cell>
          <cell r="CU9">
            <v>115</v>
          </cell>
          <cell r="CV9">
            <v>115</v>
          </cell>
          <cell r="CW9">
            <v>115</v>
          </cell>
          <cell r="CX9">
            <v>115</v>
          </cell>
          <cell r="CY9">
            <v>115</v>
          </cell>
          <cell r="CZ9">
            <v>115</v>
          </cell>
          <cell r="DA9">
            <v>115</v>
          </cell>
          <cell r="DB9">
            <v>115</v>
          </cell>
          <cell r="DC9">
            <v>115</v>
          </cell>
          <cell r="DD9">
            <v>115</v>
          </cell>
          <cell r="DE9">
            <v>115</v>
          </cell>
          <cell r="DF9">
            <v>115</v>
          </cell>
          <cell r="DG9">
            <v>115</v>
          </cell>
          <cell r="DH9">
            <v>115</v>
          </cell>
          <cell r="DI9">
            <v>115</v>
          </cell>
          <cell r="DJ9">
            <v>115</v>
          </cell>
          <cell r="DK9">
            <v>115</v>
          </cell>
          <cell r="DL9">
            <v>115</v>
          </cell>
          <cell r="DM9">
            <v>115</v>
          </cell>
          <cell r="DN9">
            <v>115</v>
          </cell>
          <cell r="DO9">
            <v>115</v>
          </cell>
          <cell r="DP9">
            <v>115</v>
          </cell>
          <cell r="DQ9">
            <v>115</v>
          </cell>
          <cell r="DR9">
            <v>115</v>
          </cell>
          <cell r="DS9">
            <v>115</v>
          </cell>
          <cell r="DT9">
            <v>115</v>
          </cell>
          <cell r="DU9">
            <v>115</v>
          </cell>
          <cell r="DV9">
            <v>115</v>
          </cell>
          <cell r="DW9">
            <v>115</v>
          </cell>
          <cell r="DX9">
            <v>115</v>
          </cell>
          <cell r="DY9">
            <v>115</v>
          </cell>
          <cell r="DZ9">
            <v>115</v>
          </cell>
          <cell r="EA9">
            <v>115</v>
          </cell>
          <cell r="EB9">
            <v>115</v>
          </cell>
          <cell r="EC9">
            <v>115</v>
          </cell>
          <cell r="ED9">
            <v>115</v>
          </cell>
          <cell r="EE9">
            <v>115</v>
          </cell>
          <cell r="EF9">
            <v>115</v>
          </cell>
          <cell r="EG9">
            <v>115</v>
          </cell>
          <cell r="EH9">
            <v>115</v>
          </cell>
          <cell r="EI9">
            <v>115</v>
          </cell>
          <cell r="EJ9">
            <v>115</v>
          </cell>
          <cell r="EK9">
            <v>115</v>
          </cell>
          <cell r="EL9">
            <v>115</v>
          </cell>
          <cell r="EM9">
            <v>115</v>
          </cell>
          <cell r="EN9">
            <v>115</v>
          </cell>
          <cell r="EO9">
            <v>115</v>
          </cell>
          <cell r="EP9">
            <v>115</v>
          </cell>
          <cell r="EQ9">
            <v>115</v>
          </cell>
          <cell r="ER9">
            <v>115</v>
          </cell>
          <cell r="ES9">
            <v>115</v>
          </cell>
          <cell r="ET9">
            <v>115</v>
          </cell>
          <cell r="EU9">
            <v>115</v>
          </cell>
          <cell r="EV9">
            <v>115</v>
          </cell>
          <cell r="EW9">
            <v>115</v>
          </cell>
          <cell r="EX9">
            <v>115</v>
          </cell>
          <cell r="EY9">
            <v>115</v>
          </cell>
          <cell r="EZ9">
            <v>115</v>
          </cell>
          <cell r="FA9">
            <v>115</v>
          </cell>
          <cell r="FB9">
            <v>115</v>
          </cell>
          <cell r="FC9">
            <v>115</v>
          </cell>
          <cell r="FD9">
            <v>115</v>
          </cell>
          <cell r="FE9">
            <v>115</v>
          </cell>
          <cell r="FF9">
            <v>115</v>
          </cell>
          <cell r="FG9">
            <v>115</v>
          </cell>
          <cell r="FH9">
            <v>115</v>
          </cell>
          <cell r="FI9">
            <v>115</v>
          </cell>
          <cell r="FJ9">
            <v>115</v>
          </cell>
          <cell r="FK9">
            <v>115</v>
          </cell>
          <cell r="FL9">
            <v>115</v>
          </cell>
          <cell r="FM9">
            <v>115</v>
          </cell>
          <cell r="FN9">
            <v>115</v>
          </cell>
          <cell r="FO9">
            <v>115</v>
          </cell>
          <cell r="FP9">
            <v>115</v>
          </cell>
          <cell r="FQ9">
            <v>115</v>
          </cell>
          <cell r="FR9">
            <v>115</v>
          </cell>
          <cell r="FS9">
            <v>115</v>
          </cell>
          <cell r="FT9">
            <v>115</v>
          </cell>
          <cell r="FU9">
            <v>115</v>
          </cell>
          <cell r="FV9">
            <v>115</v>
          </cell>
          <cell r="FW9">
            <v>115</v>
          </cell>
          <cell r="FX9">
            <v>115</v>
          </cell>
          <cell r="FY9">
            <v>115</v>
          </cell>
          <cell r="FZ9">
            <v>115</v>
          </cell>
          <cell r="GA9">
            <v>115</v>
          </cell>
          <cell r="GB9">
            <v>115</v>
          </cell>
          <cell r="GC9">
            <v>115</v>
          </cell>
          <cell r="GD9">
            <v>115</v>
          </cell>
          <cell r="GE9">
            <v>115</v>
          </cell>
          <cell r="GF9">
            <v>115</v>
          </cell>
          <cell r="GG9">
            <v>115</v>
          </cell>
          <cell r="GH9">
            <v>115</v>
          </cell>
          <cell r="GI9">
            <v>115</v>
          </cell>
          <cell r="GJ9">
            <v>115</v>
          </cell>
          <cell r="GK9">
            <v>115</v>
          </cell>
          <cell r="GL9">
            <v>115</v>
          </cell>
          <cell r="GM9">
            <v>115</v>
          </cell>
          <cell r="GN9">
            <v>115</v>
          </cell>
          <cell r="GO9">
            <v>115</v>
          </cell>
          <cell r="GP9">
            <v>115</v>
          </cell>
          <cell r="GQ9">
            <v>115</v>
          </cell>
          <cell r="GR9">
            <v>115</v>
          </cell>
          <cell r="GS9">
            <v>115</v>
          </cell>
          <cell r="GT9">
            <v>115</v>
          </cell>
          <cell r="GU9">
            <v>115</v>
          </cell>
          <cell r="GV9">
            <v>115</v>
          </cell>
          <cell r="GW9">
            <v>115</v>
          </cell>
          <cell r="GX9">
            <v>115</v>
          </cell>
          <cell r="GY9">
            <v>115</v>
          </cell>
          <cell r="GZ9">
            <v>115</v>
          </cell>
          <cell r="HA9">
            <v>115</v>
          </cell>
          <cell r="HB9">
            <v>115</v>
          </cell>
          <cell r="HC9">
            <v>115</v>
          </cell>
          <cell r="HD9">
            <v>115</v>
          </cell>
          <cell r="HE9">
            <v>115</v>
          </cell>
          <cell r="HF9">
            <v>115</v>
          </cell>
          <cell r="HG9">
            <v>115</v>
          </cell>
          <cell r="HH9">
            <v>115</v>
          </cell>
          <cell r="HI9">
            <v>115</v>
          </cell>
          <cell r="HJ9">
            <v>115</v>
          </cell>
          <cell r="HK9">
            <v>115</v>
          </cell>
          <cell r="HL9">
            <v>115</v>
          </cell>
          <cell r="HM9">
            <v>115</v>
          </cell>
          <cell r="HN9">
            <v>115</v>
          </cell>
          <cell r="HO9">
            <v>115</v>
          </cell>
          <cell r="HP9">
            <v>115</v>
          </cell>
          <cell r="HQ9">
            <v>115</v>
          </cell>
          <cell r="HR9">
            <v>115</v>
          </cell>
          <cell r="HS9">
            <v>115</v>
          </cell>
          <cell r="HT9">
            <v>115</v>
          </cell>
          <cell r="HU9">
            <v>115</v>
          </cell>
          <cell r="HV9">
            <v>115</v>
          </cell>
          <cell r="HW9">
            <v>115</v>
          </cell>
          <cell r="HX9">
            <v>115</v>
          </cell>
          <cell r="HY9">
            <v>115</v>
          </cell>
          <cell r="HZ9">
            <v>115</v>
          </cell>
          <cell r="IA9">
            <v>115</v>
          </cell>
          <cell r="IB9">
            <v>115</v>
          </cell>
          <cell r="IC9">
            <v>115</v>
          </cell>
          <cell r="ID9">
            <v>115</v>
          </cell>
          <cell r="IE9">
            <v>115</v>
          </cell>
          <cell r="IF9">
            <v>115</v>
          </cell>
          <cell r="IG9">
            <v>115</v>
          </cell>
          <cell r="IH9">
            <v>115</v>
          </cell>
          <cell r="II9">
            <v>115</v>
          </cell>
          <cell r="IJ9">
            <v>115</v>
          </cell>
          <cell r="IK9">
            <v>115</v>
          </cell>
          <cell r="IL9">
            <v>115</v>
          </cell>
          <cell r="IM9">
            <v>115</v>
          </cell>
          <cell r="IN9">
            <v>115</v>
          </cell>
          <cell r="IO9">
            <v>115</v>
          </cell>
          <cell r="IP9">
            <v>115</v>
          </cell>
          <cell r="IQ9">
            <v>115</v>
          </cell>
        </row>
        <row r="10">
          <cell r="B10" t="str">
            <v>A2546958J</v>
          </cell>
          <cell r="C10" t="str">
            <v>A2549028T</v>
          </cell>
          <cell r="D10" t="str">
            <v>A2548108X</v>
          </cell>
          <cell r="E10" t="str">
            <v>A2546963A</v>
          </cell>
          <cell r="F10" t="str">
            <v>A2549033K</v>
          </cell>
          <cell r="G10" t="str">
            <v>A2548113T</v>
          </cell>
          <cell r="H10" t="str">
            <v>A2546968L</v>
          </cell>
          <cell r="I10" t="str">
            <v>A2549038W</v>
          </cell>
          <cell r="J10" t="str">
            <v>A2548118C</v>
          </cell>
          <cell r="K10" t="str">
            <v>A2546973F</v>
          </cell>
          <cell r="L10" t="str">
            <v>A2549043R</v>
          </cell>
          <cell r="M10" t="str">
            <v>A2548123W</v>
          </cell>
          <cell r="N10" t="str">
            <v>A2546978T</v>
          </cell>
          <cell r="O10" t="str">
            <v>A2549048A</v>
          </cell>
          <cell r="P10" t="str">
            <v>A2548128J</v>
          </cell>
          <cell r="Q10" t="str">
            <v>A2546983K</v>
          </cell>
          <cell r="R10" t="str">
            <v>A2549053V</v>
          </cell>
          <cell r="S10" t="str">
            <v>A2548133A</v>
          </cell>
          <cell r="T10" t="str">
            <v>A2546988W</v>
          </cell>
          <cell r="U10" t="str">
            <v>A2549058F</v>
          </cell>
          <cell r="V10" t="str">
            <v>A2548138L</v>
          </cell>
          <cell r="W10" t="str">
            <v>A2546998A</v>
          </cell>
          <cell r="X10" t="str">
            <v>A2549063X</v>
          </cell>
          <cell r="Y10" t="str">
            <v>A2548143F</v>
          </cell>
          <cell r="Z10" t="str">
            <v>A2547003K</v>
          </cell>
          <cell r="AA10" t="str">
            <v>A2549068K</v>
          </cell>
          <cell r="AB10" t="str">
            <v>A2548148T</v>
          </cell>
          <cell r="AC10" t="str">
            <v>A2547008W</v>
          </cell>
          <cell r="AD10" t="str">
            <v>A2549073C</v>
          </cell>
          <cell r="AE10" t="str">
            <v>A2548153K</v>
          </cell>
          <cell r="AF10" t="str">
            <v>A2547013R</v>
          </cell>
          <cell r="AG10" t="str">
            <v>A2549078R</v>
          </cell>
          <cell r="AH10" t="str">
            <v>A2548158W</v>
          </cell>
          <cell r="AI10" t="str">
            <v>A2547018A</v>
          </cell>
          <cell r="AJ10" t="str">
            <v>A2549083J</v>
          </cell>
          <cell r="AK10" t="str">
            <v>A2548163R</v>
          </cell>
          <cell r="AL10" t="str">
            <v>A2547023V</v>
          </cell>
          <cell r="AM10" t="str">
            <v>A2548988J</v>
          </cell>
          <cell r="AN10" t="str">
            <v>A2548068T</v>
          </cell>
          <cell r="AO10" t="str">
            <v>A2546923J</v>
          </cell>
          <cell r="AP10" t="str">
            <v>A2549093L</v>
          </cell>
          <cell r="AQ10" t="str">
            <v>A2548173V</v>
          </cell>
          <cell r="AR10" t="str">
            <v>A2547033X</v>
          </cell>
          <cell r="AS10" t="str">
            <v>A2549098X</v>
          </cell>
          <cell r="AT10" t="str">
            <v>A2548178F</v>
          </cell>
          <cell r="AU10" t="str">
            <v>A2547038K</v>
          </cell>
          <cell r="AV10" t="str">
            <v>A2549103F</v>
          </cell>
          <cell r="AW10" t="str">
            <v>A2548183X</v>
          </cell>
          <cell r="AX10" t="str">
            <v>A2547043C</v>
          </cell>
          <cell r="AY10" t="str">
            <v>A2549108T</v>
          </cell>
          <cell r="AZ10" t="str">
            <v>A2547458F</v>
          </cell>
          <cell r="BA10" t="str">
            <v>A2546358C</v>
          </cell>
          <cell r="BB10" t="str">
            <v>A2549113K</v>
          </cell>
          <cell r="BC10" t="str">
            <v>A2547463X</v>
          </cell>
          <cell r="BD10" t="str">
            <v>A2546363W</v>
          </cell>
          <cell r="BE10" t="str">
            <v>A2549118W</v>
          </cell>
          <cell r="BF10" t="str">
            <v>A2547468K</v>
          </cell>
          <cell r="BG10" t="str">
            <v>A2546368J</v>
          </cell>
          <cell r="BH10" t="str">
            <v>A2549123R</v>
          </cell>
          <cell r="BI10" t="str">
            <v>A2547473C</v>
          </cell>
          <cell r="BJ10" t="str">
            <v>A2546373A</v>
          </cell>
          <cell r="BK10" t="str">
            <v>A2549128A</v>
          </cell>
          <cell r="BL10" t="str">
            <v>A2547478R</v>
          </cell>
          <cell r="BM10" t="str">
            <v>A2546378L</v>
          </cell>
          <cell r="BN10" t="str">
            <v>A2549133V</v>
          </cell>
          <cell r="BO10" t="str">
            <v>A2547483J</v>
          </cell>
          <cell r="BP10" t="str">
            <v>A2546383F</v>
          </cell>
          <cell r="BQ10" t="str">
            <v>A2549138F</v>
          </cell>
          <cell r="BR10" t="str">
            <v>A2547488V</v>
          </cell>
          <cell r="BS10" t="str">
            <v>A2546388T</v>
          </cell>
          <cell r="BT10" t="str">
            <v>A2549143X</v>
          </cell>
          <cell r="BU10" t="str">
            <v>A2547493L</v>
          </cell>
          <cell r="BV10" t="str">
            <v>A2546393K</v>
          </cell>
          <cell r="BW10" t="str">
            <v>A2549148K</v>
          </cell>
          <cell r="BX10" t="str">
            <v>A2547498X</v>
          </cell>
          <cell r="BY10" t="str">
            <v>A2546398W</v>
          </cell>
          <cell r="BZ10" t="str">
            <v>A2549153C</v>
          </cell>
          <cell r="CA10" t="str">
            <v>A2547503F</v>
          </cell>
          <cell r="CB10" t="str">
            <v>A2546403C</v>
          </cell>
          <cell r="CC10" t="str">
            <v>A2549158R</v>
          </cell>
          <cell r="CD10" t="str">
            <v>A2547508T</v>
          </cell>
          <cell r="CE10" t="str">
            <v>A2546408R</v>
          </cell>
          <cell r="CF10" t="str">
            <v>A2549163J</v>
          </cell>
          <cell r="CG10" t="str">
            <v>A2547513K</v>
          </cell>
          <cell r="CH10" t="str">
            <v>A2546413J</v>
          </cell>
          <cell r="CI10" t="str">
            <v>A2549168V</v>
          </cell>
          <cell r="CJ10" t="str">
            <v>A2547518W</v>
          </cell>
          <cell r="CK10" t="str">
            <v>A2546418V</v>
          </cell>
          <cell r="CL10" t="str">
            <v>A2549173L</v>
          </cell>
          <cell r="CM10" t="str">
            <v>A2547523R</v>
          </cell>
          <cell r="CN10" t="str">
            <v>A2546423L</v>
          </cell>
          <cell r="CO10" t="str">
            <v>A2549178X</v>
          </cell>
          <cell r="CP10" t="str">
            <v>A2547528A</v>
          </cell>
          <cell r="CQ10" t="str">
            <v>A2546428X</v>
          </cell>
          <cell r="CR10" t="str">
            <v>A2549183T</v>
          </cell>
          <cell r="CS10" t="str">
            <v>A2547533V</v>
          </cell>
          <cell r="CT10" t="str">
            <v>A2546433T</v>
          </cell>
          <cell r="CU10" t="str">
            <v>A2549088V</v>
          </cell>
          <cell r="CV10" t="str">
            <v>A2548168A</v>
          </cell>
          <cell r="CW10" t="str">
            <v>A2547028F</v>
          </cell>
          <cell r="CX10" t="str">
            <v>A2549293F</v>
          </cell>
          <cell r="CY10" t="str">
            <v>A2547643J</v>
          </cell>
          <cell r="CZ10" t="str">
            <v>A2546543F</v>
          </cell>
          <cell r="DA10" t="str">
            <v>A2549298T</v>
          </cell>
          <cell r="DB10" t="str">
            <v>A2547648V</v>
          </cell>
          <cell r="DC10" t="str">
            <v>A2546548T</v>
          </cell>
          <cell r="DD10" t="str">
            <v>A2549303X</v>
          </cell>
          <cell r="DE10" t="str">
            <v>A2547653L</v>
          </cell>
          <cell r="DF10" t="str">
            <v>A2546553K</v>
          </cell>
          <cell r="DG10" t="str">
            <v>A2549308K</v>
          </cell>
          <cell r="DH10" t="str">
            <v>A2547658X</v>
          </cell>
          <cell r="DI10" t="str">
            <v>A2546558W</v>
          </cell>
          <cell r="DJ10" t="str">
            <v>A2549313C</v>
          </cell>
          <cell r="DK10" t="str">
            <v>A2547663T</v>
          </cell>
          <cell r="DL10" t="str">
            <v>A2546563R</v>
          </cell>
          <cell r="DM10" t="str">
            <v>A2549318R</v>
          </cell>
          <cell r="DN10" t="str">
            <v>A2547668C</v>
          </cell>
          <cell r="DO10" t="str">
            <v>A2546568A</v>
          </cell>
          <cell r="DP10" t="str">
            <v>A2549323J</v>
          </cell>
          <cell r="DQ10" t="str">
            <v>A2547673W</v>
          </cell>
          <cell r="DR10" t="str">
            <v>A2546573V</v>
          </cell>
          <cell r="DS10" t="str">
            <v>A2549328V</v>
          </cell>
          <cell r="DT10" t="str">
            <v>A2547678J</v>
          </cell>
          <cell r="DU10" t="str">
            <v>A2546578F</v>
          </cell>
          <cell r="DV10" t="str">
            <v>A2549333L</v>
          </cell>
          <cell r="DW10" t="str">
            <v>A2547683A</v>
          </cell>
          <cell r="DX10" t="str">
            <v>A2546583X</v>
          </cell>
          <cell r="DY10" t="str">
            <v>A2549338X</v>
          </cell>
          <cell r="DZ10" t="str">
            <v>A2547688L</v>
          </cell>
          <cell r="EA10" t="str">
            <v>A2546588K</v>
          </cell>
          <cell r="EB10" t="str">
            <v>A2549343T</v>
          </cell>
          <cell r="EC10" t="str">
            <v>A2547693F</v>
          </cell>
          <cell r="ED10" t="str">
            <v>A2546593C</v>
          </cell>
          <cell r="EE10" t="str">
            <v>A2549348C</v>
          </cell>
          <cell r="EF10" t="str">
            <v>A2547698T</v>
          </cell>
          <cell r="EG10" t="str">
            <v>A2546598R</v>
          </cell>
          <cell r="EH10" t="str">
            <v>A2549353W</v>
          </cell>
          <cell r="EI10" t="str">
            <v>A2547703X</v>
          </cell>
          <cell r="EJ10" t="str">
            <v>A2546603W</v>
          </cell>
          <cell r="EK10" t="str">
            <v>A2549358J</v>
          </cell>
          <cell r="EL10" t="str">
            <v>A2547708K</v>
          </cell>
          <cell r="EM10" t="str">
            <v>A2546608J</v>
          </cell>
          <cell r="EN10" t="str">
            <v>A2549363A</v>
          </cell>
          <cell r="EO10" t="str">
            <v>A2547713C</v>
          </cell>
          <cell r="EP10" t="str">
            <v>A2546613A</v>
          </cell>
          <cell r="EQ10" t="str">
            <v>A2549368L</v>
          </cell>
          <cell r="ER10" t="str">
            <v>A2547718R</v>
          </cell>
          <cell r="ES10" t="str">
            <v>A2546618L</v>
          </cell>
          <cell r="ET10" t="str">
            <v>A2549373F</v>
          </cell>
          <cell r="EU10" t="str">
            <v>A2547723J</v>
          </cell>
          <cell r="EV10" t="str">
            <v>A2546623F</v>
          </cell>
          <cell r="EW10" t="str">
            <v>A2549378T</v>
          </cell>
          <cell r="EX10" t="str">
            <v>A2547728V</v>
          </cell>
          <cell r="EY10" t="str">
            <v>A2546628T</v>
          </cell>
          <cell r="EZ10" t="str">
            <v>A2549383K</v>
          </cell>
          <cell r="FA10" t="str">
            <v>A2547733L</v>
          </cell>
          <cell r="FB10" t="str">
            <v>A2546633K</v>
          </cell>
          <cell r="FC10" t="str">
            <v>A2549288L</v>
          </cell>
          <cell r="FD10" t="str">
            <v>A2547638R</v>
          </cell>
          <cell r="FE10" t="str">
            <v>A2546538L</v>
          </cell>
          <cell r="FF10" t="str">
            <v>A2549193W</v>
          </cell>
          <cell r="FG10" t="str">
            <v>A2547543X</v>
          </cell>
          <cell r="FH10" t="str">
            <v>A2546443W</v>
          </cell>
          <cell r="FI10" t="str">
            <v>A2549198J</v>
          </cell>
          <cell r="FJ10" t="str">
            <v>A2547548K</v>
          </cell>
          <cell r="FK10" t="str">
            <v>A2546448J</v>
          </cell>
          <cell r="FL10" t="str">
            <v>A2549203R</v>
          </cell>
          <cell r="FM10" t="str">
            <v>A2547553C</v>
          </cell>
          <cell r="FN10" t="str">
            <v>A2546453A</v>
          </cell>
          <cell r="FO10" t="str">
            <v>A2549208A</v>
          </cell>
          <cell r="FP10" t="str">
            <v>A2547558R</v>
          </cell>
          <cell r="FQ10" t="str">
            <v>A2546458L</v>
          </cell>
          <cell r="FR10" t="str">
            <v>A2549213V</v>
          </cell>
          <cell r="FS10" t="str">
            <v>A2547563J</v>
          </cell>
          <cell r="FT10" t="str">
            <v>A2546463F</v>
          </cell>
          <cell r="FU10" t="str">
            <v>A2549218F</v>
          </cell>
          <cell r="FV10" t="str">
            <v>A2547568V</v>
          </cell>
          <cell r="FW10" t="str">
            <v>A2546468T</v>
          </cell>
          <cell r="FX10" t="str">
            <v>A2549223X</v>
          </cell>
          <cell r="FY10" t="str">
            <v>A2547573L</v>
          </cell>
          <cell r="FZ10" t="str">
            <v>A2546473K</v>
          </cell>
          <cell r="GA10" t="str">
            <v>A2549228K</v>
          </cell>
          <cell r="GB10" t="str">
            <v>A2547578X</v>
          </cell>
          <cell r="GC10" t="str">
            <v>A2546478W</v>
          </cell>
          <cell r="GD10" t="str">
            <v>A2549233C</v>
          </cell>
          <cell r="GE10" t="str">
            <v>A2547583T</v>
          </cell>
          <cell r="GF10" t="str">
            <v>A2546483R</v>
          </cell>
          <cell r="GG10" t="str">
            <v>A2549238R</v>
          </cell>
          <cell r="GH10" t="str">
            <v>A2547588C</v>
          </cell>
          <cell r="GI10" t="str">
            <v>A2546488A</v>
          </cell>
          <cell r="GJ10" t="str">
            <v>A2549243J</v>
          </cell>
          <cell r="GK10" t="str">
            <v>A2547593W</v>
          </cell>
          <cell r="GL10" t="str">
            <v>A2546493V</v>
          </cell>
          <cell r="GM10" t="str">
            <v>A2549248V</v>
          </cell>
          <cell r="GN10" t="str">
            <v>A2547598J</v>
          </cell>
          <cell r="GO10" t="str">
            <v>A2546498F</v>
          </cell>
          <cell r="GP10" t="str">
            <v>A2549253L</v>
          </cell>
          <cell r="GQ10" t="str">
            <v>A2547603R</v>
          </cell>
          <cell r="GR10" t="str">
            <v>A2546503L</v>
          </cell>
          <cell r="GS10" t="str">
            <v>A2549258X</v>
          </cell>
          <cell r="GT10" t="str">
            <v>A2547608A</v>
          </cell>
          <cell r="GU10" t="str">
            <v>A2546508X</v>
          </cell>
          <cell r="GV10" t="str">
            <v>A2549263T</v>
          </cell>
          <cell r="GW10" t="str">
            <v>A2547613V</v>
          </cell>
          <cell r="GX10" t="str">
            <v>A2546513T</v>
          </cell>
          <cell r="GY10" t="str">
            <v>A2549268C</v>
          </cell>
          <cell r="GZ10" t="str">
            <v>A2547618F</v>
          </cell>
          <cell r="HA10" t="str">
            <v>A2546518C</v>
          </cell>
          <cell r="HB10" t="str">
            <v>A2549273W</v>
          </cell>
          <cell r="HC10" t="str">
            <v>A2547623X</v>
          </cell>
          <cell r="HD10" t="str">
            <v>A2546523W</v>
          </cell>
          <cell r="HE10" t="str">
            <v>A2549278J</v>
          </cell>
          <cell r="HF10" t="str">
            <v>A2547628K</v>
          </cell>
          <cell r="HG10" t="str">
            <v>A2546528J</v>
          </cell>
          <cell r="HH10" t="str">
            <v>A2549283A</v>
          </cell>
          <cell r="HI10" t="str">
            <v>A2547633C</v>
          </cell>
          <cell r="HJ10" t="str">
            <v>A2546533A</v>
          </cell>
          <cell r="HK10" t="str">
            <v>A2549188C</v>
          </cell>
          <cell r="HL10" t="str">
            <v>A2547538F</v>
          </cell>
          <cell r="HM10" t="str">
            <v>A2546438C</v>
          </cell>
          <cell r="HN10" t="str">
            <v>A2548434F</v>
          </cell>
          <cell r="HO10" t="str">
            <v>A2549394T</v>
          </cell>
          <cell r="HP10" t="str">
            <v>A2547744V</v>
          </cell>
          <cell r="HQ10" t="str">
            <v>A2548439T</v>
          </cell>
          <cell r="HR10" t="str">
            <v>A2549399C</v>
          </cell>
          <cell r="HS10" t="str">
            <v>A2547749F</v>
          </cell>
          <cell r="HT10" t="str">
            <v>A2548444K</v>
          </cell>
          <cell r="HU10" t="str">
            <v>A2549404K</v>
          </cell>
          <cell r="HV10" t="str">
            <v>A2547754X</v>
          </cell>
          <cell r="HW10" t="str">
            <v>A2548449W</v>
          </cell>
          <cell r="HX10" t="str">
            <v>A2549409W</v>
          </cell>
          <cell r="HY10" t="str">
            <v>A2547759K</v>
          </cell>
          <cell r="HZ10" t="str">
            <v>A2548454R</v>
          </cell>
          <cell r="IA10" t="str">
            <v>A2549414R</v>
          </cell>
          <cell r="IB10" t="str">
            <v>A2547764C</v>
          </cell>
          <cell r="IC10" t="str">
            <v>A2548459A</v>
          </cell>
          <cell r="ID10" t="str">
            <v>A2549419A</v>
          </cell>
          <cell r="IE10" t="str">
            <v>A2547769R</v>
          </cell>
          <cell r="IF10" t="str">
            <v>A2548464V</v>
          </cell>
          <cell r="IG10" t="str">
            <v>A2549424V</v>
          </cell>
          <cell r="IH10" t="str">
            <v>A2547774J</v>
          </cell>
          <cell r="II10" t="str">
            <v>A2548469F</v>
          </cell>
          <cell r="IJ10" t="str">
            <v>A2549429F</v>
          </cell>
          <cell r="IK10" t="str">
            <v>A2547779V</v>
          </cell>
          <cell r="IL10" t="str">
            <v>A2548474X</v>
          </cell>
          <cell r="IM10" t="str">
            <v>A2549434X</v>
          </cell>
          <cell r="IN10" t="str">
            <v>A2547784L</v>
          </cell>
          <cell r="IO10" t="str">
            <v>A2548479K</v>
          </cell>
          <cell r="IP10" t="str">
            <v>A2549439K</v>
          </cell>
          <cell r="IQ10" t="str">
            <v>A2547789X</v>
          </cell>
        </row>
        <row r="11">
          <cell r="B11">
            <v>47.785006799999998</v>
          </cell>
          <cell r="C11">
            <v>17.853641700000001</v>
          </cell>
          <cell r="D11">
            <v>6.5551366</v>
          </cell>
          <cell r="E11">
            <v>24.4087782</v>
          </cell>
          <cell r="F11">
            <v>32.9549649</v>
          </cell>
          <cell r="G11">
            <v>2.4659426999999998</v>
          </cell>
          <cell r="H11">
            <v>35.4209076</v>
          </cell>
          <cell r="I11">
            <v>6.5943867000000003</v>
          </cell>
          <cell r="J11">
            <v>1.3110518</v>
          </cell>
          <cell r="K11">
            <v>7.9054384999999998</v>
          </cell>
          <cell r="L11">
            <v>8.5943117999999998</v>
          </cell>
          <cell r="M11">
            <v>2.4920064000000002</v>
          </cell>
          <cell r="N11">
            <v>11.086318199999999</v>
          </cell>
          <cell r="O11">
            <v>8.3178093000000004</v>
          </cell>
          <cell r="P11">
            <v>1.1696477000000001</v>
          </cell>
          <cell r="Q11">
            <v>9.4874569999999991</v>
          </cell>
          <cell r="R11">
            <v>20.167114999999999</v>
          </cell>
          <cell r="S11">
            <v>2.2942743000000001</v>
          </cell>
          <cell r="T11">
            <v>22.461389400000002</v>
          </cell>
          <cell r="U11">
            <v>8.0207274000000002</v>
          </cell>
          <cell r="V11">
            <v>1.8909689999999999</v>
          </cell>
          <cell r="W11">
            <v>9.9116964000000003</v>
          </cell>
          <cell r="X11">
            <v>14.7869975</v>
          </cell>
          <cell r="Y11">
            <v>1.9200368999999999</v>
          </cell>
          <cell r="Z11">
            <v>16.707034499999999</v>
          </cell>
          <cell r="AA11">
            <v>14.394992999999999</v>
          </cell>
          <cell r="AB11">
            <v>11.803523</v>
          </cell>
          <cell r="AC11">
            <v>26.198516000000001</v>
          </cell>
          <cell r="AD11">
            <v>14.5133419</v>
          </cell>
          <cell r="AE11">
            <v>8.7314343000000001</v>
          </cell>
          <cell r="AF11">
            <v>23.2447762</v>
          </cell>
          <cell r="AG11">
            <v>4.2042058000000004</v>
          </cell>
          <cell r="AH11">
            <v>1.6048264999999999</v>
          </cell>
          <cell r="AI11">
            <v>5.8090323000000001</v>
          </cell>
          <cell r="AJ11">
            <v>17.806917299999999</v>
          </cell>
          <cell r="AK11">
            <v>2.6478603999999999</v>
          </cell>
          <cell r="AL11">
            <v>20.454777700000001</v>
          </cell>
          <cell r="AM11">
            <v>392.5688323</v>
          </cell>
          <cell r="AN11">
            <v>72.850500800000006</v>
          </cell>
          <cell r="AO11">
            <v>465.41933310000002</v>
          </cell>
          <cell r="AP11">
            <v>124.4121801</v>
          </cell>
          <cell r="AQ11">
            <v>14.9624577</v>
          </cell>
          <cell r="AR11">
            <v>139.37463779999999</v>
          </cell>
          <cell r="AS11">
            <v>7.0556532000000001</v>
          </cell>
          <cell r="AT11">
            <v>0.1309398</v>
          </cell>
          <cell r="AU11">
            <v>7.1865930000000002</v>
          </cell>
          <cell r="AV11">
            <v>35.827452899999997</v>
          </cell>
          <cell r="AW11">
            <v>4.0337138000000001</v>
          </cell>
          <cell r="AX11">
            <v>39.861166599999997</v>
          </cell>
          <cell r="AY11">
            <v>4.2933656999999998</v>
          </cell>
          <cell r="AZ11">
            <v>5.7852800000000003E-2</v>
          </cell>
          <cell r="BA11">
            <v>4.3512184999999999</v>
          </cell>
          <cell r="BB11">
            <v>36.188288200000002</v>
          </cell>
          <cell r="BC11">
            <v>0.49655890000000003</v>
          </cell>
          <cell r="BD11">
            <v>36.6848472</v>
          </cell>
          <cell r="BE11">
            <v>22.917740899999998</v>
          </cell>
          <cell r="BF11">
            <v>2.1171742999999998</v>
          </cell>
          <cell r="BG11">
            <v>25.0349152</v>
          </cell>
          <cell r="BH11">
            <v>51.269687699999999</v>
          </cell>
          <cell r="BI11">
            <v>13.257987699999999</v>
          </cell>
          <cell r="BJ11">
            <v>64.527675299999999</v>
          </cell>
          <cell r="BK11">
            <v>33.491265300000002</v>
          </cell>
          <cell r="BL11">
            <v>13.5447197</v>
          </cell>
          <cell r="BM11">
            <v>47.035984999999997</v>
          </cell>
          <cell r="BN11">
            <v>32.759354999999999</v>
          </cell>
          <cell r="BO11">
            <v>0.94513369999999997</v>
          </cell>
          <cell r="BP11">
            <v>33.704488699999999</v>
          </cell>
          <cell r="BQ11">
            <v>4.5538876000000004</v>
          </cell>
          <cell r="BR11">
            <v>0.86864969999999997</v>
          </cell>
          <cell r="BS11">
            <v>5.4225371999999998</v>
          </cell>
          <cell r="BT11">
            <v>5.9410749999999997</v>
          </cell>
          <cell r="BU11">
            <v>0.41028969999999998</v>
          </cell>
          <cell r="BV11">
            <v>6.3513647000000004</v>
          </cell>
          <cell r="BW11">
            <v>9.3506523999999995</v>
          </cell>
          <cell r="BX11">
            <v>1.2936080000000001</v>
          </cell>
          <cell r="BY11">
            <v>10.6442604</v>
          </cell>
          <cell r="BZ11">
            <v>17.1275066</v>
          </cell>
          <cell r="CA11">
            <v>1.9401202</v>
          </cell>
          <cell r="CB11">
            <v>19.067626799999999</v>
          </cell>
          <cell r="CC11">
            <v>6.1679263000000004</v>
          </cell>
          <cell r="CD11">
            <v>0.82335930000000002</v>
          </cell>
          <cell r="CE11">
            <v>6.9912856000000003</v>
          </cell>
          <cell r="CF11">
            <v>8.5680359999999993</v>
          </cell>
          <cell r="CG11">
            <v>1.1807000000000001</v>
          </cell>
          <cell r="CH11">
            <v>9.7487359999999992</v>
          </cell>
          <cell r="CI11">
            <v>13.641443000000001</v>
          </cell>
          <cell r="CJ11">
            <v>5.8609210000000003</v>
          </cell>
          <cell r="CK11">
            <v>19.502363899999999</v>
          </cell>
          <cell r="CL11">
            <v>17.2021172</v>
          </cell>
          <cell r="CM11">
            <v>5.5190187000000002</v>
          </cell>
          <cell r="CN11">
            <v>22.7211359</v>
          </cell>
          <cell r="CO11">
            <v>5.9332167</v>
          </cell>
          <cell r="CP11">
            <v>1.5103424999999999</v>
          </cell>
          <cell r="CQ11">
            <v>7.4435590999999999</v>
          </cell>
          <cell r="CR11">
            <v>16.795751899999999</v>
          </cell>
          <cell r="CS11">
            <v>2.3194982999999998</v>
          </cell>
          <cell r="CT11">
            <v>19.115250199999998</v>
          </cell>
          <cell r="CU11">
            <v>453.49660160000002</v>
          </cell>
          <cell r="CV11">
            <v>71.273045600000003</v>
          </cell>
          <cell r="CW11">
            <v>524.76964720000001</v>
          </cell>
          <cell r="CX11">
            <v>282.1418261</v>
          </cell>
          <cell r="CY11">
            <v>48.165546499999998</v>
          </cell>
          <cell r="CZ11">
            <v>330.30737260000001</v>
          </cell>
          <cell r="DA11">
            <v>79.256329399999998</v>
          </cell>
          <cell r="DB11">
            <v>5.9318863000000004</v>
          </cell>
          <cell r="DC11">
            <v>85.188215700000001</v>
          </cell>
          <cell r="DD11">
            <v>760.35448269999995</v>
          </cell>
          <cell r="DE11">
            <v>214.84238289999999</v>
          </cell>
          <cell r="DF11">
            <v>975.19686569999999</v>
          </cell>
          <cell r="DG11">
            <v>127.02200379999999</v>
          </cell>
          <cell r="DH11">
            <v>10.728134499999999</v>
          </cell>
          <cell r="DI11">
            <v>137.7501383</v>
          </cell>
          <cell r="DJ11">
            <v>355.47351759999998</v>
          </cell>
          <cell r="DK11">
            <v>19.491043999999999</v>
          </cell>
          <cell r="DL11">
            <v>374.9645615</v>
          </cell>
          <cell r="DM11">
            <v>227.72033759999999</v>
          </cell>
          <cell r="DN11">
            <v>73.394068200000007</v>
          </cell>
          <cell r="DO11">
            <v>301.11440579999999</v>
          </cell>
          <cell r="DP11">
            <v>264.4744412</v>
          </cell>
          <cell r="DQ11">
            <v>195.80363270000001</v>
          </cell>
          <cell r="DR11">
            <v>460.27807389999998</v>
          </cell>
          <cell r="DS11">
            <v>115.5181935</v>
          </cell>
          <cell r="DT11">
            <v>76.103988999999999</v>
          </cell>
          <cell r="DU11">
            <v>191.6221826</v>
          </cell>
          <cell r="DV11">
            <v>288.2313135</v>
          </cell>
          <cell r="DW11">
            <v>40.100721499999999</v>
          </cell>
          <cell r="DX11">
            <v>328.33203500000002</v>
          </cell>
          <cell r="DY11">
            <v>93.431509599999998</v>
          </cell>
          <cell r="DZ11">
            <v>31.9787532</v>
          </cell>
          <cell r="EA11">
            <v>125.4102628</v>
          </cell>
          <cell r="EB11">
            <v>116.2289088</v>
          </cell>
          <cell r="EC11">
            <v>99.667105599999999</v>
          </cell>
          <cell r="ED11">
            <v>215.89601440000001</v>
          </cell>
          <cell r="EE11">
            <v>46.027369399999998</v>
          </cell>
          <cell r="EF11">
            <v>20.513423499999998</v>
          </cell>
          <cell r="EG11">
            <v>66.5407929</v>
          </cell>
          <cell r="EH11">
            <v>128.41376439999999</v>
          </cell>
          <cell r="EI11">
            <v>73.613298700000001</v>
          </cell>
          <cell r="EJ11">
            <v>202.027063</v>
          </cell>
          <cell r="EK11">
            <v>55.242814299999999</v>
          </cell>
          <cell r="EL11">
            <v>31.445199299999999</v>
          </cell>
          <cell r="EM11">
            <v>86.688013600000005</v>
          </cell>
          <cell r="EN11">
            <v>230.90815699999999</v>
          </cell>
          <cell r="EO11">
            <v>96.685345699999999</v>
          </cell>
          <cell r="EP11">
            <v>327.59350269999999</v>
          </cell>
          <cell r="EQ11">
            <v>145.61528820000001</v>
          </cell>
          <cell r="ER11">
            <v>163.36339899999999</v>
          </cell>
          <cell r="ES11">
            <v>308.97868729999999</v>
          </cell>
          <cell r="ET11">
            <v>122.7734274</v>
          </cell>
          <cell r="EU11">
            <v>227.68258499999999</v>
          </cell>
          <cell r="EV11">
            <v>350.45601240000002</v>
          </cell>
          <cell r="EW11">
            <v>28.022419899999999</v>
          </cell>
          <cell r="EX11">
            <v>14.362690000000001</v>
          </cell>
          <cell r="EY11">
            <v>42.385109900000003</v>
          </cell>
          <cell r="EZ11">
            <v>145.86949519999999</v>
          </cell>
          <cell r="FA11">
            <v>59.5848418</v>
          </cell>
          <cell r="FB11">
            <v>205.4543371</v>
          </cell>
          <cell r="FC11">
            <v>3612.7256000000002</v>
          </cell>
          <cell r="FD11">
            <v>1503.4580470000001</v>
          </cell>
          <cell r="FE11">
            <v>5116.1836469999998</v>
          </cell>
          <cell r="FF11">
            <v>289.53977900000001</v>
          </cell>
          <cell r="FG11">
            <v>49.206876700000002</v>
          </cell>
          <cell r="FH11">
            <v>338.74665570000002</v>
          </cell>
          <cell r="FI11">
            <v>84.985998499999994</v>
          </cell>
          <cell r="FJ11">
            <v>6.3601099000000003</v>
          </cell>
          <cell r="FK11">
            <v>91.346108400000006</v>
          </cell>
          <cell r="FL11">
            <v>795.59787300000005</v>
          </cell>
          <cell r="FM11">
            <v>222.5862712</v>
          </cell>
          <cell r="FN11">
            <v>1018.1841439999999</v>
          </cell>
          <cell r="FO11">
            <v>138.77018100000001</v>
          </cell>
          <cell r="FP11">
            <v>11.519323399999999</v>
          </cell>
          <cell r="FQ11">
            <v>150.2895044</v>
          </cell>
          <cell r="FR11">
            <v>378.44771580000003</v>
          </cell>
          <cell r="FS11">
            <v>20.0136638</v>
          </cell>
          <cell r="FT11">
            <v>398.46137959999999</v>
          </cell>
          <cell r="FU11">
            <v>236.01167469999999</v>
          </cell>
          <cell r="FV11">
            <v>76.073071600000006</v>
          </cell>
          <cell r="FW11">
            <v>312.08474639999997</v>
          </cell>
          <cell r="FX11">
            <v>273.84102300000001</v>
          </cell>
          <cell r="FY11">
            <v>203.37560790000001</v>
          </cell>
          <cell r="FZ11">
            <v>477.21663089999998</v>
          </cell>
          <cell r="GA11">
            <v>119.1572438</v>
          </cell>
          <cell r="GB11">
            <v>78.723253700000001</v>
          </cell>
          <cell r="GC11">
            <v>197.88049760000001</v>
          </cell>
          <cell r="GD11">
            <v>314.94467600000002</v>
          </cell>
          <cell r="GE11">
            <v>43.918526399999998</v>
          </cell>
          <cell r="GF11">
            <v>358.86320239999998</v>
          </cell>
          <cell r="GG11">
            <v>101.459729</v>
          </cell>
          <cell r="GH11">
            <v>35.111022699999999</v>
          </cell>
          <cell r="GI11">
            <v>136.57075159999999</v>
          </cell>
          <cell r="GJ11">
            <v>123.99510069999999</v>
          </cell>
          <cell r="GK11">
            <v>107.5576875</v>
          </cell>
          <cell r="GL11">
            <v>231.55278820000001</v>
          </cell>
          <cell r="GM11">
            <v>47.206129799999999</v>
          </cell>
          <cell r="GN11">
            <v>21.346200700000001</v>
          </cell>
          <cell r="GO11">
            <v>68.552330499999997</v>
          </cell>
          <cell r="GP11">
            <v>132.7383988</v>
          </cell>
          <cell r="GQ11">
            <v>76.027440200000001</v>
          </cell>
          <cell r="GR11">
            <v>208.765839</v>
          </cell>
          <cell r="GS11">
            <v>58.633874800000001</v>
          </cell>
          <cell r="GT11">
            <v>32.669253699999999</v>
          </cell>
          <cell r="GU11">
            <v>91.303128599999994</v>
          </cell>
          <cell r="GV11">
            <v>248.37425709999999</v>
          </cell>
          <cell r="GW11">
            <v>106.1077824</v>
          </cell>
          <cell r="GX11">
            <v>354.48203949999998</v>
          </cell>
          <cell r="GY11">
            <v>149.46654899999999</v>
          </cell>
          <cell r="GZ11">
            <v>167.75967209999999</v>
          </cell>
          <cell r="HA11">
            <v>317.22622109999998</v>
          </cell>
          <cell r="HB11">
            <v>134.4706645</v>
          </cell>
          <cell r="HC11">
            <v>247.48934610000001</v>
          </cell>
          <cell r="HD11">
            <v>381.96001059999998</v>
          </cell>
          <cell r="HE11">
            <v>30.044417899999999</v>
          </cell>
          <cell r="HF11">
            <v>15.1273</v>
          </cell>
          <cell r="HG11">
            <v>45.171717899999997</v>
          </cell>
          <cell r="HH11">
            <v>151.53759969999999</v>
          </cell>
          <cell r="HI11">
            <v>61.564447800000003</v>
          </cell>
          <cell r="HJ11">
            <v>213.1020475</v>
          </cell>
          <cell r="HK11">
            <v>3809.222886</v>
          </cell>
          <cell r="HL11">
            <v>1582.5368579999999</v>
          </cell>
          <cell r="HM11">
            <v>5391.759744</v>
          </cell>
          <cell r="HN11">
            <v>0.94042190000000003</v>
          </cell>
          <cell r="HO11">
            <v>4.2105880000000004</v>
          </cell>
          <cell r="HP11">
            <v>5.1510099</v>
          </cell>
          <cell r="HQ11">
            <v>0.26784619999999998</v>
          </cell>
          <cell r="HR11">
            <v>0</v>
          </cell>
          <cell r="HS11">
            <v>0.26784619999999998</v>
          </cell>
          <cell r="HT11">
            <v>0.96301910000000002</v>
          </cell>
          <cell r="HU11">
            <v>2.6664365000000001</v>
          </cell>
          <cell r="HV11">
            <v>3.6294555000000002</v>
          </cell>
          <cell r="HW11">
            <v>1.7571400000000001E-2</v>
          </cell>
          <cell r="HX11">
            <v>4.4059399999999999E-2</v>
          </cell>
          <cell r="HY11">
            <v>6.1630900000000002E-2</v>
          </cell>
          <cell r="HZ11">
            <v>1.4441617</v>
          </cell>
          <cell r="IA11">
            <v>1.367637</v>
          </cell>
          <cell r="IB11">
            <v>2.8117987000000002</v>
          </cell>
          <cell r="IC11">
            <v>0.2201216</v>
          </cell>
          <cell r="ID11">
            <v>0.85364709999999999</v>
          </cell>
          <cell r="IE11">
            <v>1.0737687</v>
          </cell>
          <cell r="IF11">
            <v>2.0356752999999999</v>
          </cell>
          <cell r="IG11">
            <v>9.3237833999999999</v>
          </cell>
          <cell r="IH11">
            <v>11.3594586</v>
          </cell>
          <cell r="II11">
            <v>1.1980668999999999</v>
          </cell>
          <cell r="IJ11">
            <v>3.2806183</v>
          </cell>
          <cell r="IK11">
            <v>4.4786852000000001</v>
          </cell>
          <cell r="IL11">
            <v>0.95654399999999995</v>
          </cell>
          <cell r="IM11">
            <v>1.2779001999999999</v>
          </cell>
          <cell r="IN11">
            <v>2.2344442</v>
          </cell>
          <cell r="IO11">
            <v>0.43583230000000001</v>
          </cell>
          <cell r="IP11">
            <v>0.74874280000000004</v>
          </cell>
          <cell r="IQ11">
            <v>1.1845751</v>
          </cell>
        </row>
        <row r="12">
          <cell r="B12">
            <v>51.607206900000001</v>
          </cell>
          <cell r="C12">
            <v>14.956991800000001</v>
          </cell>
          <cell r="D12">
            <v>5.9362190000000004</v>
          </cell>
          <cell r="E12">
            <v>20.893210799999999</v>
          </cell>
          <cell r="F12">
            <v>29.5605008</v>
          </cell>
          <cell r="G12">
            <v>2.5122496000000001</v>
          </cell>
          <cell r="H12">
            <v>32.072750300000003</v>
          </cell>
          <cell r="I12">
            <v>7.6616295000000001</v>
          </cell>
          <cell r="J12">
            <v>1.5177617999999999</v>
          </cell>
          <cell r="K12">
            <v>9.1793913000000007</v>
          </cell>
          <cell r="L12">
            <v>11.6315457</v>
          </cell>
          <cell r="M12">
            <v>2.5727940999999999</v>
          </cell>
          <cell r="N12">
            <v>14.2043398</v>
          </cell>
          <cell r="O12">
            <v>11.8458381</v>
          </cell>
          <cell r="P12">
            <v>2.3860898000000001</v>
          </cell>
          <cell r="Q12">
            <v>14.231927900000001</v>
          </cell>
          <cell r="R12">
            <v>22.162310399999999</v>
          </cell>
          <cell r="S12">
            <v>2.5651513000000001</v>
          </cell>
          <cell r="T12">
            <v>24.727461699999999</v>
          </cell>
          <cell r="U12">
            <v>9.9072496000000001</v>
          </cell>
          <cell r="V12">
            <v>1.9731749999999999</v>
          </cell>
          <cell r="W12">
            <v>11.8804246</v>
          </cell>
          <cell r="X12">
            <v>11.584441500000001</v>
          </cell>
          <cell r="Y12">
            <v>2.3635985000000002</v>
          </cell>
          <cell r="Z12">
            <v>13.948039899999999</v>
          </cell>
          <cell r="AA12">
            <v>12.0349076</v>
          </cell>
          <cell r="AB12">
            <v>11.6694499</v>
          </cell>
          <cell r="AC12">
            <v>23.7043575</v>
          </cell>
          <cell r="AD12">
            <v>10.811488900000001</v>
          </cell>
          <cell r="AE12">
            <v>7.4705779000000003</v>
          </cell>
          <cell r="AF12">
            <v>18.282066799999999</v>
          </cell>
          <cell r="AG12">
            <v>5.5417151000000002</v>
          </cell>
          <cell r="AH12">
            <v>0.69437649999999995</v>
          </cell>
          <cell r="AI12">
            <v>6.2360916</v>
          </cell>
          <cell r="AJ12">
            <v>19.377011299999999</v>
          </cell>
          <cell r="AK12">
            <v>4.5787715000000002</v>
          </cell>
          <cell r="AL12">
            <v>23.955782800000001</v>
          </cell>
          <cell r="AM12">
            <v>413.46374029999998</v>
          </cell>
          <cell r="AN12">
            <v>73.385954699999999</v>
          </cell>
          <cell r="AO12">
            <v>486.849695</v>
          </cell>
          <cell r="AP12">
            <v>110.1951868</v>
          </cell>
          <cell r="AQ12">
            <v>12.951811899999999</v>
          </cell>
          <cell r="AR12">
            <v>123.1469987</v>
          </cell>
          <cell r="AS12">
            <v>6.2921433999999996</v>
          </cell>
          <cell r="AT12">
            <v>0.32610499999999998</v>
          </cell>
          <cell r="AU12">
            <v>6.6182483999999997</v>
          </cell>
          <cell r="AV12">
            <v>37.510375500000002</v>
          </cell>
          <cell r="AW12">
            <v>2.9228160999999999</v>
          </cell>
          <cell r="AX12">
            <v>40.4331915</v>
          </cell>
          <cell r="AY12">
            <v>3.8183731999999999</v>
          </cell>
          <cell r="AZ12">
            <v>2.4491800000000001E-2</v>
          </cell>
          <cell r="BA12">
            <v>3.8428650000000002</v>
          </cell>
          <cell r="BB12">
            <v>35.333914</v>
          </cell>
          <cell r="BC12">
            <v>0.65489370000000002</v>
          </cell>
          <cell r="BD12">
            <v>35.988807700000002</v>
          </cell>
          <cell r="BE12">
            <v>21.032842599999999</v>
          </cell>
          <cell r="BF12">
            <v>1.8759497999999999</v>
          </cell>
          <cell r="BG12">
            <v>22.908792500000001</v>
          </cell>
          <cell r="BH12">
            <v>48.100710399999997</v>
          </cell>
          <cell r="BI12">
            <v>14.523802</v>
          </cell>
          <cell r="BJ12">
            <v>62.6245124</v>
          </cell>
          <cell r="BK12">
            <v>31.126712000000001</v>
          </cell>
          <cell r="BL12">
            <v>14.540381200000001</v>
          </cell>
          <cell r="BM12">
            <v>45.667093100000002</v>
          </cell>
          <cell r="BN12">
            <v>34.416368200000001</v>
          </cell>
          <cell r="BO12">
            <v>0.80152800000000002</v>
          </cell>
          <cell r="BP12">
            <v>35.217896199999998</v>
          </cell>
          <cell r="BQ12">
            <v>4.5985475999999998</v>
          </cell>
          <cell r="BR12">
            <v>0.34359899999999999</v>
          </cell>
          <cell r="BS12">
            <v>4.9421464999999998</v>
          </cell>
          <cell r="BT12">
            <v>5.0010310999999996</v>
          </cell>
          <cell r="BU12">
            <v>0.1496672</v>
          </cell>
          <cell r="BV12">
            <v>5.1506983000000002</v>
          </cell>
          <cell r="BW12">
            <v>8.9299421999999993</v>
          </cell>
          <cell r="BX12">
            <v>1.343804</v>
          </cell>
          <cell r="BY12">
            <v>10.2737462</v>
          </cell>
          <cell r="BZ12">
            <v>17.636564</v>
          </cell>
          <cell r="CA12">
            <v>1.4971846</v>
          </cell>
          <cell r="CB12">
            <v>19.133748600000001</v>
          </cell>
          <cell r="CC12">
            <v>6.8835620999999998</v>
          </cell>
          <cell r="CD12">
            <v>1.4018302</v>
          </cell>
          <cell r="CE12">
            <v>8.2853922999999998</v>
          </cell>
          <cell r="CF12">
            <v>5.6263231999999999</v>
          </cell>
          <cell r="CG12">
            <v>1.0687511000000001</v>
          </cell>
          <cell r="CH12">
            <v>6.6950742999999999</v>
          </cell>
          <cell r="CI12">
            <v>10.469822600000001</v>
          </cell>
          <cell r="CJ12">
            <v>6.4193958999999996</v>
          </cell>
          <cell r="CK12">
            <v>16.889218499999998</v>
          </cell>
          <cell r="CL12">
            <v>20.5924896</v>
          </cell>
          <cell r="CM12">
            <v>6.0562277</v>
          </cell>
          <cell r="CN12">
            <v>26.648717300000001</v>
          </cell>
          <cell r="CO12">
            <v>5.3115864999999998</v>
          </cell>
          <cell r="CP12">
            <v>1.1249018</v>
          </cell>
          <cell r="CQ12">
            <v>6.4364882999999997</v>
          </cell>
          <cell r="CR12">
            <v>18.515944399999999</v>
          </cell>
          <cell r="CS12">
            <v>2.8723193999999999</v>
          </cell>
          <cell r="CT12">
            <v>21.388263800000001</v>
          </cell>
          <cell r="CU12">
            <v>431.39243920000001</v>
          </cell>
          <cell r="CV12">
            <v>70.899460300000001</v>
          </cell>
          <cell r="CW12">
            <v>502.2918995</v>
          </cell>
          <cell r="CX12">
            <v>262.30650170000001</v>
          </cell>
          <cell r="CY12">
            <v>48.359877900000001</v>
          </cell>
          <cell r="CZ12">
            <v>310.66637950000001</v>
          </cell>
          <cell r="DA12">
            <v>78.970656300000002</v>
          </cell>
          <cell r="DB12">
            <v>6.1645437000000003</v>
          </cell>
          <cell r="DC12">
            <v>85.135199999999998</v>
          </cell>
          <cell r="DD12">
            <v>746.36049639999999</v>
          </cell>
          <cell r="DE12">
            <v>221.2879633</v>
          </cell>
          <cell r="DF12">
            <v>967.64845969999999</v>
          </cell>
          <cell r="DG12">
            <v>117.7842754</v>
          </cell>
          <cell r="DH12">
            <v>10.4629935</v>
          </cell>
          <cell r="DI12">
            <v>128.24726889999999</v>
          </cell>
          <cell r="DJ12">
            <v>381.4417444</v>
          </cell>
          <cell r="DK12">
            <v>19.0638419</v>
          </cell>
          <cell r="DL12">
            <v>400.5055863</v>
          </cell>
          <cell r="DM12">
            <v>231.19087239999999</v>
          </cell>
          <cell r="DN12">
            <v>71.942845800000001</v>
          </cell>
          <cell r="DO12">
            <v>303.13371819999998</v>
          </cell>
          <cell r="DP12">
            <v>260.03272340000001</v>
          </cell>
          <cell r="DQ12">
            <v>187.0310269</v>
          </cell>
          <cell r="DR12">
            <v>447.06375029999998</v>
          </cell>
          <cell r="DS12">
            <v>111.0163373</v>
          </cell>
          <cell r="DT12">
            <v>71.257486400000005</v>
          </cell>
          <cell r="DU12">
            <v>182.27382370000001</v>
          </cell>
          <cell r="DV12">
            <v>294.89546380000002</v>
          </cell>
          <cell r="DW12">
            <v>40.2811035</v>
          </cell>
          <cell r="DX12">
            <v>335.17656740000001</v>
          </cell>
          <cell r="DY12">
            <v>93.547501499999996</v>
          </cell>
          <cell r="DZ12">
            <v>33.218469200000001</v>
          </cell>
          <cell r="EA12">
            <v>126.76597080000001</v>
          </cell>
          <cell r="EB12">
            <v>117.1534272</v>
          </cell>
          <cell r="EC12">
            <v>101.1154944</v>
          </cell>
          <cell r="ED12">
            <v>218.2689216</v>
          </cell>
          <cell r="EE12">
            <v>50.551389499999999</v>
          </cell>
          <cell r="EF12">
            <v>21.259380499999999</v>
          </cell>
          <cell r="EG12">
            <v>71.810770099999999</v>
          </cell>
          <cell r="EH12">
            <v>131.4551515</v>
          </cell>
          <cell r="EI12">
            <v>70.667579399999994</v>
          </cell>
          <cell r="EJ12">
            <v>202.12273089999999</v>
          </cell>
          <cell r="EK12">
            <v>56.350699499999997</v>
          </cell>
          <cell r="EL12">
            <v>31.663269100000001</v>
          </cell>
          <cell r="EM12">
            <v>88.013968599999998</v>
          </cell>
          <cell r="EN12">
            <v>228.84501059999999</v>
          </cell>
          <cell r="EO12">
            <v>102.2443296</v>
          </cell>
          <cell r="EP12">
            <v>331.08934010000002</v>
          </cell>
          <cell r="EQ12">
            <v>144.79148079999999</v>
          </cell>
          <cell r="ER12">
            <v>164.0951733</v>
          </cell>
          <cell r="ES12">
            <v>308.88665409999999</v>
          </cell>
          <cell r="ET12">
            <v>121.8421803</v>
          </cell>
          <cell r="EU12">
            <v>229.69953839999999</v>
          </cell>
          <cell r="EV12">
            <v>351.54171869999999</v>
          </cell>
          <cell r="EW12">
            <v>31.6942609</v>
          </cell>
          <cell r="EX12">
            <v>12.0933344</v>
          </cell>
          <cell r="EY12">
            <v>43.7875953</v>
          </cell>
          <cell r="EZ12">
            <v>145.38659569999999</v>
          </cell>
          <cell r="FA12">
            <v>62.223067299999997</v>
          </cell>
          <cell r="FB12">
            <v>207.60966300000001</v>
          </cell>
          <cell r="FC12">
            <v>3605.6167690000002</v>
          </cell>
          <cell r="FD12">
            <v>1504.1313190000001</v>
          </cell>
          <cell r="FE12">
            <v>5109.7480869999999</v>
          </cell>
          <cell r="FF12">
            <v>277.31250369999998</v>
          </cell>
          <cell r="FG12">
            <v>49.904833400000001</v>
          </cell>
          <cell r="FH12">
            <v>327.21733710000001</v>
          </cell>
          <cell r="FI12">
            <v>86.1124212</v>
          </cell>
          <cell r="FJ12">
            <v>6.6671804999999997</v>
          </cell>
          <cell r="FK12">
            <v>92.779601700000001</v>
          </cell>
          <cell r="FL12">
            <v>786.13702790000002</v>
          </cell>
          <cell r="FM12">
            <v>230.42400050000001</v>
          </cell>
          <cell r="FN12">
            <v>1016.561028</v>
          </cell>
          <cell r="FO12">
            <v>129.1235016</v>
          </cell>
          <cell r="FP12">
            <v>11.0946172</v>
          </cell>
          <cell r="FQ12">
            <v>140.21811880000001</v>
          </cell>
          <cell r="FR12">
            <v>403.02953459999998</v>
          </cell>
          <cell r="FS12">
            <v>20.215355299999999</v>
          </cell>
          <cell r="FT12">
            <v>423.24488989999998</v>
          </cell>
          <cell r="FU12">
            <v>243.69548280000001</v>
          </cell>
          <cell r="FV12">
            <v>75.875207000000003</v>
          </cell>
          <cell r="FW12">
            <v>319.57068980000003</v>
          </cell>
          <cell r="FX12">
            <v>273.47572659999997</v>
          </cell>
          <cell r="FY12">
            <v>201.9011955</v>
          </cell>
          <cell r="FZ12">
            <v>475.3769221</v>
          </cell>
          <cell r="GA12">
            <v>116.066738</v>
          </cell>
          <cell r="GB12">
            <v>74.850259600000001</v>
          </cell>
          <cell r="GC12">
            <v>190.9169976</v>
          </cell>
          <cell r="GD12">
            <v>326.7410433</v>
          </cell>
          <cell r="GE12">
            <v>44.371706500000002</v>
          </cell>
          <cell r="GF12">
            <v>371.11274980000002</v>
          </cell>
          <cell r="GG12">
            <v>101.9057561</v>
          </cell>
          <cell r="GH12">
            <v>36.507707099999998</v>
          </cell>
          <cell r="GI12">
            <v>138.4134632</v>
          </cell>
          <cell r="GJ12">
            <v>129.0450021</v>
          </cell>
          <cell r="GK12">
            <v>109.94299049999999</v>
          </cell>
          <cell r="GL12">
            <v>238.98799260000001</v>
          </cell>
          <cell r="GM12">
            <v>52.075755299999997</v>
          </cell>
          <cell r="GN12">
            <v>21.842886700000001</v>
          </cell>
          <cell r="GO12">
            <v>73.918642000000006</v>
          </cell>
          <cell r="GP12">
            <v>137.8524156</v>
          </cell>
          <cell r="GQ12">
            <v>73.684867600000004</v>
          </cell>
          <cell r="GR12">
            <v>211.53728319999999</v>
          </cell>
          <cell r="GS12">
            <v>59.905472600000003</v>
          </cell>
          <cell r="GT12">
            <v>33.9144012</v>
          </cell>
          <cell r="GU12">
            <v>93.819873799999996</v>
          </cell>
          <cell r="GV12">
            <v>248.4727886</v>
          </cell>
          <cell r="GW12">
            <v>111.2958771</v>
          </cell>
          <cell r="GX12">
            <v>359.76866569999999</v>
          </cell>
          <cell r="GY12">
            <v>154.43229790000001</v>
          </cell>
          <cell r="GZ12">
            <v>173.79094559999999</v>
          </cell>
          <cell r="HA12">
            <v>328.22324359999999</v>
          </cell>
          <cell r="HB12">
            <v>130.68904839999999</v>
          </cell>
          <cell r="HC12">
            <v>253.436139</v>
          </cell>
          <cell r="HD12">
            <v>384.12518740000002</v>
          </cell>
          <cell r="HE12">
            <v>33.262211000000001</v>
          </cell>
          <cell r="HF12">
            <v>13.0410409</v>
          </cell>
          <cell r="HG12">
            <v>46.303251899999999</v>
          </cell>
          <cell r="HH12">
            <v>153.621104</v>
          </cell>
          <cell r="HI12">
            <v>66.611783700000004</v>
          </cell>
          <cell r="HJ12">
            <v>220.23288769999999</v>
          </cell>
          <cell r="HK12">
            <v>3842.9558310000002</v>
          </cell>
          <cell r="HL12">
            <v>1609.3729949999999</v>
          </cell>
          <cell r="HM12">
            <v>5452.3288259999999</v>
          </cell>
          <cell r="HN12">
            <v>1.5840908</v>
          </cell>
          <cell r="HO12">
            <v>4.7302233999999999</v>
          </cell>
          <cell r="HP12">
            <v>6.3143142000000001</v>
          </cell>
          <cell r="HQ12">
            <v>0.44788800000000001</v>
          </cell>
          <cell r="HR12">
            <v>9.6601400000000004E-2</v>
          </cell>
          <cell r="HS12">
            <v>0.54448940000000001</v>
          </cell>
          <cell r="HT12">
            <v>1.2966614999999999</v>
          </cell>
          <cell r="HU12">
            <v>4.1110614999999999</v>
          </cell>
          <cell r="HV12">
            <v>5.4077229999999998</v>
          </cell>
          <cell r="HW12">
            <v>0</v>
          </cell>
          <cell r="HX12">
            <v>6.9812700000000005E-2</v>
          </cell>
          <cell r="HY12">
            <v>6.9812700000000005E-2</v>
          </cell>
          <cell r="HZ12">
            <v>1.2794338000000001</v>
          </cell>
          <cell r="IA12">
            <v>2.4680192000000001</v>
          </cell>
          <cell r="IB12">
            <v>3.7474530000000001</v>
          </cell>
          <cell r="IC12">
            <v>2.7780599999999999E-2</v>
          </cell>
          <cell r="ID12">
            <v>1.5146211999999999</v>
          </cell>
          <cell r="IE12">
            <v>1.5424017000000001</v>
          </cell>
          <cell r="IF12">
            <v>1.3944726999999999</v>
          </cell>
          <cell r="IG12">
            <v>8.6480063000000005</v>
          </cell>
          <cell r="IH12">
            <v>10.042479</v>
          </cell>
          <cell r="II12">
            <v>0.92289840000000001</v>
          </cell>
          <cell r="IJ12">
            <v>3.8782504000000002</v>
          </cell>
          <cell r="IK12">
            <v>4.8011488</v>
          </cell>
          <cell r="IL12">
            <v>1.2161727</v>
          </cell>
          <cell r="IM12">
            <v>1.7180812999999999</v>
          </cell>
          <cell r="IN12">
            <v>2.9342540000000001</v>
          </cell>
          <cell r="IO12">
            <v>0.69899389999999995</v>
          </cell>
          <cell r="IP12">
            <v>1.1309695</v>
          </cell>
          <cell r="IQ12">
            <v>1.8299634</v>
          </cell>
        </row>
        <row r="13">
          <cell r="B13">
            <v>48.176052900000002</v>
          </cell>
          <cell r="C13">
            <v>13.4703994</v>
          </cell>
          <cell r="D13">
            <v>6.1771777999999999</v>
          </cell>
          <cell r="E13">
            <v>19.647577099999999</v>
          </cell>
          <cell r="F13">
            <v>37.530873300000003</v>
          </cell>
          <cell r="G13">
            <v>1.6067062000000001</v>
          </cell>
          <cell r="H13">
            <v>39.137579500000001</v>
          </cell>
          <cell r="I13">
            <v>5.1593019</v>
          </cell>
          <cell r="J13">
            <v>0.83039379999999996</v>
          </cell>
          <cell r="K13">
            <v>5.9896957000000004</v>
          </cell>
          <cell r="L13">
            <v>11.163079700000001</v>
          </cell>
          <cell r="M13">
            <v>2.2858934</v>
          </cell>
          <cell r="N13">
            <v>13.4489731</v>
          </cell>
          <cell r="O13">
            <v>9.8705999999999996</v>
          </cell>
          <cell r="P13">
            <v>1.6044396999999999</v>
          </cell>
          <cell r="Q13">
            <v>11.475039600000001</v>
          </cell>
          <cell r="R13">
            <v>20.067066000000001</v>
          </cell>
          <cell r="S13">
            <v>3.7336640999999999</v>
          </cell>
          <cell r="T13">
            <v>23.800730000000001</v>
          </cell>
          <cell r="U13">
            <v>7.4686117000000003</v>
          </cell>
          <cell r="V13">
            <v>2.0956329999999999</v>
          </cell>
          <cell r="W13">
            <v>9.5642446999999997</v>
          </cell>
          <cell r="X13">
            <v>11.726721</v>
          </cell>
          <cell r="Y13">
            <v>2.7751047</v>
          </cell>
          <cell r="Z13">
            <v>14.501825699999999</v>
          </cell>
          <cell r="AA13">
            <v>14.279933400000001</v>
          </cell>
          <cell r="AB13">
            <v>9.7511904999999999</v>
          </cell>
          <cell r="AC13">
            <v>24.031123999999998</v>
          </cell>
          <cell r="AD13">
            <v>13.2247591</v>
          </cell>
          <cell r="AE13">
            <v>10.7299267</v>
          </cell>
          <cell r="AF13">
            <v>23.9546858</v>
          </cell>
          <cell r="AG13">
            <v>4.2247415000000004</v>
          </cell>
          <cell r="AH13">
            <v>0.76450609999999997</v>
          </cell>
          <cell r="AI13">
            <v>4.9892475999999997</v>
          </cell>
          <cell r="AJ13">
            <v>18.486837000000001</v>
          </cell>
          <cell r="AK13">
            <v>3.9607515000000002</v>
          </cell>
          <cell r="AL13">
            <v>22.447588400000001</v>
          </cell>
          <cell r="AM13">
            <v>415.52215009999998</v>
          </cell>
          <cell r="AN13">
            <v>73.574194500000004</v>
          </cell>
          <cell r="AO13">
            <v>489.09634460000001</v>
          </cell>
          <cell r="AP13">
            <v>108.5090186</v>
          </cell>
          <cell r="AQ13">
            <v>12.1929423</v>
          </cell>
          <cell r="AR13">
            <v>120.7019609</v>
          </cell>
          <cell r="AS13">
            <v>5.7586671000000003</v>
          </cell>
          <cell r="AT13">
            <v>0</v>
          </cell>
          <cell r="AU13">
            <v>5.7586671000000003</v>
          </cell>
          <cell r="AV13">
            <v>39.500943499999998</v>
          </cell>
          <cell r="AW13">
            <v>4.9766404</v>
          </cell>
          <cell r="AX13">
            <v>44.477583899999999</v>
          </cell>
          <cell r="AY13">
            <v>2.8116827999999998</v>
          </cell>
          <cell r="AZ13">
            <v>3.2574699999999998E-2</v>
          </cell>
          <cell r="BA13">
            <v>2.8442574</v>
          </cell>
          <cell r="BB13">
            <v>35.272754200000001</v>
          </cell>
          <cell r="BC13">
            <v>0.9453106</v>
          </cell>
          <cell r="BD13">
            <v>36.218064800000001</v>
          </cell>
          <cell r="BE13">
            <v>19.906571100000001</v>
          </cell>
          <cell r="BF13">
            <v>1.6339760000000001</v>
          </cell>
          <cell r="BG13">
            <v>21.540547</v>
          </cell>
          <cell r="BH13">
            <v>51.209456600000003</v>
          </cell>
          <cell r="BI13">
            <v>16.5432475</v>
          </cell>
          <cell r="BJ13">
            <v>67.752704100000003</v>
          </cell>
          <cell r="BK13">
            <v>32.7584856</v>
          </cell>
          <cell r="BL13">
            <v>16.4200926</v>
          </cell>
          <cell r="BM13">
            <v>49.178578199999997</v>
          </cell>
          <cell r="BN13">
            <v>33.803613300000002</v>
          </cell>
          <cell r="BO13">
            <v>0.7705495</v>
          </cell>
          <cell r="BP13">
            <v>34.574162899999997</v>
          </cell>
          <cell r="BQ13">
            <v>4.7464167000000002</v>
          </cell>
          <cell r="BR13">
            <v>1.3788339000000001</v>
          </cell>
          <cell r="BS13">
            <v>6.1252506000000002</v>
          </cell>
          <cell r="BT13">
            <v>6.4652510000000003</v>
          </cell>
          <cell r="BU13">
            <v>0.22550629999999999</v>
          </cell>
          <cell r="BV13">
            <v>6.6907572999999996</v>
          </cell>
          <cell r="BW13">
            <v>10.338054700000001</v>
          </cell>
          <cell r="BX13">
            <v>0.56733080000000002</v>
          </cell>
          <cell r="BY13">
            <v>10.9053855</v>
          </cell>
          <cell r="BZ13">
            <v>17.5485209</v>
          </cell>
          <cell r="CA13">
            <v>1.3967178</v>
          </cell>
          <cell r="CB13">
            <v>18.945238700000001</v>
          </cell>
          <cell r="CC13">
            <v>6.4519896000000001</v>
          </cell>
          <cell r="CD13">
            <v>1.1795382000000001</v>
          </cell>
          <cell r="CE13">
            <v>7.6315277999999998</v>
          </cell>
          <cell r="CF13">
            <v>6.7626834999999996</v>
          </cell>
          <cell r="CG13">
            <v>0.76407060000000004</v>
          </cell>
          <cell r="CH13">
            <v>7.5267542000000001</v>
          </cell>
          <cell r="CI13">
            <v>8.6282341999999996</v>
          </cell>
          <cell r="CJ13">
            <v>3.9875273</v>
          </cell>
          <cell r="CK13">
            <v>12.6157614</v>
          </cell>
          <cell r="CL13">
            <v>16.8665178</v>
          </cell>
          <cell r="CM13">
            <v>6.7473837999999997</v>
          </cell>
          <cell r="CN13">
            <v>23.613901599999998</v>
          </cell>
          <cell r="CO13">
            <v>5.8391235999999997</v>
          </cell>
          <cell r="CP13">
            <v>1.7304389</v>
          </cell>
          <cell r="CQ13">
            <v>7.5695623999999997</v>
          </cell>
          <cell r="CR13">
            <v>17.030168100000001</v>
          </cell>
          <cell r="CS13">
            <v>3.7070470000000002</v>
          </cell>
          <cell r="CT13">
            <v>20.7372151</v>
          </cell>
          <cell r="CU13">
            <v>430.20815279999999</v>
          </cell>
          <cell r="CV13">
            <v>75.199728100000002</v>
          </cell>
          <cell r="CW13">
            <v>505.40788090000001</v>
          </cell>
          <cell r="CX13">
            <v>256.52093830000001</v>
          </cell>
          <cell r="CY13">
            <v>48.739269299999997</v>
          </cell>
          <cell r="CZ13">
            <v>305.2602076</v>
          </cell>
          <cell r="DA13">
            <v>78.235955099999998</v>
          </cell>
          <cell r="DB13">
            <v>5.9602627000000004</v>
          </cell>
          <cell r="DC13">
            <v>84.196217799999999</v>
          </cell>
          <cell r="DD13">
            <v>743.96315240000001</v>
          </cell>
          <cell r="DE13">
            <v>207.69201519999999</v>
          </cell>
          <cell r="DF13">
            <v>951.65516749999995</v>
          </cell>
          <cell r="DG13">
            <v>117.4781096</v>
          </cell>
          <cell r="DH13">
            <v>10.5739471</v>
          </cell>
          <cell r="DI13">
            <v>128.05205670000001</v>
          </cell>
          <cell r="DJ13">
            <v>389.72015759999999</v>
          </cell>
          <cell r="DK13">
            <v>22.516980499999999</v>
          </cell>
          <cell r="DL13">
            <v>412.2371382</v>
          </cell>
          <cell r="DM13">
            <v>224.55326719999999</v>
          </cell>
          <cell r="DN13">
            <v>71.557951700000004</v>
          </cell>
          <cell r="DO13">
            <v>296.11121889999998</v>
          </cell>
          <cell r="DP13">
            <v>269.19050549999997</v>
          </cell>
          <cell r="DQ13">
            <v>189.72038219999999</v>
          </cell>
          <cell r="DR13">
            <v>458.91088769999999</v>
          </cell>
          <cell r="DS13">
            <v>109.9591331</v>
          </cell>
          <cell r="DT13">
            <v>80.386258299999994</v>
          </cell>
          <cell r="DU13">
            <v>190.34539140000001</v>
          </cell>
          <cell r="DV13">
            <v>295.0818385</v>
          </cell>
          <cell r="DW13">
            <v>40.909082900000001</v>
          </cell>
          <cell r="DX13">
            <v>335.99092139999999</v>
          </cell>
          <cell r="DY13">
            <v>97.894141500000003</v>
          </cell>
          <cell r="DZ13">
            <v>36.066866099999999</v>
          </cell>
          <cell r="EA13">
            <v>133.96100759999999</v>
          </cell>
          <cell r="EB13">
            <v>126.9472237</v>
          </cell>
          <cell r="EC13">
            <v>106.9421627</v>
          </cell>
          <cell r="ED13">
            <v>233.88938640000001</v>
          </cell>
          <cell r="EE13">
            <v>49.174296200000001</v>
          </cell>
          <cell r="EF13">
            <v>23.4339619</v>
          </cell>
          <cell r="EG13">
            <v>72.6082581</v>
          </cell>
          <cell r="EH13">
            <v>137.68388719999999</v>
          </cell>
          <cell r="EI13">
            <v>72.039682400000004</v>
          </cell>
          <cell r="EJ13">
            <v>209.72356959999999</v>
          </cell>
          <cell r="EK13">
            <v>56.869839900000002</v>
          </cell>
          <cell r="EL13">
            <v>34.4604748</v>
          </cell>
          <cell r="EM13">
            <v>91.330314700000002</v>
          </cell>
          <cell r="EN13">
            <v>224.3155721</v>
          </cell>
          <cell r="EO13">
            <v>109.3140198</v>
          </cell>
          <cell r="EP13">
            <v>333.62959189999998</v>
          </cell>
          <cell r="EQ13">
            <v>140.21450669999999</v>
          </cell>
          <cell r="ER13">
            <v>145.95759519999999</v>
          </cell>
          <cell r="ES13">
            <v>286.17210180000001</v>
          </cell>
          <cell r="ET13">
            <v>124.3921165</v>
          </cell>
          <cell r="EU13">
            <v>222.77288110000001</v>
          </cell>
          <cell r="EV13">
            <v>347.16499759999999</v>
          </cell>
          <cell r="EW13">
            <v>30.087036399999999</v>
          </cell>
          <cell r="EX13">
            <v>15.313875700000001</v>
          </cell>
          <cell r="EY13">
            <v>45.400912099999999</v>
          </cell>
          <cell r="EZ13">
            <v>150.99536670000001</v>
          </cell>
          <cell r="FA13">
            <v>63.595262499999997</v>
          </cell>
          <cell r="FB13">
            <v>214.5906292</v>
          </cell>
          <cell r="FC13">
            <v>3623.2770439999999</v>
          </cell>
          <cell r="FD13">
            <v>1507.9529319999999</v>
          </cell>
          <cell r="FE13">
            <v>5131.2299759999996</v>
          </cell>
          <cell r="FF13">
            <v>267.77143280000001</v>
          </cell>
          <cell r="FG13">
            <v>51.466766300000003</v>
          </cell>
          <cell r="FH13">
            <v>319.2381992</v>
          </cell>
          <cell r="FI13">
            <v>84.4102903</v>
          </cell>
          <cell r="FJ13">
            <v>6.1504922999999998</v>
          </cell>
          <cell r="FK13">
            <v>90.560782599999996</v>
          </cell>
          <cell r="FL13">
            <v>782.36322659999996</v>
          </cell>
          <cell r="FM13">
            <v>219.47677039999999</v>
          </cell>
          <cell r="FN13">
            <v>1001.839997</v>
          </cell>
          <cell r="FO13">
            <v>129.1917607</v>
          </cell>
          <cell r="FP13">
            <v>11.733711700000001</v>
          </cell>
          <cell r="FQ13">
            <v>140.9254723</v>
          </cell>
          <cell r="FR13">
            <v>409.68368379999998</v>
          </cell>
          <cell r="FS13">
            <v>23.1137044</v>
          </cell>
          <cell r="FT13">
            <v>432.7973882</v>
          </cell>
          <cell r="FU13">
            <v>235.58177420000001</v>
          </cell>
          <cell r="FV13">
            <v>74.393086299999993</v>
          </cell>
          <cell r="FW13">
            <v>309.97486049999998</v>
          </cell>
          <cell r="FX13">
            <v>279.69675000000001</v>
          </cell>
          <cell r="FY13">
            <v>197.0562923</v>
          </cell>
          <cell r="FZ13">
            <v>476.75304219999998</v>
          </cell>
          <cell r="GA13">
            <v>114.36363849999999</v>
          </cell>
          <cell r="GB13">
            <v>83.115257099999994</v>
          </cell>
          <cell r="GC13">
            <v>197.47889570000001</v>
          </cell>
          <cell r="GD13">
            <v>324.50069969999998</v>
          </cell>
          <cell r="GE13">
            <v>44.803576999999997</v>
          </cell>
          <cell r="GF13">
            <v>369.30427659999998</v>
          </cell>
          <cell r="GG13">
            <v>104.6500642</v>
          </cell>
          <cell r="GH13">
            <v>38.882084499999998</v>
          </cell>
          <cell r="GI13">
            <v>143.53214869999999</v>
          </cell>
          <cell r="GJ13">
            <v>135.94331339999999</v>
          </cell>
          <cell r="GK13">
            <v>113.8813833</v>
          </cell>
          <cell r="GL13">
            <v>249.8246967</v>
          </cell>
          <cell r="GM13">
            <v>50.4194745</v>
          </cell>
          <cell r="GN13">
            <v>24.151554999999998</v>
          </cell>
          <cell r="GO13">
            <v>74.571029499999995</v>
          </cell>
          <cell r="GP13">
            <v>142.6101079</v>
          </cell>
          <cell r="GQ13">
            <v>74.956786100000002</v>
          </cell>
          <cell r="GR13">
            <v>217.5668939</v>
          </cell>
          <cell r="GS13">
            <v>60.252328499999997</v>
          </cell>
          <cell r="GT13">
            <v>36.293299099999999</v>
          </cell>
          <cell r="GU13">
            <v>96.545627600000003</v>
          </cell>
          <cell r="GV13">
            <v>244.38886980000001</v>
          </cell>
          <cell r="GW13">
            <v>115.4917877</v>
          </cell>
          <cell r="GX13">
            <v>359.88065760000001</v>
          </cell>
          <cell r="GY13">
            <v>156.98688519999999</v>
          </cell>
          <cell r="GZ13">
            <v>163.73711639999999</v>
          </cell>
          <cell r="HA13">
            <v>320.72400169999997</v>
          </cell>
          <cell r="HB13">
            <v>132.27105</v>
          </cell>
          <cell r="HC13">
            <v>242.20040359999999</v>
          </cell>
          <cell r="HD13">
            <v>374.47145360000002</v>
          </cell>
          <cell r="HE13">
            <v>32.783888500000003</v>
          </cell>
          <cell r="HF13">
            <v>15.835933499999999</v>
          </cell>
          <cell r="HG13">
            <v>48.619821999999999</v>
          </cell>
          <cell r="HH13">
            <v>157.55192969999999</v>
          </cell>
          <cell r="HI13">
            <v>66.756786500000004</v>
          </cell>
          <cell r="HJ13">
            <v>224.3087161</v>
          </cell>
          <cell r="HK13">
            <v>3845.4211679999999</v>
          </cell>
          <cell r="HL13">
            <v>1603.4967939999999</v>
          </cell>
          <cell r="HM13">
            <v>5448.9179620000004</v>
          </cell>
          <cell r="HN13">
            <v>1.5995751</v>
          </cell>
          <cell r="HO13">
            <v>3.7353116000000002</v>
          </cell>
          <cell r="HP13">
            <v>5.3348867000000002</v>
          </cell>
          <cell r="HQ13">
            <v>0.21812429999999999</v>
          </cell>
          <cell r="HR13">
            <v>0.1234138</v>
          </cell>
          <cell r="HS13">
            <v>0.34153810000000001</v>
          </cell>
          <cell r="HT13">
            <v>1.3219285999999999</v>
          </cell>
          <cell r="HU13">
            <v>2.8391339000000002</v>
          </cell>
          <cell r="HV13">
            <v>4.1610624999999999</v>
          </cell>
          <cell r="HW13">
            <v>2.3727499999999999E-2</v>
          </cell>
          <cell r="HX13">
            <v>2.3636299999999999E-2</v>
          </cell>
          <cell r="HY13">
            <v>4.7363799999999998E-2</v>
          </cell>
          <cell r="HZ13">
            <v>2.8343118999999999</v>
          </cell>
          <cell r="IA13">
            <v>1.4085783000000001</v>
          </cell>
          <cell r="IB13">
            <v>4.2428901999999997</v>
          </cell>
          <cell r="IC13">
            <v>0.2349357</v>
          </cell>
          <cell r="ID13">
            <v>1.2218863</v>
          </cell>
          <cell r="IE13">
            <v>1.4568220999999999</v>
          </cell>
          <cell r="IF13">
            <v>1.9516414</v>
          </cell>
          <cell r="IG13">
            <v>10.084910199999999</v>
          </cell>
          <cell r="IH13">
            <v>12.036551599999999</v>
          </cell>
          <cell r="II13">
            <v>1.4086995</v>
          </cell>
          <cell r="IJ13">
            <v>3.5388560999999998</v>
          </cell>
          <cell r="IK13">
            <v>4.9475556000000003</v>
          </cell>
          <cell r="IL13">
            <v>1.4840465</v>
          </cell>
          <cell r="IM13">
            <v>1.064811</v>
          </cell>
          <cell r="IN13">
            <v>2.5488575</v>
          </cell>
          <cell r="IO13">
            <v>0.4281779</v>
          </cell>
          <cell r="IP13">
            <v>1.0108507</v>
          </cell>
          <cell r="IQ13">
            <v>1.4390286999999999</v>
          </cell>
        </row>
        <row r="14">
          <cell r="B14">
            <v>49.8772448</v>
          </cell>
          <cell r="C14">
            <v>14.1614337</v>
          </cell>
          <cell r="D14">
            <v>6.7049956000000002</v>
          </cell>
          <cell r="E14">
            <v>20.8664293</v>
          </cell>
          <cell r="F14">
            <v>37.078049499999999</v>
          </cell>
          <cell r="G14">
            <v>1.4706035</v>
          </cell>
          <cell r="H14">
            <v>38.548653000000002</v>
          </cell>
          <cell r="I14">
            <v>5.7318103000000002</v>
          </cell>
          <cell r="J14">
            <v>0.91135650000000001</v>
          </cell>
          <cell r="K14">
            <v>6.6431668000000004</v>
          </cell>
          <cell r="L14">
            <v>12.7914542</v>
          </cell>
          <cell r="M14">
            <v>2.6833586</v>
          </cell>
          <cell r="N14">
            <v>15.4748128</v>
          </cell>
          <cell r="O14">
            <v>8.9526052000000007</v>
          </cell>
          <cell r="P14">
            <v>1.5911265000000001</v>
          </cell>
          <cell r="Q14">
            <v>10.5437317</v>
          </cell>
          <cell r="R14">
            <v>24.2726133</v>
          </cell>
          <cell r="S14">
            <v>3.5023122</v>
          </cell>
          <cell r="T14">
            <v>27.774925499999998</v>
          </cell>
          <cell r="U14">
            <v>9.1190753999999998</v>
          </cell>
          <cell r="V14">
            <v>2.1738152999999998</v>
          </cell>
          <cell r="W14">
            <v>11.2928906</v>
          </cell>
          <cell r="X14">
            <v>11.0647652</v>
          </cell>
          <cell r="Y14">
            <v>2.1942777000000002</v>
          </cell>
          <cell r="Z14">
            <v>13.259042900000001</v>
          </cell>
          <cell r="AA14">
            <v>17.982404299999999</v>
          </cell>
          <cell r="AB14">
            <v>11.7670587</v>
          </cell>
          <cell r="AC14">
            <v>29.749462900000001</v>
          </cell>
          <cell r="AD14">
            <v>13.828217199999999</v>
          </cell>
          <cell r="AE14">
            <v>9.3406708999999992</v>
          </cell>
          <cell r="AF14">
            <v>23.1688881</v>
          </cell>
          <cell r="AG14">
            <v>2.7004743000000002</v>
          </cell>
          <cell r="AH14">
            <v>0.45308300000000001</v>
          </cell>
          <cell r="AI14">
            <v>3.1535574</v>
          </cell>
          <cell r="AJ14">
            <v>21.822580599999998</v>
          </cell>
          <cell r="AK14">
            <v>3.4334346999999998</v>
          </cell>
          <cell r="AL14">
            <v>25.256015300000001</v>
          </cell>
          <cell r="AM14">
            <v>422.93965370000001</v>
          </cell>
          <cell r="AN14">
            <v>75.128105700000006</v>
          </cell>
          <cell r="AO14">
            <v>498.0677594</v>
          </cell>
          <cell r="AP14">
            <v>98.523917600000004</v>
          </cell>
          <cell r="AQ14">
            <v>13.187977999999999</v>
          </cell>
          <cell r="AR14">
            <v>111.71189560000001</v>
          </cell>
          <cell r="AS14">
            <v>7.2339156999999998</v>
          </cell>
          <cell r="AT14">
            <v>0</v>
          </cell>
          <cell r="AU14">
            <v>7.2339156999999998</v>
          </cell>
          <cell r="AV14">
            <v>34.752256099999997</v>
          </cell>
          <cell r="AW14">
            <v>2.2426886000000001</v>
          </cell>
          <cell r="AX14">
            <v>36.994944699999998</v>
          </cell>
          <cell r="AY14">
            <v>1.6028583000000001</v>
          </cell>
          <cell r="AZ14">
            <v>2.7997500000000002E-2</v>
          </cell>
          <cell r="BA14">
            <v>1.6308558</v>
          </cell>
          <cell r="BB14">
            <v>28.131798</v>
          </cell>
          <cell r="BC14">
            <v>0.87766420000000001</v>
          </cell>
          <cell r="BD14">
            <v>29.009462200000002</v>
          </cell>
          <cell r="BE14">
            <v>20.653815399999999</v>
          </cell>
          <cell r="BF14">
            <v>2.4109525000000001</v>
          </cell>
          <cell r="BG14">
            <v>23.0647679</v>
          </cell>
          <cell r="BH14">
            <v>53.997874199999998</v>
          </cell>
          <cell r="BI14">
            <v>14.2312315</v>
          </cell>
          <cell r="BJ14">
            <v>68.229105700000005</v>
          </cell>
          <cell r="BK14">
            <v>29.022282700000002</v>
          </cell>
          <cell r="BL14">
            <v>16.382144</v>
          </cell>
          <cell r="BM14">
            <v>45.404426700000002</v>
          </cell>
          <cell r="BN14">
            <v>38.159523200000002</v>
          </cell>
          <cell r="BO14">
            <v>1.1595127000000001</v>
          </cell>
          <cell r="BP14">
            <v>39.319035800000002</v>
          </cell>
          <cell r="BQ14">
            <v>5.5019532</v>
          </cell>
          <cell r="BR14">
            <v>0.87033269999999996</v>
          </cell>
          <cell r="BS14">
            <v>6.3722859999999999</v>
          </cell>
          <cell r="BT14">
            <v>6.886463</v>
          </cell>
          <cell r="BU14">
            <v>0.43944879999999997</v>
          </cell>
          <cell r="BV14">
            <v>7.3259118000000001</v>
          </cell>
          <cell r="BW14">
            <v>10.193763799999999</v>
          </cell>
          <cell r="BX14">
            <v>0.67200230000000005</v>
          </cell>
          <cell r="BY14">
            <v>10.865766199999999</v>
          </cell>
          <cell r="BZ14">
            <v>19.453412700000001</v>
          </cell>
          <cell r="CA14">
            <v>1.6359416</v>
          </cell>
          <cell r="CB14">
            <v>21.0893543</v>
          </cell>
          <cell r="CC14">
            <v>6.2070264000000002</v>
          </cell>
          <cell r="CD14">
            <v>1.4916643000000001</v>
          </cell>
          <cell r="CE14">
            <v>7.6986907000000002</v>
          </cell>
          <cell r="CF14">
            <v>6.3720682999999996</v>
          </cell>
          <cell r="CG14">
            <v>1.0038278</v>
          </cell>
          <cell r="CH14">
            <v>7.375896</v>
          </cell>
          <cell r="CI14">
            <v>9.2900848000000007</v>
          </cell>
          <cell r="CJ14">
            <v>4.2879328000000001</v>
          </cell>
          <cell r="CK14">
            <v>13.578017600000001</v>
          </cell>
          <cell r="CL14">
            <v>16.9752984</v>
          </cell>
          <cell r="CM14">
            <v>6.7489762999999998</v>
          </cell>
          <cell r="CN14">
            <v>23.724274699999999</v>
          </cell>
          <cell r="CO14">
            <v>6.5839922</v>
          </cell>
          <cell r="CP14">
            <v>1.343429</v>
          </cell>
          <cell r="CQ14">
            <v>7.9274212000000004</v>
          </cell>
          <cell r="CR14">
            <v>16.3215431</v>
          </cell>
          <cell r="CS14">
            <v>3.0670017999999999</v>
          </cell>
          <cell r="CT14">
            <v>19.388544899999999</v>
          </cell>
          <cell r="CU14">
            <v>415.86384700000002</v>
          </cell>
          <cell r="CV14">
            <v>72.080726499999997</v>
          </cell>
          <cell r="CW14">
            <v>487.94457349999999</v>
          </cell>
          <cell r="CX14">
            <v>269.65680270000001</v>
          </cell>
          <cell r="CY14">
            <v>51.536996899999998</v>
          </cell>
          <cell r="CZ14">
            <v>321.19379959999998</v>
          </cell>
          <cell r="DA14">
            <v>86.606413799999999</v>
          </cell>
          <cell r="DB14">
            <v>7.4224262000000003</v>
          </cell>
          <cell r="DC14">
            <v>94.028840000000002</v>
          </cell>
          <cell r="DD14">
            <v>720.71142369999995</v>
          </cell>
          <cell r="DE14">
            <v>211.4183127</v>
          </cell>
          <cell r="DF14">
            <v>932.12973639999996</v>
          </cell>
          <cell r="DG14">
            <v>125.07869890000001</v>
          </cell>
          <cell r="DH14">
            <v>11.4753793</v>
          </cell>
          <cell r="DI14">
            <v>136.55407819999999</v>
          </cell>
          <cell r="DJ14">
            <v>379.97798289999997</v>
          </cell>
          <cell r="DK14">
            <v>24.1288026</v>
          </cell>
          <cell r="DL14">
            <v>404.1067855</v>
          </cell>
          <cell r="DM14">
            <v>237.9361141</v>
          </cell>
          <cell r="DN14">
            <v>65.440272699999994</v>
          </cell>
          <cell r="DO14">
            <v>303.37638679999998</v>
          </cell>
          <cell r="DP14">
            <v>270.06124540000002</v>
          </cell>
          <cell r="DQ14">
            <v>191.44061740000001</v>
          </cell>
          <cell r="DR14">
            <v>461.50186280000003</v>
          </cell>
          <cell r="DS14">
            <v>101.93027910000001</v>
          </cell>
          <cell r="DT14">
            <v>77.051950899999994</v>
          </cell>
          <cell r="DU14">
            <v>178.98222999999999</v>
          </cell>
          <cell r="DV14">
            <v>315.67091679999999</v>
          </cell>
          <cell r="DW14">
            <v>40.261030900000002</v>
          </cell>
          <cell r="DX14">
            <v>355.9319476</v>
          </cell>
          <cell r="DY14">
            <v>101.4526451</v>
          </cell>
          <cell r="DZ14">
            <v>35.9788499</v>
          </cell>
          <cell r="EA14">
            <v>137.43149510000001</v>
          </cell>
          <cell r="EB14">
            <v>128.7980737</v>
          </cell>
          <cell r="EC14">
            <v>108.5260238</v>
          </cell>
          <cell r="ED14">
            <v>237.32409749999999</v>
          </cell>
          <cell r="EE14">
            <v>53.101165899999998</v>
          </cell>
          <cell r="EF14">
            <v>23.784046</v>
          </cell>
          <cell r="EG14">
            <v>76.885211900000002</v>
          </cell>
          <cell r="EH14">
            <v>140.43520889999999</v>
          </cell>
          <cell r="EI14">
            <v>71.312339800000004</v>
          </cell>
          <cell r="EJ14">
            <v>211.74754870000001</v>
          </cell>
          <cell r="EK14">
            <v>55.422114100000002</v>
          </cell>
          <cell r="EL14">
            <v>34.217728700000002</v>
          </cell>
          <cell r="EM14">
            <v>89.639842799999997</v>
          </cell>
          <cell r="EN14">
            <v>223.50302060000001</v>
          </cell>
          <cell r="EO14">
            <v>103.76596790000001</v>
          </cell>
          <cell r="EP14">
            <v>327.26898849999998</v>
          </cell>
          <cell r="EQ14">
            <v>153.22236430000001</v>
          </cell>
          <cell r="ER14">
            <v>157.62218920000001</v>
          </cell>
          <cell r="ES14">
            <v>310.84455350000002</v>
          </cell>
          <cell r="ET14">
            <v>122.2423726</v>
          </cell>
          <cell r="EU14">
            <v>229.37713289999999</v>
          </cell>
          <cell r="EV14">
            <v>351.6195055</v>
          </cell>
          <cell r="EW14">
            <v>29.383954599999999</v>
          </cell>
          <cell r="EX14">
            <v>15.6191456</v>
          </cell>
          <cell r="EY14">
            <v>45.0031003</v>
          </cell>
          <cell r="EZ14">
            <v>152.1767917</v>
          </cell>
          <cell r="FA14">
            <v>62.037002899999997</v>
          </cell>
          <cell r="FB14">
            <v>214.2137946</v>
          </cell>
          <cell r="FC14">
            <v>3667.367589</v>
          </cell>
          <cell r="FD14">
            <v>1522.4162160000001</v>
          </cell>
          <cell r="FE14">
            <v>5189.783805</v>
          </cell>
          <cell r="FF14">
            <v>280.41349500000001</v>
          </cell>
          <cell r="FG14">
            <v>53.821719899999998</v>
          </cell>
          <cell r="FH14">
            <v>334.23521490000002</v>
          </cell>
          <cell r="FI14">
            <v>91.863351199999997</v>
          </cell>
          <cell r="FJ14">
            <v>8.1554017000000005</v>
          </cell>
          <cell r="FK14">
            <v>100.0187529</v>
          </cell>
          <cell r="FL14">
            <v>752.59927779999998</v>
          </cell>
          <cell r="FM14">
            <v>220.12538549999999</v>
          </cell>
          <cell r="FN14">
            <v>972.72466340000005</v>
          </cell>
          <cell r="FO14">
            <v>133.3318429</v>
          </cell>
          <cell r="FP14">
            <v>12.2297569</v>
          </cell>
          <cell r="FQ14">
            <v>145.56159980000001</v>
          </cell>
          <cell r="FR14">
            <v>398.8920741</v>
          </cell>
          <cell r="FS14">
            <v>25.569564199999999</v>
          </cell>
          <cell r="FT14">
            <v>424.4616383</v>
          </cell>
          <cell r="FU14">
            <v>247.5594112</v>
          </cell>
          <cell r="FV14">
            <v>67.643739400000001</v>
          </cell>
          <cell r="FW14">
            <v>315.20315049999999</v>
          </cell>
          <cell r="FX14">
            <v>281.77112240000002</v>
          </cell>
          <cell r="FY14">
            <v>197.67100350000001</v>
          </cell>
          <cell r="FZ14">
            <v>479.44212590000001</v>
          </cell>
          <cell r="GA14">
            <v>106.72360639999999</v>
          </cell>
          <cell r="GB14">
            <v>81.136099700000003</v>
          </cell>
          <cell r="GC14">
            <v>187.85970610000001</v>
          </cell>
          <cell r="GD14">
            <v>337.63499080000003</v>
          </cell>
          <cell r="GE14">
            <v>42.803163599999998</v>
          </cell>
          <cell r="GF14">
            <v>380.43815439999997</v>
          </cell>
          <cell r="GG14">
            <v>105.8343967</v>
          </cell>
          <cell r="GH14">
            <v>38.274647799999997</v>
          </cell>
          <cell r="GI14">
            <v>144.1090446</v>
          </cell>
          <cell r="GJ14">
            <v>135.0438556</v>
          </cell>
          <cell r="GK14">
            <v>116.3092795</v>
          </cell>
          <cell r="GL14">
            <v>251.3531351</v>
          </cell>
          <cell r="GM14">
            <v>54.951550500000003</v>
          </cell>
          <cell r="GN14">
            <v>24.608299500000001</v>
          </cell>
          <cell r="GO14">
            <v>79.559849999999997</v>
          </cell>
          <cell r="GP14">
            <v>147.10756330000001</v>
          </cell>
          <cell r="GQ14">
            <v>74.985416999999998</v>
          </cell>
          <cell r="GR14">
            <v>222.09298029999999</v>
          </cell>
          <cell r="GS14">
            <v>58.444263200000002</v>
          </cell>
          <cell r="GT14">
            <v>36.170932000000001</v>
          </cell>
          <cell r="GU14">
            <v>94.615195200000002</v>
          </cell>
          <cell r="GV14">
            <v>242.47662600000001</v>
          </cell>
          <cell r="GW14">
            <v>113.3100256</v>
          </cell>
          <cell r="GX14">
            <v>355.78665160000003</v>
          </cell>
          <cell r="GY14">
            <v>161.04576929999999</v>
          </cell>
          <cell r="GZ14">
            <v>163.40353529999999</v>
          </cell>
          <cell r="HA14">
            <v>324.4493046</v>
          </cell>
          <cell r="HB14">
            <v>131.41236499999999</v>
          </cell>
          <cell r="HC14">
            <v>249.70450220000001</v>
          </cell>
          <cell r="HD14">
            <v>381.1168672</v>
          </cell>
          <cell r="HE14">
            <v>30.905977</v>
          </cell>
          <cell r="HF14">
            <v>16.659653599999999</v>
          </cell>
          <cell r="HG14">
            <v>47.565630499999997</v>
          </cell>
          <cell r="HH14">
            <v>158.6127631</v>
          </cell>
          <cell r="HI14">
            <v>64.729851400000001</v>
          </cell>
          <cell r="HJ14">
            <v>223.3426145</v>
          </cell>
          <cell r="HK14">
            <v>3856.6243020000002</v>
          </cell>
          <cell r="HL14">
            <v>1607.311978</v>
          </cell>
          <cell r="HM14">
            <v>5463.9362799999999</v>
          </cell>
          <cell r="HN14">
            <v>2.0514185999999999</v>
          </cell>
          <cell r="HO14">
            <v>5.6242276000000002</v>
          </cell>
          <cell r="HP14">
            <v>7.6756462000000001</v>
          </cell>
          <cell r="HQ14">
            <v>0</v>
          </cell>
          <cell r="HR14">
            <v>0</v>
          </cell>
          <cell r="HS14">
            <v>0</v>
          </cell>
          <cell r="HT14">
            <v>1.0717831</v>
          </cell>
          <cell r="HU14">
            <v>2.6353914999999999</v>
          </cell>
          <cell r="HV14">
            <v>3.7071746000000001</v>
          </cell>
          <cell r="HW14">
            <v>2.29619E-2</v>
          </cell>
          <cell r="HX14">
            <v>0</v>
          </cell>
          <cell r="HY14">
            <v>2.29619E-2</v>
          </cell>
          <cell r="HZ14">
            <v>2.9527673999999999</v>
          </cell>
          <cell r="IA14">
            <v>2.8234664999999999</v>
          </cell>
          <cell r="IB14">
            <v>5.7762339000000003</v>
          </cell>
          <cell r="IC14">
            <v>1.4201689</v>
          </cell>
          <cell r="ID14">
            <v>1.4000149</v>
          </cell>
          <cell r="IE14">
            <v>2.8201838000000001</v>
          </cell>
          <cell r="IF14">
            <v>2.2220304999999998</v>
          </cell>
          <cell r="IG14">
            <v>7.1117923999999997</v>
          </cell>
          <cell r="IH14">
            <v>9.3338228999999995</v>
          </cell>
          <cell r="II14">
            <v>1.4726112</v>
          </cell>
          <cell r="IJ14">
            <v>3.4795834999999999</v>
          </cell>
          <cell r="IK14">
            <v>4.9521946999999997</v>
          </cell>
          <cell r="IL14">
            <v>0.80910479999999996</v>
          </cell>
          <cell r="IM14">
            <v>0.9661653</v>
          </cell>
          <cell r="IN14">
            <v>1.7752701</v>
          </cell>
          <cell r="IO14">
            <v>0.2384916</v>
          </cell>
          <cell r="IP14">
            <v>1.3970431000000001</v>
          </cell>
          <cell r="IQ14">
            <v>1.6355347</v>
          </cell>
        </row>
        <row r="15">
          <cell r="B15">
            <v>54.792764699999999</v>
          </cell>
          <cell r="C15">
            <v>13.688742700000001</v>
          </cell>
          <cell r="D15">
            <v>6.1553592000000004</v>
          </cell>
          <cell r="E15">
            <v>19.844101899999998</v>
          </cell>
          <cell r="F15">
            <v>32.172991000000003</v>
          </cell>
          <cell r="G15">
            <v>1.0983012000000001</v>
          </cell>
          <cell r="H15">
            <v>33.271292199999998</v>
          </cell>
          <cell r="I15">
            <v>5.7972520000000003</v>
          </cell>
          <cell r="J15">
            <v>1.6201568</v>
          </cell>
          <cell r="K15">
            <v>7.4174087999999996</v>
          </cell>
          <cell r="L15">
            <v>14.3091793</v>
          </cell>
          <cell r="M15">
            <v>2.3930937000000001</v>
          </cell>
          <cell r="N15">
            <v>16.702273000000002</v>
          </cell>
          <cell r="O15">
            <v>9.7980851999999992</v>
          </cell>
          <cell r="P15">
            <v>2.4441042999999998</v>
          </cell>
          <cell r="Q15">
            <v>12.2421895</v>
          </cell>
          <cell r="R15">
            <v>21.291985199999999</v>
          </cell>
          <cell r="S15">
            <v>3.651529</v>
          </cell>
          <cell r="T15">
            <v>24.9435143</v>
          </cell>
          <cell r="U15">
            <v>7.9034861000000003</v>
          </cell>
          <cell r="V15">
            <v>2.1417937999999999</v>
          </cell>
          <cell r="W15">
            <v>10.045279900000001</v>
          </cell>
          <cell r="X15">
            <v>13.983130299999999</v>
          </cell>
          <cell r="Y15">
            <v>2.3577167999999999</v>
          </cell>
          <cell r="Z15">
            <v>16.340847100000001</v>
          </cell>
          <cell r="AA15">
            <v>18.419192500000001</v>
          </cell>
          <cell r="AB15">
            <v>11.811175199999999</v>
          </cell>
          <cell r="AC15">
            <v>30.230367699999999</v>
          </cell>
          <cell r="AD15">
            <v>13.212259299999999</v>
          </cell>
          <cell r="AE15">
            <v>9.4313965</v>
          </cell>
          <cell r="AF15">
            <v>22.643655800000001</v>
          </cell>
          <cell r="AG15">
            <v>2.5585385999999999</v>
          </cell>
          <cell r="AH15">
            <v>1.4782379000000001</v>
          </cell>
          <cell r="AI15">
            <v>4.0367765000000002</v>
          </cell>
          <cell r="AJ15">
            <v>19.5409629</v>
          </cell>
          <cell r="AK15">
            <v>5.0497496999999996</v>
          </cell>
          <cell r="AL15">
            <v>24.5907126</v>
          </cell>
          <cell r="AM15">
            <v>422.33759959999998</v>
          </cell>
          <cell r="AN15">
            <v>80.653429500000001</v>
          </cell>
          <cell r="AO15">
            <v>502.99102909999999</v>
          </cell>
          <cell r="AP15">
            <v>136.28141669999999</v>
          </cell>
          <cell r="AQ15">
            <v>16.781896799999998</v>
          </cell>
          <cell r="AR15">
            <v>153.06331349999999</v>
          </cell>
          <cell r="AS15">
            <v>6.1277084999999998</v>
          </cell>
          <cell r="AT15">
            <v>0.24384259999999999</v>
          </cell>
          <cell r="AU15">
            <v>6.3715510999999996</v>
          </cell>
          <cell r="AV15">
            <v>41.561132000000001</v>
          </cell>
          <cell r="AW15">
            <v>3.1290230999999999</v>
          </cell>
          <cell r="AX15">
            <v>44.690155099999998</v>
          </cell>
          <cell r="AY15">
            <v>2.0875384000000001</v>
          </cell>
          <cell r="AZ15">
            <v>2.33709E-2</v>
          </cell>
          <cell r="BA15">
            <v>2.1109092999999999</v>
          </cell>
          <cell r="BB15">
            <v>35.160671499999999</v>
          </cell>
          <cell r="BC15">
            <v>0.7664957</v>
          </cell>
          <cell r="BD15">
            <v>35.9271672</v>
          </cell>
          <cell r="BE15">
            <v>19.8715552</v>
          </cell>
          <cell r="BF15">
            <v>2.7824580999999999</v>
          </cell>
          <cell r="BG15">
            <v>22.654013299999999</v>
          </cell>
          <cell r="BH15">
            <v>50.7657168</v>
          </cell>
          <cell r="BI15">
            <v>16.500966399999999</v>
          </cell>
          <cell r="BJ15">
            <v>67.266683099999995</v>
          </cell>
          <cell r="BK15">
            <v>31.2378058</v>
          </cell>
          <cell r="BL15">
            <v>16.707270000000001</v>
          </cell>
          <cell r="BM15">
            <v>47.945075799999998</v>
          </cell>
          <cell r="BN15">
            <v>38.011555399999999</v>
          </cell>
          <cell r="BO15">
            <v>1.4815255000000001</v>
          </cell>
          <cell r="BP15">
            <v>39.493080900000002</v>
          </cell>
          <cell r="BQ15">
            <v>5.7254192000000002</v>
          </cell>
          <cell r="BR15">
            <v>0.95135170000000002</v>
          </cell>
          <cell r="BS15">
            <v>6.6767709999999996</v>
          </cell>
          <cell r="BT15">
            <v>7.6511347000000001</v>
          </cell>
          <cell r="BU15">
            <v>1.0614144999999999</v>
          </cell>
          <cell r="BV15">
            <v>8.7125491999999998</v>
          </cell>
          <cell r="BW15">
            <v>10.627946700000001</v>
          </cell>
          <cell r="BX15">
            <v>2.3382038999999999</v>
          </cell>
          <cell r="BY15">
            <v>12.9661507</v>
          </cell>
          <cell r="BZ15">
            <v>17.583791600000001</v>
          </cell>
          <cell r="CA15">
            <v>1.9528489</v>
          </cell>
          <cell r="CB15">
            <v>19.536640500000001</v>
          </cell>
          <cell r="CC15">
            <v>8.3247690999999993</v>
          </cell>
          <cell r="CD15">
            <v>1.2549595</v>
          </cell>
          <cell r="CE15">
            <v>9.5797285999999993</v>
          </cell>
          <cell r="CF15">
            <v>6.7561046999999999</v>
          </cell>
          <cell r="CG15">
            <v>1.1809693999999999</v>
          </cell>
          <cell r="CH15">
            <v>7.937074</v>
          </cell>
          <cell r="CI15">
            <v>12.0548071</v>
          </cell>
          <cell r="CJ15">
            <v>7.4917841999999997</v>
          </cell>
          <cell r="CK15">
            <v>19.546591299999999</v>
          </cell>
          <cell r="CL15">
            <v>17.877645099999999</v>
          </cell>
          <cell r="CM15">
            <v>6.7525687000000003</v>
          </cell>
          <cell r="CN15">
            <v>24.6302138</v>
          </cell>
          <cell r="CO15">
            <v>7.2925369</v>
          </cell>
          <cell r="CP15">
            <v>1.4469205999999999</v>
          </cell>
          <cell r="CQ15">
            <v>8.7394573999999992</v>
          </cell>
          <cell r="CR15">
            <v>18.957088800000001</v>
          </cell>
          <cell r="CS15">
            <v>2.1285102999999999</v>
          </cell>
          <cell r="CT15">
            <v>21.0855991</v>
          </cell>
          <cell r="CU15">
            <v>473.95634410000002</v>
          </cell>
          <cell r="CV15">
            <v>84.976381000000003</v>
          </cell>
          <cell r="CW15">
            <v>558.93272509999997</v>
          </cell>
          <cell r="CX15">
            <v>283.70078369999999</v>
          </cell>
          <cell r="CY15">
            <v>56.002228799999997</v>
          </cell>
          <cell r="CZ15">
            <v>339.7030125</v>
          </cell>
          <cell r="DA15">
            <v>86.905699100000007</v>
          </cell>
          <cell r="DB15">
            <v>7.7102404</v>
          </cell>
          <cell r="DC15">
            <v>94.615939499999996</v>
          </cell>
          <cell r="DD15">
            <v>743.80000329999996</v>
          </cell>
          <cell r="DE15">
            <v>212.5690816</v>
          </cell>
          <cell r="DF15">
            <v>956.36908489999996</v>
          </cell>
          <cell r="DG15">
            <v>124.3331446</v>
          </cell>
          <cell r="DH15">
            <v>13.148710899999999</v>
          </cell>
          <cell r="DI15">
            <v>137.48185549999999</v>
          </cell>
          <cell r="DJ15">
            <v>382.76676429999998</v>
          </cell>
          <cell r="DK15">
            <v>22.2722105</v>
          </cell>
          <cell r="DL15">
            <v>405.03897480000001</v>
          </cell>
          <cell r="DM15">
            <v>242.33660409999999</v>
          </cell>
          <cell r="DN15">
            <v>67.824000999999996</v>
          </cell>
          <cell r="DO15">
            <v>310.1606051</v>
          </cell>
          <cell r="DP15">
            <v>280.90388569999999</v>
          </cell>
          <cell r="DQ15">
            <v>200.8820747</v>
          </cell>
          <cell r="DR15">
            <v>481.78596040000002</v>
          </cell>
          <cell r="DS15">
            <v>111.2558549</v>
          </cell>
          <cell r="DT15">
            <v>79.582046800000001</v>
          </cell>
          <cell r="DU15">
            <v>190.8379017</v>
          </cell>
          <cell r="DV15">
            <v>298.69235270000001</v>
          </cell>
          <cell r="DW15">
            <v>41.4847854</v>
          </cell>
          <cell r="DX15">
            <v>340.17713809999998</v>
          </cell>
          <cell r="DY15">
            <v>96.2713009</v>
          </cell>
          <cell r="DZ15">
            <v>35.198442700000001</v>
          </cell>
          <cell r="EA15">
            <v>131.46974370000001</v>
          </cell>
          <cell r="EB15">
            <v>131.5947693</v>
          </cell>
          <cell r="EC15">
            <v>106.5948504</v>
          </cell>
          <cell r="ED15">
            <v>238.18961970000001</v>
          </cell>
          <cell r="EE15">
            <v>50.374772399999998</v>
          </cell>
          <cell r="EF15">
            <v>25.349218100000002</v>
          </cell>
          <cell r="EG15">
            <v>75.723990499999999</v>
          </cell>
          <cell r="EH15">
            <v>139.60980850000001</v>
          </cell>
          <cell r="EI15">
            <v>72.939789300000001</v>
          </cell>
          <cell r="EJ15">
            <v>212.54959769999999</v>
          </cell>
          <cell r="EK15">
            <v>58.097943700000002</v>
          </cell>
          <cell r="EL15">
            <v>37.232290999999996</v>
          </cell>
          <cell r="EM15">
            <v>95.330234700000005</v>
          </cell>
          <cell r="EN15">
            <v>227.30928</v>
          </cell>
          <cell r="EO15">
            <v>99.019951500000005</v>
          </cell>
          <cell r="EP15">
            <v>326.32923149999999</v>
          </cell>
          <cell r="EQ15">
            <v>156.8629076</v>
          </cell>
          <cell r="ER15">
            <v>168.06337930000001</v>
          </cell>
          <cell r="ES15">
            <v>324.92628689999998</v>
          </cell>
          <cell r="ET15">
            <v>121.76661559999999</v>
          </cell>
          <cell r="EU15">
            <v>234.94342599999999</v>
          </cell>
          <cell r="EV15">
            <v>356.71004160000001</v>
          </cell>
          <cell r="EW15">
            <v>34.3477824</v>
          </cell>
          <cell r="EX15">
            <v>16.869666899999999</v>
          </cell>
          <cell r="EY15">
            <v>51.217449299999998</v>
          </cell>
          <cell r="EZ15">
            <v>162.16280710000001</v>
          </cell>
          <cell r="FA15">
            <v>65.522326199999995</v>
          </cell>
          <cell r="FB15">
            <v>227.68513329999999</v>
          </cell>
          <cell r="FC15">
            <v>3733.0930800000001</v>
          </cell>
          <cell r="FD15">
            <v>1563.2087220000001</v>
          </cell>
          <cell r="FE15">
            <v>5296.301802</v>
          </cell>
          <cell r="FF15">
            <v>291.2050898</v>
          </cell>
          <cell r="FG15">
            <v>58.087294399999998</v>
          </cell>
          <cell r="FH15">
            <v>349.29238420000001</v>
          </cell>
          <cell r="FI15">
            <v>98.157235900000003</v>
          </cell>
          <cell r="FJ15">
            <v>8.4152340999999993</v>
          </cell>
          <cell r="FK15">
            <v>106.57247</v>
          </cell>
          <cell r="FL15">
            <v>781.53958839999996</v>
          </cell>
          <cell r="FM15">
            <v>221.7633778</v>
          </cell>
          <cell r="FN15">
            <v>1003.302966</v>
          </cell>
          <cell r="FO15">
            <v>136.51833310000001</v>
          </cell>
          <cell r="FP15">
            <v>14.0545703</v>
          </cell>
          <cell r="FQ15">
            <v>150.5729034</v>
          </cell>
          <cell r="FR15">
            <v>400.5424266</v>
          </cell>
          <cell r="FS15">
            <v>23.016779100000001</v>
          </cell>
          <cell r="FT15">
            <v>423.55920570000001</v>
          </cell>
          <cell r="FU15">
            <v>251.03003290000001</v>
          </cell>
          <cell r="FV15">
            <v>71.164390999999995</v>
          </cell>
          <cell r="FW15">
            <v>322.1944239</v>
          </cell>
          <cell r="FX15">
            <v>291.05993080000002</v>
          </cell>
          <cell r="FY15">
            <v>208.06038599999999</v>
          </cell>
          <cell r="FZ15">
            <v>499.12031680000001</v>
          </cell>
          <cell r="GA15">
            <v>114.97540890000001</v>
          </cell>
          <cell r="GB15">
            <v>84.628959100000003</v>
          </cell>
          <cell r="GC15">
            <v>199.60436799999999</v>
          </cell>
          <cell r="GD15">
            <v>325.9761426</v>
          </cell>
          <cell r="GE15">
            <v>44.423904800000003</v>
          </cell>
          <cell r="GF15">
            <v>370.40004740000001</v>
          </cell>
          <cell r="GG15">
            <v>103.9276153</v>
          </cell>
          <cell r="GH15">
            <v>37.984478899999999</v>
          </cell>
          <cell r="GI15">
            <v>141.91209420000001</v>
          </cell>
          <cell r="GJ15">
            <v>141.3386964</v>
          </cell>
          <cell r="GK15">
            <v>115.8974994</v>
          </cell>
          <cell r="GL15">
            <v>257.23619580000002</v>
          </cell>
          <cell r="GM15">
            <v>52.8118087</v>
          </cell>
          <cell r="GN15">
            <v>26.8529065</v>
          </cell>
          <cell r="GO15">
            <v>79.664715200000003</v>
          </cell>
          <cell r="GP15">
            <v>147.00026030000001</v>
          </cell>
          <cell r="GQ15">
            <v>77.182492600000003</v>
          </cell>
          <cell r="GR15">
            <v>224.1827529</v>
          </cell>
          <cell r="GS15">
            <v>61.914852699999997</v>
          </cell>
          <cell r="GT15">
            <v>38.850516599999999</v>
          </cell>
          <cell r="GU15">
            <v>100.7653693</v>
          </cell>
          <cell r="GV15">
            <v>244.38041670000001</v>
          </cell>
          <cell r="GW15">
            <v>108.3586825</v>
          </cell>
          <cell r="GX15">
            <v>352.73909930000002</v>
          </cell>
          <cell r="GY15">
            <v>160.625641</v>
          </cell>
          <cell r="GZ15">
            <v>174.00769790000001</v>
          </cell>
          <cell r="HA15">
            <v>334.63333890000001</v>
          </cell>
          <cell r="HB15">
            <v>130.85057979999999</v>
          </cell>
          <cell r="HC15">
            <v>255.39529899999999</v>
          </cell>
          <cell r="HD15">
            <v>386.24587880000001</v>
          </cell>
          <cell r="HE15">
            <v>35.0495619</v>
          </cell>
          <cell r="HF15">
            <v>17.2435823</v>
          </cell>
          <cell r="HG15">
            <v>52.2931442</v>
          </cell>
          <cell r="HH15">
            <v>167.7291754</v>
          </cell>
          <cell r="HI15">
            <v>68.274268199999995</v>
          </cell>
          <cell r="HJ15">
            <v>236.0034436</v>
          </cell>
          <cell r="HK15">
            <v>3936.6327970000002</v>
          </cell>
          <cell r="HL15">
            <v>1653.662321</v>
          </cell>
          <cell r="HM15">
            <v>5590.295118</v>
          </cell>
          <cell r="HN15">
            <v>1.1466695</v>
          </cell>
          <cell r="HO15">
            <v>4.4033879999999996</v>
          </cell>
          <cell r="HP15">
            <v>5.5500575000000003</v>
          </cell>
          <cell r="HQ15">
            <v>0</v>
          </cell>
          <cell r="HR15">
            <v>0.10918269999999999</v>
          </cell>
          <cell r="HS15">
            <v>0.10918269999999999</v>
          </cell>
          <cell r="HT15">
            <v>1.3619409</v>
          </cell>
          <cell r="HU15">
            <v>3.2727914999999999</v>
          </cell>
          <cell r="HV15">
            <v>4.6347323999999999</v>
          </cell>
          <cell r="HW15">
            <v>0</v>
          </cell>
          <cell r="HX15">
            <v>2.1634199999999999E-2</v>
          </cell>
          <cell r="HY15">
            <v>2.1634199999999999E-2</v>
          </cell>
          <cell r="HZ15">
            <v>0.90853539999999999</v>
          </cell>
          <cell r="IA15">
            <v>2.5182248999999999</v>
          </cell>
          <cell r="IB15">
            <v>3.4267603000000002</v>
          </cell>
          <cell r="IC15">
            <v>0.62320980000000004</v>
          </cell>
          <cell r="ID15">
            <v>0.82237439999999995</v>
          </cell>
          <cell r="IE15">
            <v>1.4455842000000001</v>
          </cell>
          <cell r="IF15">
            <v>3.6129908999999998</v>
          </cell>
          <cell r="IG15">
            <v>8.9912521999999999</v>
          </cell>
          <cell r="IH15">
            <v>12.604243200000001</v>
          </cell>
          <cell r="II15">
            <v>2.2627915999999999</v>
          </cell>
          <cell r="IJ15">
            <v>3.7497915000000002</v>
          </cell>
          <cell r="IK15">
            <v>6.0125831999999999</v>
          </cell>
          <cell r="IL15">
            <v>1.0150176</v>
          </cell>
          <cell r="IM15">
            <v>0.78702830000000001</v>
          </cell>
          <cell r="IN15">
            <v>1.8020459</v>
          </cell>
          <cell r="IO15">
            <v>0.43746040000000003</v>
          </cell>
          <cell r="IP15">
            <v>1.3266956000000001</v>
          </cell>
          <cell r="IQ15">
            <v>1.7641560000000001</v>
          </cell>
        </row>
        <row r="16">
          <cell r="B16">
            <v>58.9297495</v>
          </cell>
          <cell r="C16">
            <v>14.6298499</v>
          </cell>
          <cell r="D16">
            <v>6.6235089</v>
          </cell>
          <cell r="E16">
            <v>21.253358800000001</v>
          </cell>
          <cell r="F16">
            <v>34.861591900000001</v>
          </cell>
          <cell r="G16">
            <v>1.8229812000000001</v>
          </cell>
          <cell r="H16">
            <v>36.684573100000001</v>
          </cell>
          <cell r="I16">
            <v>5.5061884000000001</v>
          </cell>
          <cell r="J16">
            <v>1.5521612</v>
          </cell>
          <cell r="K16">
            <v>7.0583495999999997</v>
          </cell>
          <cell r="L16">
            <v>17.871406799999999</v>
          </cell>
          <cell r="M16">
            <v>2.9348345</v>
          </cell>
          <cell r="N16">
            <v>20.8062413</v>
          </cell>
          <cell r="O16">
            <v>9.3596184999999998</v>
          </cell>
          <cell r="P16">
            <v>3.0351321000000002</v>
          </cell>
          <cell r="Q16">
            <v>12.3947506</v>
          </cell>
          <cell r="R16">
            <v>24.8802767</v>
          </cell>
          <cell r="S16">
            <v>3.5326157</v>
          </cell>
          <cell r="T16">
            <v>28.4128924</v>
          </cell>
          <cell r="U16">
            <v>8.6331980000000001</v>
          </cell>
          <cell r="V16">
            <v>2.9328460000000001</v>
          </cell>
          <cell r="W16">
            <v>11.566044099999999</v>
          </cell>
          <cell r="X16">
            <v>16.285712199999999</v>
          </cell>
          <cell r="Y16">
            <v>2.6615074999999999</v>
          </cell>
          <cell r="Z16">
            <v>18.947219700000002</v>
          </cell>
          <cell r="AA16">
            <v>13.9021367</v>
          </cell>
          <cell r="AB16">
            <v>12.320550000000001</v>
          </cell>
          <cell r="AC16">
            <v>26.222686599999999</v>
          </cell>
          <cell r="AD16">
            <v>14.760931100000001</v>
          </cell>
          <cell r="AE16">
            <v>9.4051176999999999</v>
          </cell>
          <cell r="AF16">
            <v>24.166048799999999</v>
          </cell>
          <cell r="AG16">
            <v>3.8749813</v>
          </cell>
          <cell r="AH16">
            <v>1.5038161000000001</v>
          </cell>
          <cell r="AI16">
            <v>5.3787973999999998</v>
          </cell>
          <cell r="AJ16">
            <v>23.024436900000001</v>
          </cell>
          <cell r="AK16">
            <v>6.0524829000000002</v>
          </cell>
          <cell r="AL16">
            <v>29.076919799999999</v>
          </cell>
          <cell r="AM16">
            <v>450.90684220000003</v>
          </cell>
          <cell r="AN16">
            <v>91.888946300000001</v>
          </cell>
          <cell r="AO16">
            <v>542.79578849999996</v>
          </cell>
          <cell r="AP16">
            <v>119.0318698</v>
          </cell>
          <cell r="AQ16">
            <v>18.061479800000001</v>
          </cell>
          <cell r="AR16">
            <v>137.0933497</v>
          </cell>
          <cell r="AS16">
            <v>6.2037915999999997</v>
          </cell>
          <cell r="AT16">
            <v>0.36289470000000001</v>
          </cell>
          <cell r="AU16">
            <v>6.5666862999999998</v>
          </cell>
          <cell r="AV16">
            <v>42.350478099999997</v>
          </cell>
          <cell r="AW16">
            <v>3.2960912000000002</v>
          </cell>
          <cell r="AX16">
            <v>45.646569300000003</v>
          </cell>
          <cell r="AY16">
            <v>2.0106386999999999</v>
          </cell>
          <cell r="AZ16">
            <v>0.1756404</v>
          </cell>
          <cell r="BA16">
            <v>2.1862791000000001</v>
          </cell>
          <cell r="BB16">
            <v>37.572734699999998</v>
          </cell>
          <cell r="BC16">
            <v>0.54373800000000005</v>
          </cell>
          <cell r="BD16">
            <v>38.116472700000003</v>
          </cell>
          <cell r="BE16">
            <v>22.2913839</v>
          </cell>
          <cell r="BF16">
            <v>2.6275078999999999</v>
          </cell>
          <cell r="BG16">
            <v>24.918891800000001</v>
          </cell>
          <cell r="BH16">
            <v>52.203049700000001</v>
          </cell>
          <cell r="BI16">
            <v>16.708313</v>
          </cell>
          <cell r="BJ16">
            <v>68.911362699999998</v>
          </cell>
          <cell r="BK16">
            <v>32.221458200000001</v>
          </cell>
          <cell r="BL16">
            <v>14.412241099999999</v>
          </cell>
          <cell r="BM16">
            <v>46.633699300000004</v>
          </cell>
          <cell r="BN16">
            <v>36.549260099999998</v>
          </cell>
          <cell r="BO16">
            <v>1.0318206000000001</v>
          </cell>
          <cell r="BP16">
            <v>37.581080700000001</v>
          </cell>
          <cell r="BQ16">
            <v>5.0967750000000001</v>
          </cell>
          <cell r="BR16">
            <v>0.91677010000000003</v>
          </cell>
          <cell r="BS16">
            <v>6.0135451</v>
          </cell>
          <cell r="BT16">
            <v>10.498165699999999</v>
          </cell>
          <cell r="BU16">
            <v>0.95426619999999995</v>
          </cell>
          <cell r="BV16">
            <v>11.452431900000001</v>
          </cell>
          <cell r="BW16">
            <v>9.4202253000000002</v>
          </cell>
          <cell r="BX16">
            <v>1.3880904999999999</v>
          </cell>
          <cell r="BY16">
            <v>10.808315800000001</v>
          </cell>
          <cell r="BZ16">
            <v>19.634364699999999</v>
          </cell>
          <cell r="CA16">
            <v>1.7330337</v>
          </cell>
          <cell r="CB16">
            <v>21.367398300000001</v>
          </cell>
          <cell r="CC16">
            <v>9.3198922999999994</v>
          </cell>
          <cell r="CD16">
            <v>2.1753743000000001</v>
          </cell>
          <cell r="CE16">
            <v>11.495266600000001</v>
          </cell>
          <cell r="CF16">
            <v>7.3883444000000003</v>
          </cell>
          <cell r="CG16">
            <v>2.9733599000000002</v>
          </cell>
          <cell r="CH16">
            <v>10.3617043</v>
          </cell>
          <cell r="CI16">
            <v>12.0058118</v>
          </cell>
          <cell r="CJ16">
            <v>8.8105065000000007</v>
          </cell>
          <cell r="CK16">
            <v>20.816318299999999</v>
          </cell>
          <cell r="CL16">
            <v>19.760129200000002</v>
          </cell>
          <cell r="CM16">
            <v>6.0957029</v>
          </cell>
          <cell r="CN16">
            <v>25.855832100000001</v>
          </cell>
          <cell r="CO16">
            <v>5.8114090999999997</v>
          </cell>
          <cell r="CP16">
            <v>1.5552201999999999</v>
          </cell>
          <cell r="CQ16">
            <v>7.3666292999999996</v>
          </cell>
          <cell r="CR16">
            <v>18.8838358</v>
          </cell>
          <cell r="CS16">
            <v>3.6676071000000001</v>
          </cell>
          <cell r="CT16">
            <v>22.551442900000001</v>
          </cell>
          <cell r="CU16">
            <v>468.25361820000001</v>
          </cell>
          <cell r="CV16">
            <v>87.4896581</v>
          </cell>
          <cell r="CW16">
            <v>555.74327630000005</v>
          </cell>
          <cell r="CX16">
            <v>264.6289592</v>
          </cell>
          <cell r="CY16">
            <v>57.190939800000002</v>
          </cell>
          <cell r="CZ16">
            <v>321.81989909999999</v>
          </cell>
          <cell r="DA16">
            <v>89.548213599999997</v>
          </cell>
          <cell r="DB16">
            <v>7.3727429000000004</v>
          </cell>
          <cell r="DC16">
            <v>96.920956500000003</v>
          </cell>
          <cell r="DD16">
            <v>742.60237889999996</v>
          </cell>
          <cell r="DE16">
            <v>223.73806010000001</v>
          </cell>
          <cell r="DF16">
            <v>966.34043910000003</v>
          </cell>
          <cell r="DG16">
            <v>129.07335549999999</v>
          </cell>
          <cell r="DH16">
            <v>13.967036200000001</v>
          </cell>
          <cell r="DI16">
            <v>143.04039169999999</v>
          </cell>
          <cell r="DJ16">
            <v>381.75431700000001</v>
          </cell>
          <cell r="DK16">
            <v>22.040725999999999</v>
          </cell>
          <cell r="DL16">
            <v>403.7950429</v>
          </cell>
          <cell r="DM16">
            <v>234.79746789999999</v>
          </cell>
          <cell r="DN16">
            <v>70.132548299999996</v>
          </cell>
          <cell r="DO16">
            <v>304.93001620000001</v>
          </cell>
          <cell r="DP16">
            <v>284.64601570000002</v>
          </cell>
          <cell r="DQ16">
            <v>198.10442080000001</v>
          </cell>
          <cell r="DR16">
            <v>482.75043649999998</v>
          </cell>
          <cell r="DS16">
            <v>112.6565003</v>
          </cell>
          <cell r="DT16">
            <v>80.647270599999999</v>
          </cell>
          <cell r="DU16">
            <v>193.30377089999999</v>
          </cell>
          <cell r="DV16">
            <v>297.1994176</v>
          </cell>
          <cell r="DW16">
            <v>42.968970300000002</v>
          </cell>
          <cell r="DX16">
            <v>340.16838790000003</v>
          </cell>
          <cell r="DY16">
            <v>94.705970199999996</v>
          </cell>
          <cell r="DZ16">
            <v>37.277131900000001</v>
          </cell>
          <cell r="EA16">
            <v>131.9831021</v>
          </cell>
          <cell r="EB16">
            <v>143.31917010000001</v>
          </cell>
          <cell r="EC16">
            <v>115.17426140000001</v>
          </cell>
          <cell r="ED16">
            <v>258.49343149999999</v>
          </cell>
          <cell r="EE16">
            <v>47.472670399999998</v>
          </cell>
          <cell r="EF16">
            <v>23.618590300000001</v>
          </cell>
          <cell r="EG16">
            <v>71.091260700000007</v>
          </cell>
          <cell r="EH16">
            <v>149.30642800000001</v>
          </cell>
          <cell r="EI16">
            <v>81.216429399999996</v>
          </cell>
          <cell r="EJ16">
            <v>230.52285739999999</v>
          </cell>
          <cell r="EK16">
            <v>56.853082299999997</v>
          </cell>
          <cell r="EL16">
            <v>35.012949800000001</v>
          </cell>
          <cell r="EM16">
            <v>91.866032099999998</v>
          </cell>
          <cell r="EN16">
            <v>229.53522699999999</v>
          </cell>
          <cell r="EO16">
            <v>102.0619291</v>
          </cell>
          <cell r="EP16">
            <v>331.59715610000001</v>
          </cell>
          <cell r="EQ16">
            <v>144.28039050000001</v>
          </cell>
          <cell r="ER16">
            <v>170.0210324</v>
          </cell>
          <cell r="ES16">
            <v>314.30142289999998</v>
          </cell>
          <cell r="ET16">
            <v>131.08599330000001</v>
          </cell>
          <cell r="EU16">
            <v>233.15822299999999</v>
          </cell>
          <cell r="EV16">
            <v>364.24421630000001</v>
          </cell>
          <cell r="EW16">
            <v>29.9884457</v>
          </cell>
          <cell r="EX16">
            <v>16.305232199999999</v>
          </cell>
          <cell r="EY16">
            <v>46.293677899999999</v>
          </cell>
          <cell r="EZ16">
            <v>159.82979420000001</v>
          </cell>
          <cell r="FA16">
            <v>69.141219800000002</v>
          </cell>
          <cell r="FB16">
            <v>228.971014</v>
          </cell>
          <cell r="FC16">
            <v>3723.283797</v>
          </cell>
          <cell r="FD16">
            <v>1599.1497139999999</v>
          </cell>
          <cell r="FE16">
            <v>5322.4335119999996</v>
          </cell>
          <cell r="FF16">
            <v>280.67274129999998</v>
          </cell>
          <cell r="FG16">
            <v>58.626213399999997</v>
          </cell>
          <cell r="FH16">
            <v>339.29895470000002</v>
          </cell>
          <cell r="FI16">
            <v>98.149955899999995</v>
          </cell>
          <cell r="FJ16">
            <v>8.3865206000000008</v>
          </cell>
          <cell r="FK16">
            <v>106.53647650000001</v>
          </cell>
          <cell r="FL16">
            <v>787.03733490000002</v>
          </cell>
          <cell r="FM16">
            <v>231.80584640000001</v>
          </cell>
          <cell r="FN16">
            <v>1018.843181</v>
          </cell>
          <cell r="FO16">
            <v>142.0356232</v>
          </cell>
          <cell r="FP16">
            <v>14.8512079</v>
          </cell>
          <cell r="FQ16">
            <v>156.88683109999999</v>
          </cell>
          <cell r="FR16">
            <v>397.41766539999998</v>
          </cell>
          <cell r="FS16">
            <v>23.851004199999998</v>
          </cell>
          <cell r="FT16">
            <v>421.26866960000001</v>
          </cell>
          <cell r="FU16">
            <v>246.89467250000001</v>
          </cell>
          <cell r="FV16">
            <v>73.949281900000003</v>
          </cell>
          <cell r="FW16">
            <v>320.84395439999997</v>
          </cell>
          <cell r="FX16">
            <v>298.77804839999999</v>
          </cell>
          <cell r="FY16">
            <v>210.51152099999999</v>
          </cell>
          <cell r="FZ16">
            <v>509.2895694</v>
          </cell>
          <cell r="GA16">
            <v>119.1040654</v>
          </cell>
          <cell r="GB16">
            <v>84.801524000000001</v>
          </cell>
          <cell r="GC16">
            <v>203.9055894</v>
          </cell>
          <cell r="GD16">
            <v>325.85136979999999</v>
          </cell>
          <cell r="GE16">
            <v>47.2569868</v>
          </cell>
          <cell r="GF16">
            <v>373.10835659999998</v>
          </cell>
          <cell r="GG16">
            <v>102.61260420000001</v>
          </cell>
          <cell r="GH16">
            <v>39.931510400000001</v>
          </cell>
          <cell r="GI16">
            <v>142.5441146</v>
          </cell>
          <cell r="GJ16">
            <v>150.39069470000001</v>
          </cell>
          <cell r="GK16">
            <v>124.2370239</v>
          </cell>
          <cell r="GL16">
            <v>274.62771859999998</v>
          </cell>
          <cell r="GM16">
            <v>49.4314629</v>
          </cell>
          <cell r="GN16">
            <v>24.756519600000001</v>
          </cell>
          <cell r="GO16">
            <v>74.187982500000004</v>
          </cell>
          <cell r="GP16">
            <v>157.30168420000001</v>
          </cell>
          <cell r="GQ16">
            <v>85.506555599999999</v>
          </cell>
          <cell r="GR16">
            <v>242.8082397</v>
          </cell>
          <cell r="GS16">
            <v>61.461432500000001</v>
          </cell>
          <cell r="GT16">
            <v>37.334991700000003</v>
          </cell>
          <cell r="GU16">
            <v>98.796424200000004</v>
          </cell>
          <cell r="GV16">
            <v>250.19039770000001</v>
          </cell>
          <cell r="GW16">
            <v>113.3207412</v>
          </cell>
          <cell r="GX16">
            <v>363.51113889999999</v>
          </cell>
          <cell r="GY16">
            <v>153.05635419999999</v>
          </cell>
          <cell r="GZ16">
            <v>180.4848977</v>
          </cell>
          <cell r="HA16">
            <v>333.54125199999999</v>
          </cell>
          <cell r="HB16">
            <v>140.84010190000001</v>
          </cell>
          <cell r="HC16">
            <v>258.2690111</v>
          </cell>
          <cell r="HD16">
            <v>399.10911299999998</v>
          </cell>
          <cell r="HE16">
            <v>31.714310600000001</v>
          </cell>
          <cell r="HF16">
            <v>16.743845700000001</v>
          </cell>
          <cell r="HG16">
            <v>48.458156299999999</v>
          </cell>
          <cell r="HH16">
            <v>167.40710580000001</v>
          </cell>
          <cell r="HI16">
            <v>72.617779900000002</v>
          </cell>
          <cell r="HJ16">
            <v>240.0248856</v>
          </cell>
          <cell r="HK16">
            <v>3960.3476249999999</v>
          </cell>
          <cell r="HL16">
            <v>1707.2429830000001</v>
          </cell>
          <cell r="HM16">
            <v>5667.5906080000004</v>
          </cell>
          <cell r="HN16">
            <v>2.0443902</v>
          </cell>
          <cell r="HO16">
            <v>6.3808239000000002</v>
          </cell>
          <cell r="HP16">
            <v>8.4252140999999998</v>
          </cell>
          <cell r="HQ16">
            <v>0.1326328</v>
          </cell>
          <cell r="HR16">
            <v>0.12392359999999999</v>
          </cell>
          <cell r="HS16">
            <v>0.25655640000000002</v>
          </cell>
          <cell r="HT16">
            <v>1.8449357</v>
          </cell>
          <cell r="HU16">
            <v>2.2987750999999998</v>
          </cell>
          <cell r="HV16">
            <v>4.1437108</v>
          </cell>
          <cell r="HW16">
            <v>1.61555E-2</v>
          </cell>
          <cell r="HX16">
            <v>0.1827954</v>
          </cell>
          <cell r="HY16">
            <v>0.19895080000000001</v>
          </cell>
          <cell r="HZ16">
            <v>2.1322659000000002</v>
          </cell>
          <cell r="IA16">
            <v>1.9136076</v>
          </cell>
          <cell r="IB16">
            <v>4.0458734999999999</v>
          </cell>
          <cell r="IC16">
            <v>0.49146489999999998</v>
          </cell>
          <cell r="ID16">
            <v>1.4366498000000001</v>
          </cell>
          <cell r="IE16">
            <v>1.9281146</v>
          </cell>
          <cell r="IF16">
            <v>2.5113135999999998</v>
          </cell>
          <cell r="IG16">
            <v>10.5140645</v>
          </cell>
          <cell r="IH16">
            <v>13.025378099999999</v>
          </cell>
          <cell r="II16">
            <v>1.6963661999999999</v>
          </cell>
          <cell r="IJ16">
            <v>4.5423876999999999</v>
          </cell>
          <cell r="IK16">
            <v>6.2387538999999999</v>
          </cell>
          <cell r="IL16">
            <v>1.6165058999999999</v>
          </cell>
          <cell r="IM16">
            <v>0.61496450000000003</v>
          </cell>
          <cell r="IN16">
            <v>2.2314704000000001</v>
          </cell>
          <cell r="IO16">
            <v>0.44984180000000001</v>
          </cell>
          <cell r="IP16">
            <v>0.81210309999999997</v>
          </cell>
          <cell r="IQ16">
            <v>1.2619449</v>
          </cell>
        </row>
        <row r="17">
          <cell r="B17">
            <v>57.2424654</v>
          </cell>
          <cell r="C17">
            <v>11.5414127</v>
          </cell>
          <cell r="D17">
            <v>5.5422196000000001</v>
          </cell>
          <cell r="E17">
            <v>17.083632300000001</v>
          </cell>
          <cell r="F17">
            <v>33.622258299999999</v>
          </cell>
          <cell r="G17">
            <v>1.0371585000000001</v>
          </cell>
          <cell r="H17">
            <v>34.659416800000002</v>
          </cell>
          <cell r="I17">
            <v>6.4465158999999996</v>
          </cell>
          <cell r="J17">
            <v>1.1015071999999999</v>
          </cell>
          <cell r="K17">
            <v>7.5480231</v>
          </cell>
          <cell r="L17">
            <v>14.6077762</v>
          </cell>
          <cell r="M17">
            <v>2.3796081999999998</v>
          </cell>
          <cell r="N17">
            <v>16.9873844</v>
          </cell>
          <cell r="O17">
            <v>7.5770273000000001</v>
          </cell>
          <cell r="P17">
            <v>1.4181957000000001</v>
          </cell>
          <cell r="Q17">
            <v>8.9952229999999993</v>
          </cell>
          <cell r="R17">
            <v>22.909352999999999</v>
          </cell>
          <cell r="S17">
            <v>3.0723845000000001</v>
          </cell>
          <cell r="T17">
            <v>25.981737599999999</v>
          </cell>
          <cell r="U17">
            <v>8.9645557999999994</v>
          </cell>
          <cell r="V17">
            <v>1.9546351</v>
          </cell>
          <cell r="W17">
            <v>10.9191909</v>
          </cell>
          <cell r="X17">
            <v>12.7386827</v>
          </cell>
          <cell r="Y17">
            <v>2.1799694999999999</v>
          </cell>
          <cell r="Z17">
            <v>14.9186522</v>
          </cell>
          <cell r="AA17">
            <v>12.400559899999999</v>
          </cell>
          <cell r="AB17">
            <v>7.6165158000000002</v>
          </cell>
          <cell r="AC17">
            <v>20.017075699999999</v>
          </cell>
          <cell r="AD17">
            <v>12.1951757</v>
          </cell>
          <cell r="AE17">
            <v>9.0805700999999992</v>
          </cell>
          <cell r="AF17">
            <v>21.275745799999999</v>
          </cell>
          <cell r="AG17">
            <v>2.8575225999999998</v>
          </cell>
          <cell r="AH17">
            <v>1.6110420999999999</v>
          </cell>
          <cell r="AI17">
            <v>4.4685646999999999</v>
          </cell>
          <cell r="AJ17">
            <v>20.742095299999999</v>
          </cell>
          <cell r="AK17">
            <v>3.4485016000000002</v>
          </cell>
          <cell r="AL17">
            <v>24.190596899999999</v>
          </cell>
          <cell r="AM17">
            <v>430.9325642</v>
          </cell>
          <cell r="AN17">
            <v>75.280971899999997</v>
          </cell>
          <cell r="AO17">
            <v>506.2135361</v>
          </cell>
          <cell r="AP17">
            <v>108.346721</v>
          </cell>
          <cell r="AQ17">
            <v>12.640329899999999</v>
          </cell>
          <cell r="AR17">
            <v>120.9870509</v>
          </cell>
          <cell r="AS17">
            <v>4.5357994000000001</v>
          </cell>
          <cell r="AT17">
            <v>0.1026509</v>
          </cell>
          <cell r="AU17">
            <v>4.6384502999999997</v>
          </cell>
          <cell r="AV17">
            <v>40.921819399999997</v>
          </cell>
          <cell r="AW17">
            <v>4.1874824000000004</v>
          </cell>
          <cell r="AX17">
            <v>45.109301799999997</v>
          </cell>
          <cell r="AY17">
            <v>2.5450575</v>
          </cell>
          <cell r="AZ17">
            <v>2.27703E-2</v>
          </cell>
          <cell r="BA17">
            <v>2.5678277999999999</v>
          </cell>
          <cell r="BB17">
            <v>31.866965100000002</v>
          </cell>
          <cell r="BC17">
            <v>0.50993319999999998</v>
          </cell>
          <cell r="BD17">
            <v>32.376898300000001</v>
          </cell>
          <cell r="BE17">
            <v>19.9899314</v>
          </cell>
          <cell r="BF17">
            <v>2.2207075000000001</v>
          </cell>
          <cell r="BG17">
            <v>22.210638899999999</v>
          </cell>
          <cell r="BH17">
            <v>52.9019361</v>
          </cell>
          <cell r="BI17">
            <v>16.688815300000002</v>
          </cell>
          <cell r="BJ17">
            <v>69.590751400000002</v>
          </cell>
          <cell r="BK17">
            <v>34.778326100000001</v>
          </cell>
          <cell r="BL17">
            <v>13.2588974</v>
          </cell>
          <cell r="BM17">
            <v>48.037223400000002</v>
          </cell>
          <cell r="BN17">
            <v>33.389099799999997</v>
          </cell>
          <cell r="BO17">
            <v>1.7395768</v>
          </cell>
          <cell r="BP17">
            <v>35.128676499999997</v>
          </cell>
          <cell r="BQ17">
            <v>5.5450758000000002</v>
          </cell>
          <cell r="BR17">
            <v>1.2569695000000001</v>
          </cell>
          <cell r="BS17">
            <v>6.8020452999999996</v>
          </cell>
          <cell r="BT17">
            <v>9.7622944999999994</v>
          </cell>
          <cell r="BU17">
            <v>1.2917845999999999</v>
          </cell>
          <cell r="BV17">
            <v>11.054079099999999</v>
          </cell>
          <cell r="BW17">
            <v>6.8942005000000002</v>
          </cell>
          <cell r="BX17">
            <v>1.4008651000000001</v>
          </cell>
          <cell r="BY17">
            <v>8.2950655999999992</v>
          </cell>
          <cell r="BZ17">
            <v>19.9545244</v>
          </cell>
          <cell r="CA17">
            <v>1.7151864999999999</v>
          </cell>
          <cell r="CB17">
            <v>21.669710899999998</v>
          </cell>
          <cell r="CC17">
            <v>7.8164220999999996</v>
          </cell>
          <cell r="CD17">
            <v>1.4798734</v>
          </cell>
          <cell r="CE17">
            <v>9.2962954999999994</v>
          </cell>
          <cell r="CF17">
            <v>7.9907348000000002</v>
          </cell>
          <cell r="CG17">
            <v>0.86604250000000005</v>
          </cell>
          <cell r="CH17">
            <v>8.8567772999999992</v>
          </cell>
          <cell r="CI17">
            <v>10.086061900000001</v>
          </cell>
          <cell r="CJ17">
            <v>3.3993370999999999</v>
          </cell>
          <cell r="CK17">
            <v>13.485398999999999</v>
          </cell>
          <cell r="CL17">
            <v>15.806593599999999</v>
          </cell>
          <cell r="CM17">
            <v>5.3016886000000003</v>
          </cell>
          <cell r="CN17">
            <v>21.108282200000001</v>
          </cell>
          <cell r="CO17">
            <v>5.6688972</v>
          </cell>
          <cell r="CP17">
            <v>1.2951410000000001</v>
          </cell>
          <cell r="CQ17">
            <v>6.9640382000000001</v>
          </cell>
          <cell r="CR17">
            <v>18.966464299999998</v>
          </cell>
          <cell r="CS17">
            <v>3.4400343000000002</v>
          </cell>
          <cell r="CT17">
            <v>22.406498599999999</v>
          </cell>
          <cell r="CU17">
            <v>437.7669247</v>
          </cell>
          <cell r="CV17">
            <v>72.818086199999996</v>
          </cell>
          <cell r="CW17">
            <v>510.58501089999999</v>
          </cell>
          <cell r="CX17">
            <v>268.04402090000002</v>
          </cell>
          <cell r="CY17">
            <v>53.998673099999998</v>
          </cell>
          <cell r="CZ17">
            <v>322.04269399999998</v>
          </cell>
          <cell r="DA17">
            <v>86.494621600000002</v>
          </cell>
          <cell r="DB17">
            <v>6.7946261999999997</v>
          </cell>
          <cell r="DC17">
            <v>93.289247799999998</v>
          </cell>
          <cell r="DD17">
            <v>736.16791220000005</v>
          </cell>
          <cell r="DE17">
            <v>211.43817179999999</v>
          </cell>
          <cell r="DF17">
            <v>947.60608400000001</v>
          </cell>
          <cell r="DG17">
            <v>123.3889106</v>
          </cell>
          <cell r="DH17">
            <v>13.0916934</v>
          </cell>
          <cell r="DI17">
            <v>136.480604</v>
          </cell>
          <cell r="DJ17">
            <v>389.6101754</v>
          </cell>
          <cell r="DK17">
            <v>22.763342900000001</v>
          </cell>
          <cell r="DL17">
            <v>412.3735183</v>
          </cell>
          <cell r="DM17">
            <v>231.49833820000001</v>
          </cell>
          <cell r="DN17">
            <v>71.616878</v>
          </cell>
          <cell r="DO17">
            <v>303.11521620000002</v>
          </cell>
          <cell r="DP17">
            <v>284.99498510000001</v>
          </cell>
          <cell r="DQ17">
            <v>198.86963230000001</v>
          </cell>
          <cell r="DR17">
            <v>483.86461739999999</v>
          </cell>
          <cell r="DS17">
            <v>112.9862104</v>
          </cell>
          <cell r="DT17">
            <v>75.931859399999993</v>
          </cell>
          <cell r="DU17">
            <v>188.91806980000001</v>
          </cell>
          <cell r="DV17">
            <v>289.12148569999999</v>
          </cell>
          <cell r="DW17">
            <v>43.9187893</v>
          </cell>
          <cell r="DX17">
            <v>333.04027489999999</v>
          </cell>
          <cell r="DY17">
            <v>91.720761999999993</v>
          </cell>
          <cell r="DZ17">
            <v>38.455274899999999</v>
          </cell>
          <cell r="EA17">
            <v>130.17603690000001</v>
          </cell>
          <cell r="EB17">
            <v>131.6119194</v>
          </cell>
          <cell r="EC17">
            <v>122.132784</v>
          </cell>
          <cell r="ED17">
            <v>253.74470339999999</v>
          </cell>
          <cell r="EE17">
            <v>44.374769100000002</v>
          </cell>
          <cell r="EF17">
            <v>22.7109819</v>
          </cell>
          <cell r="EG17">
            <v>67.085751000000002</v>
          </cell>
          <cell r="EH17">
            <v>141.7904925</v>
          </cell>
          <cell r="EI17">
            <v>83.831407299999995</v>
          </cell>
          <cell r="EJ17">
            <v>225.6218997</v>
          </cell>
          <cell r="EK17">
            <v>58.577093599999998</v>
          </cell>
          <cell r="EL17">
            <v>37.214469600000001</v>
          </cell>
          <cell r="EM17">
            <v>95.791563199999999</v>
          </cell>
          <cell r="EN17">
            <v>228.1327264</v>
          </cell>
          <cell r="EO17">
            <v>107.76672240000001</v>
          </cell>
          <cell r="EP17">
            <v>335.89944880000002</v>
          </cell>
          <cell r="EQ17">
            <v>116.7043122</v>
          </cell>
          <cell r="ER17">
            <v>113.8955969</v>
          </cell>
          <cell r="ES17">
            <v>230.59990920000001</v>
          </cell>
          <cell r="ET17">
            <v>122.6649755</v>
          </cell>
          <cell r="EU17">
            <v>240.5122811</v>
          </cell>
          <cell r="EV17">
            <v>363.17725660000002</v>
          </cell>
          <cell r="EW17">
            <v>29.354266500000001</v>
          </cell>
          <cell r="EX17">
            <v>17.9074125</v>
          </cell>
          <cell r="EY17">
            <v>47.261679000000001</v>
          </cell>
          <cell r="EZ17">
            <v>162.9996581</v>
          </cell>
          <cell r="FA17">
            <v>69.191420100000002</v>
          </cell>
          <cell r="FB17">
            <v>232.19107819999999</v>
          </cell>
          <cell r="FC17">
            <v>3650.237635</v>
          </cell>
          <cell r="FD17">
            <v>1552.042017</v>
          </cell>
          <cell r="FE17">
            <v>5202.2796529999996</v>
          </cell>
          <cell r="FF17">
            <v>280.16721250000001</v>
          </cell>
          <cell r="FG17">
            <v>56.191260100000001</v>
          </cell>
          <cell r="FH17">
            <v>336.35847260000003</v>
          </cell>
          <cell r="FI17">
            <v>95.289465500000006</v>
          </cell>
          <cell r="FJ17">
            <v>7.2268518000000004</v>
          </cell>
          <cell r="FK17">
            <v>102.5163173</v>
          </cell>
          <cell r="FL17">
            <v>783.3857964</v>
          </cell>
          <cell r="FM17">
            <v>225.89601590000001</v>
          </cell>
          <cell r="FN17">
            <v>1009.2818119999999</v>
          </cell>
          <cell r="FO17">
            <v>136.32245829999999</v>
          </cell>
          <cell r="FP17">
            <v>13.837890099999999</v>
          </cell>
          <cell r="FQ17">
            <v>150.1603485</v>
          </cell>
          <cell r="FR17">
            <v>409.99744820000001</v>
          </cell>
          <cell r="FS17">
            <v>24.452189600000001</v>
          </cell>
          <cell r="FT17">
            <v>434.44963769999998</v>
          </cell>
          <cell r="FU17">
            <v>244.48823709999999</v>
          </cell>
          <cell r="FV17">
            <v>75.955739899999998</v>
          </cell>
          <cell r="FW17">
            <v>320.44397700000002</v>
          </cell>
          <cell r="FX17">
            <v>299.30050979999999</v>
          </cell>
          <cell r="FY17">
            <v>207.75109499999999</v>
          </cell>
          <cell r="FZ17">
            <v>507.05160480000001</v>
          </cell>
          <cell r="GA17">
            <v>118.83222240000001</v>
          </cell>
          <cell r="GB17">
            <v>78.328050599999997</v>
          </cell>
          <cell r="GC17">
            <v>197.16027299999999</v>
          </cell>
          <cell r="GD17">
            <v>322.72227659999999</v>
          </cell>
          <cell r="GE17">
            <v>48.2589015</v>
          </cell>
          <cell r="GF17">
            <v>370.98117810000002</v>
          </cell>
          <cell r="GG17">
            <v>100.4074306</v>
          </cell>
          <cell r="GH17">
            <v>42.760979399999997</v>
          </cell>
          <cell r="GI17">
            <v>143.16840999999999</v>
          </cell>
          <cell r="GJ17">
            <v>141.68528409999999</v>
          </cell>
          <cell r="GK17">
            <v>131.16183000000001</v>
          </cell>
          <cell r="GL17">
            <v>272.8471141</v>
          </cell>
          <cell r="GM17">
            <v>46.2499228</v>
          </cell>
          <cell r="GN17">
            <v>23.188497999999999</v>
          </cell>
          <cell r="GO17">
            <v>69.438420800000003</v>
          </cell>
          <cell r="GP17">
            <v>149.27473570000001</v>
          </cell>
          <cell r="GQ17">
            <v>88.999778300000003</v>
          </cell>
          <cell r="GR17">
            <v>238.27451389999999</v>
          </cell>
          <cell r="GS17">
            <v>63.3171514</v>
          </cell>
          <cell r="GT17">
            <v>39.221229299999997</v>
          </cell>
          <cell r="GU17">
            <v>102.5383807</v>
          </cell>
          <cell r="GV17">
            <v>250.244945</v>
          </cell>
          <cell r="GW17">
            <v>118.2656726</v>
          </cell>
          <cell r="GX17">
            <v>368.51061759999999</v>
          </cell>
          <cell r="GY17">
            <v>156.54534659999999</v>
          </cell>
          <cell r="GZ17">
            <v>171.5314597</v>
          </cell>
          <cell r="HA17">
            <v>328.07680629999999</v>
          </cell>
          <cell r="HB17">
            <v>135.54248580000001</v>
          </cell>
          <cell r="HC17">
            <v>263.91699019999999</v>
          </cell>
          <cell r="HD17">
            <v>399.459476</v>
          </cell>
          <cell r="HE17">
            <v>31.3140474</v>
          </cell>
          <cell r="HF17">
            <v>18.419538599999999</v>
          </cell>
          <cell r="HG17">
            <v>49.733586000000003</v>
          </cell>
          <cell r="HH17">
            <v>171.14837009999999</v>
          </cell>
          <cell r="HI17">
            <v>72.623719800000003</v>
          </cell>
          <cell r="HJ17">
            <v>243.77208999999999</v>
          </cell>
          <cell r="HK17">
            <v>3936.2353459999999</v>
          </cell>
          <cell r="HL17">
            <v>1707.987691</v>
          </cell>
          <cell r="HM17">
            <v>5644.2230369999997</v>
          </cell>
          <cell r="HN17">
            <v>1.3444997000000001</v>
          </cell>
          <cell r="HO17">
            <v>6.5567051000000003</v>
          </cell>
          <cell r="HP17">
            <v>7.9012048999999998</v>
          </cell>
          <cell r="HQ17">
            <v>0</v>
          </cell>
          <cell r="HR17">
            <v>0</v>
          </cell>
          <cell r="HS17">
            <v>0</v>
          </cell>
          <cell r="HT17">
            <v>0.96031960000000005</v>
          </cell>
          <cell r="HU17">
            <v>4.2177185000000001</v>
          </cell>
          <cell r="HV17">
            <v>5.1780381000000002</v>
          </cell>
          <cell r="HW17">
            <v>1.21902E-2</v>
          </cell>
          <cell r="HX17">
            <v>0.16514280000000001</v>
          </cell>
          <cell r="HY17">
            <v>0.17733299999999999</v>
          </cell>
          <cell r="HZ17">
            <v>1.1656770999999999</v>
          </cell>
          <cell r="IA17">
            <v>3.6230289999999998</v>
          </cell>
          <cell r="IB17">
            <v>4.7887060999999997</v>
          </cell>
          <cell r="IC17">
            <v>1.018519</v>
          </cell>
          <cell r="ID17">
            <v>3.5207204999999999</v>
          </cell>
          <cell r="IE17">
            <v>4.5392394999999999</v>
          </cell>
          <cell r="IF17">
            <v>3.4311731999999999</v>
          </cell>
          <cell r="IG17">
            <v>14.2871939</v>
          </cell>
          <cell r="IH17">
            <v>17.718367099999998</v>
          </cell>
          <cell r="II17">
            <v>2.0303377</v>
          </cell>
          <cell r="IJ17">
            <v>6.2161324000000002</v>
          </cell>
          <cell r="IK17">
            <v>8.2464700999999998</v>
          </cell>
          <cell r="IL17">
            <v>1.5052143</v>
          </cell>
          <cell r="IM17">
            <v>2.3100401000000002</v>
          </cell>
          <cell r="IN17">
            <v>3.8152544000000002</v>
          </cell>
          <cell r="IO17">
            <v>0.34360829999999998</v>
          </cell>
          <cell r="IP17">
            <v>1.0497536000000001</v>
          </cell>
          <cell r="IQ17">
            <v>1.393362</v>
          </cell>
        </row>
        <row r="18">
          <cell r="B18">
            <v>56.4062883</v>
          </cell>
          <cell r="C18">
            <v>16.815546099999999</v>
          </cell>
          <cell r="D18">
            <v>6.7454115999999997</v>
          </cell>
          <cell r="E18">
            <v>23.560957699999999</v>
          </cell>
          <cell r="F18">
            <v>38.972450899999998</v>
          </cell>
          <cell r="G18">
            <v>2.2275996999999998</v>
          </cell>
          <cell r="H18">
            <v>41.200050599999997</v>
          </cell>
          <cell r="I18">
            <v>6.7918140999999999</v>
          </cell>
          <cell r="J18">
            <v>2.0135963000000001</v>
          </cell>
          <cell r="K18">
            <v>8.8054103999999995</v>
          </cell>
          <cell r="L18">
            <v>15.660800800000001</v>
          </cell>
          <cell r="M18">
            <v>2.6790175999999999</v>
          </cell>
          <cell r="N18">
            <v>18.339818399999999</v>
          </cell>
          <cell r="O18">
            <v>9.4056522999999999</v>
          </cell>
          <cell r="P18">
            <v>1.2646409000000001</v>
          </cell>
          <cell r="Q18">
            <v>10.6702932</v>
          </cell>
          <cell r="R18">
            <v>21.503127599999999</v>
          </cell>
          <cell r="S18">
            <v>2.5330267000000002</v>
          </cell>
          <cell r="T18">
            <v>24.0361543</v>
          </cell>
          <cell r="U18">
            <v>9.3932613000000007</v>
          </cell>
          <cell r="V18">
            <v>2.1095780999999998</v>
          </cell>
          <cell r="W18">
            <v>11.502839399999999</v>
          </cell>
          <cell r="X18">
            <v>13.1565709</v>
          </cell>
          <cell r="Y18">
            <v>2.5318027999999999</v>
          </cell>
          <cell r="Z18">
            <v>15.6883737</v>
          </cell>
          <cell r="AA18">
            <v>18.069023900000001</v>
          </cell>
          <cell r="AB18">
            <v>13.973767</v>
          </cell>
          <cell r="AC18">
            <v>32.0427909</v>
          </cell>
          <cell r="AD18">
            <v>14.835897599999999</v>
          </cell>
          <cell r="AE18">
            <v>9.8742169000000004</v>
          </cell>
          <cell r="AF18">
            <v>24.7101145</v>
          </cell>
          <cell r="AG18">
            <v>3.7135598999999999</v>
          </cell>
          <cell r="AH18">
            <v>1.8595292000000001</v>
          </cell>
          <cell r="AI18">
            <v>5.5730890999999998</v>
          </cell>
          <cell r="AJ18">
            <v>22.792007699999999</v>
          </cell>
          <cell r="AK18">
            <v>4.9861598000000003</v>
          </cell>
          <cell r="AL18">
            <v>27.778167499999999</v>
          </cell>
          <cell r="AM18">
            <v>458.408796</v>
          </cell>
          <cell r="AN18">
            <v>86.447243200000003</v>
          </cell>
          <cell r="AO18">
            <v>544.85603920000005</v>
          </cell>
          <cell r="AP18">
            <v>102.0775962</v>
          </cell>
          <cell r="AQ18">
            <v>13.9183007</v>
          </cell>
          <cell r="AR18">
            <v>115.99589690000001</v>
          </cell>
          <cell r="AS18">
            <v>6.4267558999999999</v>
          </cell>
          <cell r="AT18">
            <v>0.27627030000000002</v>
          </cell>
          <cell r="AU18">
            <v>6.7030262</v>
          </cell>
          <cell r="AV18">
            <v>42.3703073</v>
          </cell>
          <cell r="AW18">
            <v>3.8153809000000001</v>
          </cell>
          <cell r="AX18">
            <v>46.185688200000001</v>
          </cell>
          <cell r="AY18">
            <v>2.3638802999999999</v>
          </cell>
          <cell r="AZ18">
            <v>2.2131399999999999E-2</v>
          </cell>
          <cell r="BA18">
            <v>2.3860117000000001</v>
          </cell>
          <cell r="BB18">
            <v>34.184725200000003</v>
          </cell>
          <cell r="BC18">
            <v>1.1217697</v>
          </cell>
          <cell r="BD18">
            <v>35.306494800000003</v>
          </cell>
          <cell r="BE18">
            <v>25.230061599999999</v>
          </cell>
          <cell r="BF18">
            <v>3.1384091000000001</v>
          </cell>
          <cell r="BG18">
            <v>28.3684707</v>
          </cell>
          <cell r="BH18">
            <v>55.087573200000001</v>
          </cell>
          <cell r="BI18">
            <v>15.126350800000001</v>
          </cell>
          <cell r="BJ18">
            <v>70.213924000000006</v>
          </cell>
          <cell r="BK18">
            <v>33.506162000000003</v>
          </cell>
          <cell r="BL18">
            <v>15.090059</v>
          </cell>
          <cell r="BM18">
            <v>48.596221</v>
          </cell>
          <cell r="BN18">
            <v>33.979610899999997</v>
          </cell>
          <cell r="BO18">
            <v>1.8375348</v>
          </cell>
          <cell r="BP18">
            <v>35.817145699999998</v>
          </cell>
          <cell r="BQ18">
            <v>5.2439767000000002</v>
          </cell>
          <cell r="BR18">
            <v>0.96466819999999998</v>
          </cell>
          <cell r="BS18">
            <v>6.2086449000000004</v>
          </cell>
          <cell r="BT18">
            <v>9.5203188000000001</v>
          </cell>
          <cell r="BU18">
            <v>0.54284310000000002</v>
          </cell>
          <cell r="BV18">
            <v>10.063161900000001</v>
          </cell>
          <cell r="BW18">
            <v>9.3797420999999996</v>
          </cell>
          <cell r="BX18">
            <v>1.3594698999999999</v>
          </cell>
          <cell r="BY18">
            <v>10.739212</v>
          </cell>
          <cell r="BZ18">
            <v>21.8225932</v>
          </cell>
          <cell r="CA18">
            <v>1.0991651</v>
          </cell>
          <cell r="CB18">
            <v>22.9217583</v>
          </cell>
          <cell r="CC18">
            <v>7.8429086000000003</v>
          </cell>
          <cell r="CD18">
            <v>0.88652839999999999</v>
          </cell>
          <cell r="CE18">
            <v>8.7294370000000008</v>
          </cell>
          <cell r="CF18">
            <v>7.0784409999999998</v>
          </cell>
          <cell r="CG18">
            <v>1.5074101</v>
          </cell>
          <cell r="CH18">
            <v>8.5858510999999993</v>
          </cell>
          <cell r="CI18">
            <v>12.718048700000001</v>
          </cell>
          <cell r="CJ18">
            <v>5.0034026000000003</v>
          </cell>
          <cell r="CK18">
            <v>17.721451200000001</v>
          </cell>
          <cell r="CL18">
            <v>18.101532299999999</v>
          </cell>
          <cell r="CM18">
            <v>5.9715558</v>
          </cell>
          <cell r="CN18">
            <v>24.0730881</v>
          </cell>
          <cell r="CO18">
            <v>6.1173111000000002</v>
          </cell>
          <cell r="CP18">
            <v>0.9962512</v>
          </cell>
          <cell r="CQ18">
            <v>7.1135622999999999</v>
          </cell>
          <cell r="CR18">
            <v>20.811443300000001</v>
          </cell>
          <cell r="CS18">
            <v>2.9693437</v>
          </cell>
          <cell r="CT18">
            <v>23.780787100000001</v>
          </cell>
          <cell r="CU18">
            <v>453.86298840000001</v>
          </cell>
          <cell r="CV18">
            <v>75.646844799999997</v>
          </cell>
          <cell r="CW18">
            <v>529.5098332</v>
          </cell>
          <cell r="CX18">
            <v>262.93216760000001</v>
          </cell>
          <cell r="CY18">
            <v>52.274222799999997</v>
          </cell>
          <cell r="CZ18">
            <v>315.2063905</v>
          </cell>
          <cell r="DA18">
            <v>81.828801799999994</v>
          </cell>
          <cell r="DB18">
            <v>6.4932835999999998</v>
          </cell>
          <cell r="DC18">
            <v>88.322085400000006</v>
          </cell>
          <cell r="DD18">
            <v>733.20961160000002</v>
          </cell>
          <cell r="DE18">
            <v>215.58787029999999</v>
          </cell>
          <cell r="DF18">
            <v>948.79748189999998</v>
          </cell>
          <cell r="DG18">
            <v>120.4182026</v>
          </cell>
          <cell r="DH18">
            <v>14.187932399999999</v>
          </cell>
          <cell r="DI18">
            <v>134.60613499999999</v>
          </cell>
          <cell r="DJ18">
            <v>386.70226209999998</v>
          </cell>
          <cell r="DK18">
            <v>23.047373100000002</v>
          </cell>
          <cell r="DL18">
            <v>409.7496352</v>
          </cell>
          <cell r="DM18">
            <v>232.53049630000001</v>
          </cell>
          <cell r="DN18">
            <v>73.831233400000002</v>
          </cell>
          <cell r="DO18">
            <v>306.36172970000001</v>
          </cell>
          <cell r="DP18">
            <v>281.73749770000001</v>
          </cell>
          <cell r="DQ18">
            <v>199.84151180000001</v>
          </cell>
          <cell r="DR18">
            <v>481.57900949999998</v>
          </cell>
          <cell r="DS18">
            <v>118.2848932</v>
          </cell>
          <cell r="DT18">
            <v>78.983772900000005</v>
          </cell>
          <cell r="DU18">
            <v>197.26866609999999</v>
          </cell>
          <cell r="DV18">
            <v>321.62124829999999</v>
          </cell>
          <cell r="DW18">
            <v>46.990309500000002</v>
          </cell>
          <cell r="DX18">
            <v>368.61155780000001</v>
          </cell>
          <cell r="DY18">
            <v>95.295423</v>
          </cell>
          <cell r="DZ18">
            <v>40.930299099999999</v>
          </cell>
          <cell r="EA18">
            <v>136.22572210000001</v>
          </cell>
          <cell r="EB18">
            <v>133.85717260000001</v>
          </cell>
          <cell r="EC18">
            <v>122.12002440000001</v>
          </cell>
          <cell r="ED18">
            <v>255.97719699999999</v>
          </cell>
          <cell r="EE18">
            <v>43.456687000000002</v>
          </cell>
          <cell r="EF18">
            <v>22.403990400000001</v>
          </cell>
          <cell r="EG18">
            <v>65.8606774</v>
          </cell>
          <cell r="EH18">
            <v>144.45787999999999</v>
          </cell>
          <cell r="EI18">
            <v>78.505652100000006</v>
          </cell>
          <cell r="EJ18">
            <v>222.96353199999999</v>
          </cell>
          <cell r="EK18">
            <v>57.808875499999999</v>
          </cell>
          <cell r="EL18">
            <v>37.123533399999999</v>
          </cell>
          <cell r="EM18">
            <v>94.932408899999999</v>
          </cell>
          <cell r="EN18">
            <v>232.34297369999999</v>
          </cell>
          <cell r="EO18">
            <v>105.42566619999999</v>
          </cell>
          <cell r="EP18">
            <v>337.76863989999998</v>
          </cell>
          <cell r="EQ18">
            <v>154.85297399999999</v>
          </cell>
          <cell r="ER18">
            <v>174.013553</v>
          </cell>
          <cell r="ES18">
            <v>328.86652709999998</v>
          </cell>
          <cell r="ET18">
            <v>131.81975850000001</v>
          </cell>
          <cell r="EU18">
            <v>228.08948129999999</v>
          </cell>
          <cell r="EV18">
            <v>359.90923980000002</v>
          </cell>
          <cell r="EW18">
            <v>31.2709315</v>
          </cell>
          <cell r="EX18">
            <v>18.6577986</v>
          </cell>
          <cell r="EY18">
            <v>49.928730100000003</v>
          </cell>
          <cell r="EZ18">
            <v>162.5559552</v>
          </cell>
          <cell r="FA18">
            <v>65.238634700000006</v>
          </cell>
          <cell r="FB18">
            <v>227.79458990000001</v>
          </cell>
          <cell r="FC18">
            <v>3726.9838119999999</v>
          </cell>
          <cell r="FD18">
            <v>1603.7461430000001</v>
          </cell>
          <cell r="FE18">
            <v>5330.7299549999998</v>
          </cell>
          <cell r="FF18">
            <v>273.39300489999999</v>
          </cell>
          <cell r="FG18">
            <v>54.352972000000001</v>
          </cell>
          <cell r="FH18">
            <v>327.74597690000002</v>
          </cell>
          <cell r="FI18">
            <v>87.3763395</v>
          </cell>
          <cell r="FJ18">
            <v>6.7041399000000004</v>
          </cell>
          <cell r="FK18">
            <v>94.080479400000002</v>
          </cell>
          <cell r="FL18">
            <v>763.18960660000005</v>
          </cell>
          <cell r="FM18">
            <v>222.18900719999999</v>
          </cell>
          <cell r="FN18">
            <v>985.37861380000004</v>
          </cell>
          <cell r="FO18">
            <v>129.25445640000001</v>
          </cell>
          <cell r="FP18">
            <v>14.9774145</v>
          </cell>
          <cell r="FQ18">
            <v>144.23187100000001</v>
          </cell>
          <cell r="FR18">
            <v>412.33377109999998</v>
          </cell>
          <cell r="FS18">
            <v>24.315896599999999</v>
          </cell>
          <cell r="FT18">
            <v>436.64966759999999</v>
          </cell>
          <cell r="FU18">
            <v>242.22059809999999</v>
          </cell>
          <cell r="FV18">
            <v>77.485343099999994</v>
          </cell>
          <cell r="FW18">
            <v>319.70594110000002</v>
          </cell>
          <cell r="FX18">
            <v>291.52436540000002</v>
          </cell>
          <cell r="FY18">
            <v>209.80412939999999</v>
          </cell>
          <cell r="FZ18">
            <v>501.32849470000002</v>
          </cell>
          <cell r="GA18">
            <v>123.4417996</v>
          </cell>
          <cell r="GB18">
            <v>82.448386400000004</v>
          </cell>
          <cell r="GC18">
            <v>205.890186</v>
          </cell>
          <cell r="GD18">
            <v>345.25951509999999</v>
          </cell>
          <cell r="GE18">
            <v>50.083029799999998</v>
          </cell>
          <cell r="GF18">
            <v>395.34254490000001</v>
          </cell>
          <cell r="GG18">
            <v>102.5150476</v>
          </cell>
          <cell r="GH18">
            <v>43.258356300000003</v>
          </cell>
          <cell r="GI18">
            <v>145.77340390000001</v>
          </cell>
          <cell r="GJ18">
            <v>140.55252849999999</v>
          </cell>
          <cell r="GK18">
            <v>131.42376100000001</v>
          </cell>
          <cell r="GL18">
            <v>271.97628950000001</v>
          </cell>
          <cell r="GM18">
            <v>45.788169099999998</v>
          </cell>
          <cell r="GN18">
            <v>23.538541200000001</v>
          </cell>
          <cell r="GO18">
            <v>69.326710300000002</v>
          </cell>
          <cell r="GP18">
            <v>150.04240849999999</v>
          </cell>
          <cell r="GQ18">
            <v>81.249238399999996</v>
          </cell>
          <cell r="GR18">
            <v>231.29164689999999</v>
          </cell>
          <cell r="GS18">
            <v>61.821709900000002</v>
          </cell>
          <cell r="GT18">
            <v>38.353326899999999</v>
          </cell>
          <cell r="GU18">
            <v>100.17503689999999</v>
          </cell>
          <cell r="GV18">
            <v>249.62365930000001</v>
          </cell>
          <cell r="GW18">
            <v>112.272181</v>
          </cell>
          <cell r="GX18">
            <v>361.89584029999997</v>
          </cell>
          <cell r="GY18">
            <v>160.42433869999999</v>
          </cell>
          <cell r="GZ18">
            <v>182.09787679999999</v>
          </cell>
          <cell r="HA18">
            <v>342.52221559999998</v>
          </cell>
          <cell r="HB18">
            <v>141.68157669999999</v>
          </cell>
          <cell r="HC18">
            <v>244.56255719999999</v>
          </cell>
          <cell r="HD18">
            <v>386.24413390000001</v>
          </cell>
          <cell r="HE18">
            <v>32.718657100000001</v>
          </cell>
          <cell r="HF18">
            <v>19.308958499999999</v>
          </cell>
          <cell r="HG18">
            <v>52.027615599999997</v>
          </cell>
          <cell r="HH18">
            <v>169.0868318</v>
          </cell>
          <cell r="HI18">
            <v>68.044664400000002</v>
          </cell>
          <cell r="HJ18">
            <v>237.13149619999999</v>
          </cell>
          <cell r="HK18">
            <v>3922.248384</v>
          </cell>
          <cell r="HL18">
            <v>1686.469781</v>
          </cell>
          <cell r="HM18">
            <v>5608.7181639999999</v>
          </cell>
          <cell r="HN18">
            <v>1.1461839</v>
          </cell>
          <cell r="HO18">
            <v>4.9076633000000003</v>
          </cell>
          <cell r="HP18">
            <v>6.0538471999999999</v>
          </cell>
          <cell r="HQ18">
            <v>0</v>
          </cell>
          <cell r="HR18">
            <v>0</v>
          </cell>
          <cell r="HS18">
            <v>0</v>
          </cell>
          <cell r="HT18">
            <v>1.2840718</v>
          </cell>
          <cell r="HU18">
            <v>2.1086235000000002</v>
          </cell>
          <cell r="HV18">
            <v>3.3926953000000002</v>
          </cell>
          <cell r="HW18">
            <v>1.27286E-2</v>
          </cell>
          <cell r="HX18">
            <v>2.50598E-2</v>
          </cell>
          <cell r="HY18">
            <v>3.77884E-2</v>
          </cell>
          <cell r="HZ18">
            <v>1.1794861999999999</v>
          </cell>
          <cell r="IA18">
            <v>1.3973013000000001</v>
          </cell>
          <cell r="IB18">
            <v>2.5767875</v>
          </cell>
          <cell r="IC18">
            <v>0.97040550000000003</v>
          </cell>
          <cell r="ID18">
            <v>2.0892998999999999</v>
          </cell>
          <cell r="IE18">
            <v>3.0597055000000002</v>
          </cell>
          <cell r="IF18">
            <v>2.9010414</v>
          </cell>
          <cell r="IG18">
            <v>8.0392071999999999</v>
          </cell>
          <cell r="IH18">
            <v>10.9402486</v>
          </cell>
          <cell r="II18">
            <v>1.4698203000000001</v>
          </cell>
          <cell r="IJ18">
            <v>3.9754580000000002</v>
          </cell>
          <cell r="IK18">
            <v>5.4452783</v>
          </cell>
          <cell r="IL18">
            <v>1.1352500000000001</v>
          </cell>
          <cell r="IM18">
            <v>1.3480247999999999</v>
          </cell>
          <cell r="IN18">
            <v>2.4832746999999999</v>
          </cell>
          <cell r="IO18">
            <v>0.44109569999999998</v>
          </cell>
          <cell r="IP18">
            <v>0.85067979999999999</v>
          </cell>
          <cell r="IQ18">
            <v>1.2917756</v>
          </cell>
        </row>
        <row r="19">
          <cell r="B19">
            <v>60.9971654</v>
          </cell>
          <cell r="C19">
            <v>15.380097900000001</v>
          </cell>
          <cell r="D19">
            <v>6.6866697999999998</v>
          </cell>
          <cell r="E19">
            <v>22.0667677</v>
          </cell>
          <cell r="F19">
            <v>35.658884399999998</v>
          </cell>
          <cell r="G19">
            <v>2.0623556999999999</v>
          </cell>
          <cell r="H19">
            <v>37.721240000000002</v>
          </cell>
          <cell r="I19">
            <v>8.1352201999999991</v>
          </cell>
          <cell r="J19">
            <v>1.5423943</v>
          </cell>
          <cell r="K19">
            <v>9.6776145000000007</v>
          </cell>
          <cell r="L19">
            <v>12.8092632</v>
          </cell>
          <cell r="M19">
            <v>2.5121973999999998</v>
          </cell>
          <cell r="N19">
            <v>15.3214606</v>
          </cell>
          <cell r="O19">
            <v>10.1220082</v>
          </cell>
          <cell r="P19">
            <v>1.2644035</v>
          </cell>
          <cell r="Q19">
            <v>11.3864117</v>
          </cell>
          <cell r="R19">
            <v>23.843593899999998</v>
          </cell>
          <cell r="S19">
            <v>2.8590094000000001</v>
          </cell>
          <cell r="T19">
            <v>26.7026033</v>
          </cell>
          <cell r="U19">
            <v>9.2094325000000001</v>
          </cell>
          <cell r="V19">
            <v>2.4979003</v>
          </cell>
          <cell r="W19">
            <v>11.7073328</v>
          </cell>
          <cell r="X19">
            <v>14.813697599999999</v>
          </cell>
          <cell r="Y19">
            <v>1.6692658</v>
          </cell>
          <cell r="Z19">
            <v>16.482963399999999</v>
          </cell>
          <cell r="AA19">
            <v>18.261797300000001</v>
          </cell>
          <cell r="AB19">
            <v>12.8470908</v>
          </cell>
          <cell r="AC19">
            <v>31.108888100000001</v>
          </cell>
          <cell r="AD19">
            <v>13.686450499999999</v>
          </cell>
          <cell r="AE19">
            <v>9.6523736000000007</v>
          </cell>
          <cell r="AF19">
            <v>23.3388241</v>
          </cell>
          <cell r="AG19">
            <v>6.4305282000000004</v>
          </cell>
          <cell r="AH19">
            <v>2.7315634000000002</v>
          </cell>
          <cell r="AI19">
            <v>9.1620916000000001</v>
          </cell>
          <cell r="AJ19">
            <v>20.789106499999999</v>
          </cell>
          <cell r="AK19">
            <v>4.6541579999999998</v>
          </cell>
          <cell r="AL19">
            <v>25.4432644</v>
          </cell>
          <cell r="AM19">
            <v>452.71705680000002</v>
          </cell>
          <cell r="AN19">
            <v>85.334241399999996</v>
          </cell>
          <cell r="AO19">
            <v>538.05129820000002</v>
          </cell>
          <cell r="AP19">
            <v>130.3975197</v>
          </cell>
          <cell r="AQ19">
            <v>19.0872913</v>
          </cell>
          <cell r="AR19">
            <v>149.4848111</v>
          </cell>
          <cell r="AS19">
            <v>7.4416615999999998</v>
          </cell>
          <cell r="AT19">
            <v>0</v>
          </cell>
          <cell r="AU19">
            <v>7.4416615999999998</v>
          </cell>
          <cell r="AV19">
            <v>46.233891100000001</v>
          </cell>
          <cell r="AW19">
            <v>5.1316927000000003</v>
          </cell>
          <cell r="AX19">
            <v>51.365583899999997</v>
          </cell>
          <cell r="AY19">
            <v>1.5352946000000001</v>
          </cell>
          <cell r="AZ19">
            <v>2.00947E-2</v>
          </cell>
          <cell r="BA19">
            <v>1.5553893000000001</v>
          </cell>
          <cell r="BB19">
            <v>41.0770737</v>
          </cell>
          <cell r="BC19">
            <v>1.2584483</v>
          </cell>
          <cell r="BD19">
            <v>42.335521999999997</v>
          </cell>
          <cell r="BE19">
            <v>25.3079304</v>
          </cell>
          <cell r="BF19">
            <v>3.6293741000000002</v>
          </cell>
          <cell r="BG19">
            <v>28.9373045</v>
          </cell>
          <cell r="BH19">
            <v>51.105737499999996</v>
          </cell>
          <cell r="BI19">
            <v>16.3884331</v>
          </cell>
          <cell r="BJ19">
            <v>67.494170699999998</v>
          </cell>
          <cell r="BK19">
            <v>34.706978999999997</v>
          </cell>
          <cell r="BL19">
            <v>16.264684200000001</v>
          </cell>
          <cell r="BM19">
            <v>50.971663100000001</v>
          </cell>
          <cell r="BN19">
            <v>40.659267200000002</v>
          </cell>
          <cell r="BO19">
            <v>2.0046650000000001</v>
          </cell>
          <cell r="BP19">
            <v>42.663932099999997</v>
          </cell>
          <cell r="BQ19">
            <v>5.8229933000000003</v>
          </cell>
          <cell r="BR19">
            <v>1.1722074</v>
          </cell>
          <cell r="BS19">
            <v>6.9952006999999998</v>
          </cell>
          <cell r="BT19">
            <v>8.9391224999999999</v>
          </cell>
          <cell r="BU19">
            <v>0.85858590000000001</v>
          </cell>
          <cell r="BV19">
            <v>9.7977083999999994</v>
          </cell>
          <cell r="BW19">
            <v>9.2900895000000006</v>
          </cell>
          <cell r="BX19">
            <v>1.2441628</v>
          </cell>
          <cell r="BY19">
            <v>10.5342524</v>
          </cell>
          <cell r="BZ19">
            <v>21.607604500000001</v>
          </cell>
          <cell r="CA19">
            <v>2.3486817000000002</v>
          </cell>
          <cell r="CB19">
            <v>23.956286200000001</v>
          </cell>
          <cell r="CC19">
            <v>8.2521278999999996</v>
          </cell>
          <cell r="CD19">
            <v>1.5883171</v>
          </cell>
          <cell r="CE19">
            <v>9.8404450000000008</v>
          </cell>
          <cell r="CF19">
            <v>7.6962915000000001</v>
          </cell>
          <cell r="CG19">
            <v>0.50082819999999995</v>
          </cell>
          <cell r="CH19">
            <v>8.1971197</v>
          </cell>
          <cell r="CI19">
            <v>13.619896799999999</v>
          </cell>
          <cell r="CJ19">
            <v>7.3341370000000001</v>
          </cell>
          <cell r="CK19">
            <v>20.954033800000001</v>
          </cell>
          <cell r="CL19">
            <v>19.524791100000002</v>
          </cell>
          <cell r="CM19">
            <v>5.4069973999999998</v>
          </cell>
          <cell r="CN19">
            <v>24.9317885</v>
          </cell>
          <cell r="CO19">
            <v>6.256767</v>
          </cell>
          <cell r="CP19">
            <v>1.597413</v>
          </cell>
          <cell r="CQ19">
            <v>7.8541800000000004</v>
          </cell>
          <cell r="CR19">
            <v>20.923355099999998</v>
          </cell>
          <cell r="CS19">
            <v>4.0677532999999997</v>
          </cell>
          <cell r="CT19">
            <v>24.991108400000002</v>
          </cell>
          <cell r="CU19">
            <v>500.39839410000002</v>
          </cell>
          <cell r="CV19">
            <v>89.903767299999998</v>
          </cell>
          <cell r="CW19">
            <v>590.30216140000005</v>
          </cell>
          <cell r="CX19">
            <v>270.60022129999999</v>
          </cell>
          <cell r="CY19">
            <v>58.205027000000001</v>
          </cell>
          <cell r="CZ19">
            <v>328.80524819999999</v>
          </cell>
          <cell r="DA19">
            <v>82.835306900000006</v>
          </cell>
          <cell r="DB19">
            <v>6.6371948999999999</v>
          </cell>
          <cell r="DC19">
            <v>89.472501800000003</v>
          </cell>
          <cell r="DD19">
            <v>729.95680779999998</v>
          </cell>
          <cell r="DE19">
            <v>207.00242249999999</v>
          </cell>
          <cell r="DF19">
            <v>936.95923029999994</v>
          </cell>
          <cell r="DG19">
            <v>116.274316</v>
          </cell>
          <cell r="DH19">
            <v>12.135284800000001</v>
          </cell>
          <cell r="DI19">
            <v>128.40960079999999</v>
          </cell>
          <cell r="DJ19">
            <v>396.26234149999999</v>
          </cell>
          <cell r="DK19">
            <v>20.5411812</v>
          </cell>
          <cell r="DL19">
            <v>416.80352269999997</v>
          </cell>
          <cell r="DM19">
            <v>235.9134123</v>
          </cell>
          <cell r="DN19">
            <v>76.256952600000005</v>
          </cell>
          <cell r="DO19">
            <v>312.17036489999998</v>
          </cell>
          <cell r="DP19">
            <v>277.6326669</v>
          </cell>
          <cell r="DQ19">
            <v>214.26674009999999</v>
          </cell>
          <cell r="DR19">
            <v>491.899407</v>
          </cell>
          <cell r="DS19">
            <v>118.6074381</v>
          </cell>
          <cell r="DT19">
            <v>86.288458700000007</v>
          </cell>
          <cell r="DU19">
            <v>204.8958968</v>
          </cell>
          <cell r="DV19">
            <v>314.23185610000002</v>
          </cell>
          <cell r="DW19">
            <v>45.293236100000001</v>
          </cell>
          <cell r="DX19">
            <v>359.52509209999999</v>
          </cell>
          <cell r="DY19">
            <v>92.931023100000004</v>
          </cell>
          <cell r="DZ19">
            <v>37.566171699999998</v>
          </cell>
          <cell r="EA19">
            <v>130.49719469999999</v>
          </cell>
          <cell r="EB19">
            <v>131.37197209999999</v>
          </cell>
          <cell r="EC19">
            <v>118.9321374</v>
          </cell>
          <cell r="ED19">
            <v>250.30410950000001</v>
          </cell>
          <cell r="EE19">
            <v>47.768447700000003</v>
          </cell>
          <cell r="EF19">
            <v>22.651185300000002</v>
          </cell>
          <cell r="EG19">
            <v>70.419633000000005</v>
          </cell>
          <cell r="EH19">
            <v>151.38244040000001</v>
          </cell>
          <cell r="EI19">
            <v>83.286879799999994</v>
          </cell>
          <cell r="EJ19">
            <v>234.66932019999999</v>
          </cell>
          <cell r="EK19">
            <v>62.412646899999999</v>
          </cell>
          <cell r="EL19">
            <v>38.094685400000003</v>
          </cell>
          <cell r="EM19">
            <v>100.5073324</v>
          </cell>
          <cell r="EN19">
            <v>231.29828879999999</v>
          </cell>
          <cell r="EO19">
            <v>102.79694379999999</v>
          </cell>
          <cell r="EP19">
            <v>334.09523259999997</v>
          </cell>
          <cell r="EQ19">
            <v>160.98791689999999</v>
          </cell>
          <cell r="ER19">
            <v>178.3048282</v>
          </cell>
          <cell r="ES19">
            <v>339.29274509999999</v>
          </cell>
          <cell r="ET19">
            <v>128.0980624</v>
          </cell>
          <cell r="EU19">
            <v>233.0956166</v>
          </cell>
          <cell r="EV19">
            <v>361.19367899999997</v>
          </cell>
          <cell r="EW19">
            <v>32.9032208</v>
          </cell>
          <cell r="EX19">
            <v>18.9291418</v>
          </cell>
          <cell r="EY19">
            <v>51.832362600000003</v>
          </cell>
          <cell r="EZ19">
            <v>162.26011339999999</v>
          </cell>
          <cell r="FA19">
            <v>66.516855699999994</v>
          </cell>
          <cell r="FB19">
            <v>228.7769691</v>
          </cell>
          <cell r="FC19">
            <v>3743.7284989999998</v>
          </cell>
          <cell r="FD19">
            <v>1626.8009440000001</v>
          </cell>
          <cell r="FE19">
            <v>5370.5294430000004</v>
          </cell>
          <cell r="FF19">
            <v>278.38275720000001</v>
          </cell>
          <cell r="FG19">
            <v>60.6612212</v>
          </cell>
          <cell r="FH19">
            <v>339.04397840000001</v>
          </cell>
          <cell r="FI19">
            <v>90.023139400000005</v>
          </cell>
          <cell r="FJ19">
            <v>7.0818627999999997</v>
          </cell>
          <cell r="FK19">
            <v>97.105002200000001</v>
          </cell>
          <cell r="FL19">
            <v>764.7881678</v>
          </cell>
          <cell r="FM19">
            <v>218.09940019999999</v>
          </cell>
          <cell r="FN19">
            <v>982.88756799999999</v>
          </cell>
          <cell r="FO19">
            <v>127.6411372</v>
          </cell>
          <cell r="FP19">
            <v>13.2294044</v>
          </cell>
          <cell r="FQ19">
            <v>140.87054169999999</v>
          </cell>
          <cell r="FR19">
            <v>416.08160720000001</v>
          </cell>
          <cell r="FS19">
            <v>21.283944699999999</v>
          </cell>
          <cell r="FT19">
            <v>437.36555190000001</v>
          </cell>
          <cell r="FU19">
            <v>245.04050269999999</v>
          </cell>
          <cell r="FV19">
            <v>80.392648199999996</v>
          </cell>
          <cell r="FW19">
            <v>325.43315089999999</v>
          </cell>
          <cell r="FX19">
            <v>289.90866560000001</v>
          </cell>
          <cell r="FY19">
            <v>225.21874020000001</v>
          </cell>
          <cell r="FZ19">
            <v>515.12740580000002</v>
          </cell>
          <cell r="GA19">
            <v>122.07864499999999</v>
          </cell>
          <cell r="GB19">
            <v>89.483584399999998</v>
          </cell>
          <cell r="GC19">
            <v>211.5622295</v>
          </cell>
          <cell r="GD19">
            <v>342.8552583</v>
          </cell>
          <cell r="GE19">
            <v>49.601390799999997</v>
          </cell>
          <cell r="GF19">
            <v>392.45664909999999</v>
          </cell>
          <cell r="GG19">
            <v>101.0537549</v>
          </cell>
          <cell r="GH19">
            <v>39.129419499999997</v>
          </cell>
          <cell r="GI19">
            <v>140.18317450000001</v>
          </cell>
          <cell r="GJ19">
            <v>137.1123254</v>
          </cell>
          <cell r="GK19">
            <v>127.2856518</v>
          </cell>
          <cell r="GL19">
            <v>264.39797720000001</v>
          </cell>
          <cell r="GM19">
            <v>50.194185699999998</v>
          </cell>
          <cell r="GN19">
            <v>23.490016199999999</v>
          </cell>
          <cell r="GO19">
            <v>73.684201900000005</v>
          </cell>
          <cell r="GP19">
            <v>156.32592120000001</v>
          </cell>
          <cell r="GQ19">
            <v>87.065104199999993</v>
          </cell>
          <cell r="GR19">
            <v>243.39102539999999</v>
          </cell>
          <cell r="GS19">
            <v>66.4566284</v>
          </cell>
          <cell r="GT19">
            <v>40.442908299999999</v>
          </cell>
          <cell r="GU19">
            <v>106.8995367</v>
          </cell>
          <cell r="GV19">
            <v>254.14584809999999</v>
          </cell>
          <cell r="GW19">
            <v>111.46826110000001</v>
          </cell>
          <cell r="GX19">
            <v>365.61410910000001</v>
          </cell>
          <cell r="GY19">
            <v>166.2302589</v>
          </cell>
          <cell r="GZ19">
            <v>185.0510879</v>
          </cell>
          <cell r="HA19">
            <v>351.28134679999999</v>
          </cell>
          <cell r="HB19">
            <v>138.88685369999999</v>
          </cell>
          <cell r="HC19">
            <v>254.60745750000001</v>
          </cell>
          <cell r="HD19">
            <v>393.49431120000003</v>
          </cell>
          <cell r="HE19">
            <v>33.629347799999998</v>
          </cell>
          <cell r="HF19">
            <v>19.3016015</v>
          </cell>
          <cell r="HG19">
            <v>52.930949300000002</v>
          </cell>
          <cell r="HH19">
            <v>167.97708610000001</v>
          </cell>
          <cell r="HI19">
            <v>68.909660299999999</v>
          </cell>
          <cell r="HJ19">
            <v>236.88674639999999</v>
          </cell>
          <cell r="HK19">
            <v>3948.8120909999998</v>
          </cell>
          <cell r="HL19">
            <v>1721.803365</v>
          </cell>
          <cell r="HM19">
            <v>5670.6154560000004</v>
          </cell>
          <cell r="HN19">
            <v>1.7700662</v>
          </cell>
          <cell r="HO19">
            <v>4.5830245999999999</v>
          </cell>
          <cell r="HP19">
            <v>6.3530907000000001</v>
          </cell>
          <cell r="HQ19">
            <v>0</v>
          </cell>
          <cell r="HR19">
            <v>0</v>
          </cell>
          <cell r="HS19">
            <v>0</v>
          </cell>
          <cell r="HT19">
            <v>1.2212552000000001</v>
          </cell>
          <cell r="HU19">
            <v>2.5774461999999998</v>
          </cell>
          <cell r="HV19">
            <v>3.7987014000000001</v>
          </cell>
          <cell r="HW19">
            <v>0</v>
          </cell>
          <cell r="HX19">
            <v>7.4802800000000003E-2</v>
          </cell>
          <cell r="HY19">
            <v>7.4802800000000003E-2</v>
          </cell>
          <cell r="HZ19">
            <v>1.7241862999999999</v>
          </cell>
          <cell r="IA19">
            <v>1.9003502000000001</v>
          </cell>
          <cell r="IB19">
            <v>3.6245365</v>
          </cell>
          <cell r="IC19">
            <v>0.33116469999999998</v>
          </cell>
          <cell r="ID19">
            <v>2.0326415</v>
          </cell>
          <cell r="IE19">
            <v>2.3638062</v>
          </cell>
          <cell r="IF19">
            <v>2.2084069</v>
          </cell>
          <cell r="IG19">
            <v>9.7181110000000004</v>
          </cell>
          <cell r="IH19">
            <v>11.9265179</v>
          </cell>
          <cell r="II19">
            <v>1.1518864</v>
          </cell>
          <cell r="IJ19">
            <v>5.1894464999999999</v>
          </cell>
          <cell r="IK19">
            <v>6.3413329000000003</v>
          </cell>
          <cell r="IL19">
            <v>1.1971723000000001</v>
          </cell>
          <cell r="IM19">
            <v>1.7009609000000001</v>
          </cell>
          <cell r="IN19">
            <v>2.8981332000000002</v>
          </cell>
          <cell r="IO19">
            <v>0.1835987</v>
          </cell>
          <cell r="IP19">
            <v>0.93448189999999998</v>
          </cell>
          <cell r="IQ19">
            <v>1.1180806999999999</v>
          </cell>
        </row>
        <row r="20">
          <cell r="B20">
            <v>55.959558100000002</v>
          </cell>
          <cell r="C20">
            <v>15.718622999999999</v>
          </cell>
          <cell r="D20">
            <v>7.5443438</v>
          </cell>
          <cell r="E20">
            <v>23.262966800000001</v>
          </cell>
          <cell r="F20">
            <v>35.584011699999998</v>
          </cell>
          <cell r="G20">
            <v>3.3513464000000002</v>
          </cell>
          <cell r="H20">
            <v>38.935358100000002</v>
          </cell>
          <cell r="I20">
            <v>6.1384656</v>
          </cell>
          <cell r="J20">
            <v>1.4795688</v>
          </cell>
          <cell r="K20">
            <v>7.6180344</v>
          </cell>
          <cell r="L20">
            <v>16.042332399999999</v>
          </cell>
          <cell r="M20">
            <v>2.3605330000000002</v>
          </cell>
          <cell r="N20">
            <v>18.4028654</v>
          </cell>
          <cell r="O20">
            <v>8.9858814000000002</v>
          </cell>
          <cell r="P20">
            <v>2.2492233000000001</v>
          </cell>
          <cell r="Q20">
            <v>11.235104700000001</v>
          </cell>
          <cell r="R20">
            <v>28.6168069</v>
          </cell>
          <cell r="S20">
            <v>3.4832624000000001</v>
          </cell>
          <cell r="T20">
            <v>32.1000692</v>
          </cell>
          <cell r="U20">
            <v>8.6291583999999997</v>
          </cell>
          <cell r="V20">
            <v>2.9041708000000002</v>
          </cell>
          <cell r="W20">
            <v>11.533329200000001</v>
          </cell>
          <cell r="X20">
            <v>13.713402200000001</v>
          </cell>
          <cell r="Y20">
            <v>1.7514916</v>
          </cell>
          <cell r="Z20">
            <v>15.4648939</v>
          </cell>
          <cell r="AA20">
            <v>16.645115499999999</v>
          </cell>
          <cell r="AB20">
            <v>16.286376000000001</v>
          </cell>
          <cell r="AC20">
            <v>32.9314915</v>
          </cell>
          <cell r="AD20">
            <v>15.5333144</v>
          </cell>
          <cell r="AE20">
            <v>11.9898913</v>
          </cell>
          <cell r="AF20">
            <v>27.523205699999998</v>
          </cell>
          <cell r="AG20">
            <v>4.6623720000000004</v>
          </cell>
          <cell r="AH20">
            <v>1.1165986000000001</v>
          </cell>
          <cell r="AI20">
            <v>5.7789706000000001</v>
          </cell>
          <cell r="AJ20">
            <v>21.688082000000001</v>
          </cell>
          <cell r="AK20">
            <v>4.7802344999999997</v>
          </cell>
          <cell r="AL20">
            <v>26.4683165</v>
          </cell>
          <cell r="AM20">
            <v>438.03771840000002</v>
          </cell>
          <cell r="AN20">
            <v>93.064307700000001</v>
          </cell>
          <cell r="AO20">
            <v>531.10202609999999</v>
          </cell>
          <cell r="AP20">
            <v>112.8146455</v>
          </cell>
          <cell r="AQ20">
            <v>14.922497999999999</v>
          </cell>
          <cell r="AR20">
            <v>127.7371435</v>
          </cell>
          <cell r="AS20">
            <v>7.0316467999999999</v>
          </cell>
          <cell r="AT20">
            <v>0.13733329999999999</v>
          </cell>
          <cell r="AU20">
            <v>7.1689800999999997</v>
          </cell>
          <cell r="AV20">
            <v>49.698599600000001</v>
          </cell>
          <cell r="AW20">
            <v>3.7409574000000001</v>
          </cell>
          <cell r="AX20">
            <v>53.439556899999999</v>
          </cell>
          <cell r="AY20">
            <v>2.4031739000000001</v>
          </cell>
          <cell r="AZ20">
            <v>0</v>
          </cell>
          <cell r="BA20">
            <v>2.4031739000000001</v>
          </cell>
          <cell r="BB20">
            <v>38.597884499999999</v>
          </cell>
          <cell r="BC20">
            <v>0.97134900000000002</v>
          </cell>
          <cell r="BD20">
            <v>39.569233500000003</v>
          </cell>
          <cell r="BE20">
            <v>26.3115226</v>
          </cell>
          <cell r="BF20">
            <v>2.3683307</v>
          </cell>
          <cell r="BG20">
            <v>28.679853300000001</v>
          </cell>
          <cell r="BH20">
            <v>51.622010099999997</v>
          </cell>
          <cell r="BI20">
            <v>15.950666399999999</v>
          </cell>
          <cell r="BJ20">
            <v>67.572676400000006</v>
          </cell>
          <cell r="BK20">
            <v>33.374160400000001</v>
          </cell>
          <cell r="BL20">
            <v>15.2714838</v>
          </cell>
          <cell r="BM20">
            <v>48.6456442</v>
          </cell>
          <cell r="BN20">
            <v>37.299300600000002</v>
          </cell>
          <cell r="BO20">
            <v>1.8344404999999999</v>
          </cell>
          <cell r="BP20">
            <v>39.133741100000002</v>
          </cell>
          <cell r="BQ20">
            <v>4.6414036999999997</v>
          </cell>
          <cell r="BR20">
            <v>1.2247686</v>
          </cell>
          <cell r="BS20">
            <v>5.8661722999999997</v>
          </cell>
          <cell r="BT20">
            <v>9.5097696000000003</v>
          </cell>
          <cell r="BU20">
            <v>1.2157199999999999</v>
          </cell>
          <cell r="BV20">
            <v>10.7254896</v>
          </cell>
          <cell r="BW20">
            <v>9.6276621000000002</v>
          </cell>
          <cell r="BX20">
            <v>2.3645942999999998</v>
          </cell>
          <cell r="BY20">
            <v>11.9922564</v>
          </cell>
          <cell r="BZ20">
            <v>22.886152899999999</v>
          </cell>
          <cell r="CA20">
            <v>3.0716958999999999</v>
          </cell>
          <cell r="CB20">
            <v>25.9578487</v>
          </cell>
          <cell r="CC20">
            <v>9.1773428999999993</v>
          </cell>
          <cell r="CD20">
            <v>1.8631686999999999</v>
          </cell>
          <cell r="CE20">
            <v>11.0405116</v>
          </cell>
          <cell r="CF20">
            <v>10.174899</v>
          </cell>
          <cell r="CG20">
            <v>0.92143660000000005</v>
          </cell>
          <cell r="CH20">
            <v>11.0963356</v>
          </cell>
          <cell r="CI20">
            <v>10.315637199999999</v>
          </cell>
          <cell r="CJ20">
            <v>7.4645549000000004</v>
          </cell>
          <cell r="CK20">
            <v>17.780192100000001</v>
          </cell>
          <cell r="CL20">
            <v>20.476704699999999</v>
          </cell>
          <cell r="CM20">
            <v>6.4007107000000003</v>
          </cell>
          <cell r="CN20">
            <v>26.8774154</v>
          </cell>
          <cell r="CO20">
            <v>6.9095820999999997</v>
          </cell>
          <cell r="CP20">
            <v>1.7502479</v>
          </cell>
          <cell r="CQ20">
            <v>8.6598299000000001</v>
          </cell>
          <cell r="CR20">
            <v>17.0767825</v>
          </cell>
          <cell r="CS20">
            <v>3.0548370999999999</v>
          </cell>
          <cell r="CT20">
            <v>20.131619499999999</v>
          </cell>
          <cell r="CU20">
            <v>479.94888049999997</v>
          </cell>
          <cell r="CV20">
            <v>84.5287936</v>
          </cell>
          <cell r="CW20">
            <v>564.47767409999994</v>
          </cell>
          <cell r="CX20">
            <v>258.05674590000001</v>
          </cell>
          <cell r="CY20">
            <v>51.084653400000001</v>
          </cell>
          <cell r="CZ20">
            <v>309.14139929999999</v>
          </cell>
          <cell r="DA20">
            <v>88.845563100000007</v>
          </cell>
          <cell r="DB20">
            <v>7.7086370999999998</v>
          </cell>
          <cell r="DC20">
            <v>96.554200199999997</v>
          </cell>
          <cell r="DD20">
            <v>738.90412130000004</v>
          </cell>
          <cell r="DE20">
            <v>203.6902948</v>
          </cell>
          <cell r="DF20">
            <v>942.59441609999999</v>
          </cell>
          <cell r="DG20">
            <v>112.90179670000001</v>
          </cell>
          <cell r="DH20">
            <v>14.3486327</v>
          </cell>
          <cell r="DI20">
            <v>127.2504294</v>
          </cell>
          <cell r="DJ20">
            <v>403.26111680000002</v>
          </cell>
          <cell r="DK20">
            <v>22.250802400000001</v>
          </cell>
          <cell r="DL20">
            <v>425.51191920000002</v>
          </cell>
          <cell r="DM20">
            <v>243.10403350000001</v>
          </cell>
          <cell r="DN20">
            <v>69.499918399999999</v>
          </cell>
          <cell r="DO20">
            <v>312.6039518</v>
          </cell>
          <cell r="DP20">
            <v>276.87520869999997</v>
          </cell>
          <cell r="DQ20">
            <v>211.3853244</v>
          </cell>
          <cell r="DR20">
            <v>488.26053300000001</v>
          </cell>
          <cell r="DS20">
            <v>111.1055631</v>
          </cell>
          <cell r="DT20">
            <v>82.248070200000001</v>
          </cell>
          <cell r="DU20">
            <v>193.35363340000001</v>
          </cell>
          <cell r="DV20">
            <v>299.57625209999998</v>
          </cell>
          <cell r="DW20">
            <v>47.829956000000003</v>
          </cell>
          <cell r="DX20">
            <v>347.40620819999998</v>
          </cell>
          <cell r="DY20">
            <v>93.115157699999997</v>
          </cell>
          <cell r="DZ20">
            <v>36.646532399999998</v>
          </cell>
          <cell r="EA20">
            <v>129.76168999999999</v>
          </cell>
          <cell r="EB20">
            <v>135.72156430000001</v>
          </cell>
          <cell r="EC20">
            <v>117.5034587</v>
          </cell>
          <cell r="ED20">
            <v>253.22502299999999</v>
          </cell>
          <cell r="EE20">
            <v>45.112265999999998</v>
          </cell>
          <cell r="EF20">
            <v>23.2286216</v>
          </cell>
          <cell r="EG20">
            <v>68.340887600000002</v>
          </cell>
          <cell r="EH20">
            <v>155.9283245</v>
          </cell>
          <cell r="EI20">
            <v>88.849615299999996</v>
          </cell>
          <cell r="EJ20">
            <v>244.77793980000001</v>
          </cell>
          <cell r="EK20">
            <v>63.423009100000002</v>
          </cell>
          <cell r="EL20">
            <v>39.1366321</v>
          </cell>
          <cell r="EM20">
            <v>102.5596412</v>
          </cell>
          <cell r="EN20">
            <v>234.992672</v>
          </cell>
          <cell r="EO20">
            <v>105.4582029</v>
          </cell>
          <cell r="EP20">
            <v>340.45087489999997</v>
          </cell>
          <cell r="EQ20">
            <v>150.96213180000001</v>
          </cell>
          <cell r="ER20">
            <v>171.64947319999999</v>
          </cell>
          <cell r="ES20">
            <v>322.611605</v>
          </cell>
          <cell r="ET20">
            <v>135.0632464</v>
          </cell>
          <cell r="EU20">
            <v>234.00666380000001</v>
          </cell>
          <cell r="EV20">
            <v>369.06991019999998</v>
          </cell>
          <cell r="EW20">
            <v>32.918516400000001</v>
          </cell>
          <cell r="EX20">
            <v>17.2469359</v>
          </cell>
          <cell r="EY20">
            <v>50.165452199999997</v>
          </cell>
          <cell r="EZ20">
            <v>159.78481289999999</v>
          </cell>
          <cell r="FA20">
            <v>67.314926400000004</v>
          </cell>
          <cell r="FB20">
            <v>227.0997394</v>
          </cell>
          <cell r="FC20">
            <v>3739.652102</v>
          </cell>
          <cell r="FD20">
            <v>1611.087352</v>
          </cell>
          <cell r="FE20">
            <v>5350.7394539999996</v>
          </cell>
          <cell r="FF20">
            <v>276.2453964</v>
          </cell>
          <cell r="FG20">
            <v>54.907311800000002</v>
          </cell>
          <cell r="FH20">
            <v>331.15270820000001</v>
          </cell>
          <cell r="FI20">
            <v>94.403639200000001</v>
          </cell>
          <cell r="FJ20">
            <v>8.7533928999999997</v>
          </cell>
          <cell r="FK20">
            <v>103.1570321</v>
          </cell>
          <cell r="FL20">
            <v>778.52720539999996</v>
          </cell>
          <cell r="FM20">
            <v>213.49037860000001</v>
          </cell>
          <cell r="FN20">
            <v>992.01758400000006</v>
          </cell>
          <cell r="FO20">
            <v>126.3532723</v>
          </cell>
          <cell r="FP20">
            <v>15.2525102</v>
          </cell>
          <cell r="FQ20">
            <v>141.6057825</v>
          </cell>
          <cell r="FR20">
            <v>423.81427509999997</v>
          </cell>
          <cell r="FS20">
            <v>24.639736299999999</v>
          </cell>
          <cell r="FT20">
            <v>448.45401140000001</v>
          </cell>
          <cell r="FU20">
            <v>253.43536370000001</v>
          </cell>
          <cell r="FV20">
            <v>72.336045299999995</v>
          </cell>
          <cell r="FW20">
            <v>325.77140889999998</v>
          </cell>
          <cell r="FX20">
            <v>288.66322839999998</v>
          </cell>
          <cell r="FY20">
            <v>224.20174069999999</v>
          </cell>
          <cell r="FZ20">
            <v>512.86496910000005</v>
          </cell>
          <cell r="GA20">
            <v>116.95757860000001</v>
          </cell>
          <cell r="GB20">
            <v>86.3498096</v>
          </cell>
          <cell r="GC20">
            <v>203.30738819999999</v>
          </cell>
          <cell r="GD20">
            <v>329.85762770000002</v>
          </cell>
          <cell r="GE20">
            <v>50.9286022</v>
          </cell>
          <cell r="GF20">
            <v>380.78622990000002</v>
          </cell>
          <cell r="GG20">
            <v>100.8137656</v>
          </cell>
          <cell r="GH20">
            <v>39.056543400000002</v>
          </cell>
          <cell r="GI20">
            <v>139.87030899999999</v>
          </cell>
          <cell r="GJ20">
            <v>145.2815224</v>
          </cell>
          <cell r="GK20">
            <v>127.4846774</v>
          </cell>
          <cell r="GL20">
            <v>272.76619979999998</v>
          </cell>
          <cell r="GM20">
            <v>46.912353600000003</v>
          </cell>
          <cell r="GN20">
            <v>24.5972717</v>
          </cell>
          <cell r="GO20">
            <v>71.509625299999996</v>
          </cell>
          <cell r="GP20">
            <v>164.25968349999999</v>
          </cell>
          <cell r="GQ20">
            <v>91.793600299999994</v>
          </cell>
          <cell r="GR20">
            <v>256.05328379999997</v>
          </cell>
          <cell r="GS20">
            <v>68.209176400000004</v>
          </cell>
          <cell r="GT20">
            <v>41.820275600000002</v>
          </cell>
          <cell r="GU20">
            <v>110.02945200000001</v>
          </cell>
          <cell r="GV20">
            <v>257.24631790000001</v>
          </cell>
          <cell r="GW20">
            <v>116.3980933</v>
          </cell>
          <cell r="GX20">
            <v>373.64441119999998</v>
          </cell>
          <cell r="GY20">
            <v>160.2173387</v>
          </cell>
          <cell r="GZ20">
            <v>182.1686473</v>
          </cell>
          <cell r="HA20">
            <v>342.38598610000003</v>
          </cell>
          <cell r="HB20">
            <v>144.94707489999999</v>
          </cell>
          <cell r="HC20">
            <v>258.38441760000001</v>
          </cell>
          <cell r="HD20">
            <v>403.33149250000002</v>
          </cell>
          <cell r="HE20">
            <v>35.050304099999998</v>
          </cell>
          <cell r="HF20">
            <v>17.889321899999999</v>
          </cell>
          <cell r="HG20">
            <v>52.939625999999997</v>
          </cell>
          <cell r="HH20">
            <v>168.21164350000001</v>
          </cell>
          <cell r="HI20">
            <v>70.832318400000005</v>
          </cell>
          <cell r="HJ20">
            <v>239.04396199999999</v>
          </cell>
          <cell r="HK20">
            <v>3979.4067679999998</v>
          </cell>
          <cell r="HL20">
            <v>1721.2846950000001</v>
          </cell>
          <cell r="HM20">
            <v>5700.6914619999998</v>
          </cell>
          <cell r="HN20">
            <v>2.1461383000000001</v>
          </cell>
          <cell r="HO20">
            <v>7.2335897999999998</v>
          </cell>
          <cell r="HP20">
            <v>9.3797280999999995</v>
          </cell>
          <cell r="HQ20">
            <v>8.7656300000000006E-2</v>
          </cell>
          <cell r="HR20">
            <v>0.28166059999999998</v>
          </cell>
          <cell r="HS20">
            <v>0.3693169</v>
          </cell>
          <cell r="HT20">
            <v>1.1604744</v>
          </cell>
          <cell r="HU20">
            <v>4.5835825999999997</v>
          </cell>
          <cell r="HV20">
            <v>5.7440569000000004</v>
          </cell>
          <cell r="HW20">
            <v>6.1839600000000002E-2</v>
          </cell>
          <cell r="HX20">
            <v>6.9305E-3</v>
          </cell>
          <cell r="HY20">
            <v>6.8770100000000001E-2</v>
          </cell>
          <cell r="HZ20">
            <v>1.3319896</v>
          </cell>
          <cell r="IA20">
            <v>1.6981774000000001</v>
          </cell>
          <cell r="IB20">
            <v>3.0301669000000002</v>
          </cell>
          <cell r="IC20">
            <v>0.37038880000000002</v>
          </cell>
          <cell r="ID20">
            <v>2.1395396999999998</v>
          </cell>
          <cell r="IE20">
            <v>2.5099285999999998</v>
          </cell>
          <cell r="IF20">
            <v>3.0153001000000001</v>
          </cell>
          <cell r="IG20">
            <v>10.3549869</v>
          </cell>
          <cell r="IH20">
            <v>13.370286999999999</v>
          </cell>
          <cell r="II20">
            <v>1.3938387999999999</v>
          </cell>
          <cell r="IJ20">
            <v>3.3786898999999999</v>
          </cell>
          <cell r="IK20">
            <v>4.7725286000000002</v>
          </cell>
          <cell r="IL20">
            <v>1.6192207000000001</v>
          </cell>
          <cell r="IM20">
            <v>1.0610009</v>
          </cell>
          <cell r="IN20">
            <v>2.6802215999999999</v>
          </cell>
          <cell r="IO20">
            <v>0.2530288</v>
          </cell>
          <cell r="IP20">
            <v>1.0102477999999999</v>
          </cell>
          <cell r="IQ20">
            <v>1.2632767</v>
          </cell>
        </row>
        <row r="21">
          <cell r="B21">
            <v>54.594241400000001</v>
          </cell>
          <cell r="C21">
            <v>15.0635698</v>
          </cell>
          <cell r="D21">
            <v>5.8522599</v>
          </cell>
          <cell r="E21">
            <v>20.9158297</v>
          </cell>
          <cell r="F21">
            <v>35.413234000000003</v>
          </cell>
          <cell r="G21">
            <v>3.1128683000000001</v>
          </cell>
          <cell r="H21">
            <v>38.526102299999998</v>
          </cell>
          <cell r="I21">
            <v>7.1263230000000002</v>
          </cell>
          <cell r="J21">
            <v>2.0912429000000001</v>
          </cell>
          <cell r="K21">
            <v>9.2175659000000003</v>
          </cell>
          <cell r="L21">
            <v>17.5725266</v>
          </cell>
          <cell r="M21">
            <v>3.4160629</v>
          </cell>
          <cell r="N21">
            <v>20.9885895</v>
          </cell>
          <cell r="O21">
            <v>10.9410817</v>
          </cell>
          <cell r="P21">
            <v>1.7587033000000001</v>
          </cell>
          <cell r="Q21">
            <v>12.699785</v>
          </cell>
          <cell r="R21">
            <v>26.5405467</v>
          </cell>
          <cell r="S21">
            <v>4.9980674</v>
          </cell>
          <cell r="T21">
            <v>31.5386141</v>
          </cell>
          <cell r="U21">
            <v>9.4014512000000003</v>
          </cell>
          <cell r="V21">
            <v>3.2302271999999999</v>
          </cell>
          <cell r="W21">
            <v>12.6316785</v>
          </cell>
          <cell r="X21">
            <v>15.202272499999999</v>
          </cell>
          <cell r="Y21">
            <v>1.9075679999999999</v>
          </cell>
          <cell r="Z21">
            <v>17.109840500000001</v>
          </cell>
          <cell r="AA21">
            <v>19.544543399999998</v>
          </cell>
          <cell r="AB21">
            <v>16.757874000000001</v>
          </cell>
          <cell r="AC21">
            <v>36.302417400000003</v>
          </cell>
          <cell r="AD21">
            <v>15.560267899999999</v>
          </cell>
          <cell r="AE21">
            <v>14.032794600000001</v>
          </cell>
          <cell r="AF21">
            <v>29.593062499999998</v>
          </cell>
          <cell r="AG21">
            <v>4.9731132000000002</v>
          </cell>
          <cell r="AH21">
            <v>2.0053854000000002</v>
          </cell>
          <cell r="AI21">
            <v>6.9784986</v>
          </cell>
          <cell r="AJ21">
            <v>22.160888700000001</v>
          </cell>
          <cell r="AK21">
            <v>4.7363485000000001</v>
          </cell>
          <cell r="AL21">
            <v>26.897237199999999</v>
          </cell>
          <cell r="AM21">
            <v>465.14482479999998</v>
          </cell>
          <cell r="AN21">
            <v>95.113250800000003</v>
          </cell>
          <cell r="AO21">
            <v>560.25807559999998</v>
          </cell>
          <cell r="AP21">
            <v>117.7946322</v>
          </cell>
          <cell r="AQ21">
            <v>15.7013643</v>
          </cell>
          <cell r="AR21">
            <v>133.49599649999999</v>
          </cell>
          <cell r="AS21">
            <v>5.7082031999999998</v>
          </cell>
          <cell r="AT21">
            <v>0.1148803</v>
          </cell>
          <cell r="AU21">
            <v>5.8230835000000001</v>
          </cell>
          <cell r="AV21">
            <v>44.6610315</v>
          </cell>
          <cell r="AW21">
            <v>4.0345519000000003</v>
          </cell>
          <cell r="AX21">
            <v>48.695583399999997</v>
          </cell>
          <cell r="AY21">
            <v>2.874187</v>
          </cell>
          <cell r="AZ21">
            <v>1.12189E-2</v>
          </cell>
          <cell r="BA21">
            <v>2.8854058999999999</v>
          </cell>
          <cell r="BB21">
            <v>34.555731100000003</v>
          </cell>
          <cell r="BC21">
            <v>1.3857645999999999</v>
          </cell>
          <cell r="BD21">
            <v>35.941495699999997</v>
          </cell>
          <cell r="BE21">
            <v>23.519438300000001</v>
          </cell>
          <cell r="BF21">
            <v>2.0052758000000002</v>
          </cell>
          <cell r="BG21">
            <v>25.524714100000001</v>
          </cell>
          <cell r="BH21">
            <v>50.589189500000003</v>
          </cell>
          <cell r="BI21">
            <v>15.672825899999999</v>
          </cell>
          <cell r="BJ21">
            <v>66.262015399999996</v>
          </cell>
          <cell r="BK21">
            <v>33.391664800000001</v>
          </cell>
          <cell r="BL21">
            <v>14.8013438</v>
          </cell>
          <cell r="BM21">
            <v>48.193008599999999</v>
          </cell>
          <cell r="BN21">
            <v>31.051884099999999</v>
          </cell>
          <cell r="BO21">
            <v>1.8850616</v>
          </cell>
          <cell r="BP21">
            <v>32.936945700000003</v>
          </cell>
          <cell r="BQ21">
            <v>5.4644183999999996</v>
          </cell>
          <cell r="BR21">
            <v>1.0521005000000001</v>
          </cell>
          <cell r="BS21">
            <v>6.5165189000000003</v>
          </cell>
          <cell r="BT21">
            <v>10.6102867</v>
          </cell>
          <cell r="BU21">
            <v>0.91813719999999999</v>
          </cell>
          <cell r="BV21">
            <v>11.5284239</v>
          </cell>
          <cell r="BW21">
            <v>10.599997200000001</v>
          </cell>
          <cell r="BX21">
            <v>1.7139690000000001</v>
          </cell>
          <cell r="BY21">
            <v>12.313966199999999</v>
          </cell>
          <cell r="BZ21">
            <v>24.557545999999999</v>
          </cell>
          <cell r="CA21">
            <v>2.0314682999999998</v>
          </cell>
          <cell r="CB21">
            <v>26.589014299999999</v>
          </cell>
          <cell r="CC21">
            <v>7.4123783999999997</v>
          </cell>
          <cell r="CD21">
            <v>1.4392128</v>
          </cell>
          <cell r="CE21">
            <v>8.8515911999999997</v>
          </cell>
          <cell r="CF21">
            <v>8.5647105000000003</v>
          </cell>
          <cell r="CG21">
            <v>1.4721814</v>
          </cell>
          <cell r="CH21">
            <v>10.036891900000001</v>
          </cell>
          <cell r="CI21">
            <v>10.5466277</v>
          </cell>
          <cell r="CJ21">
            <v>7.5162031999999996</v>
          </cell>
          <cell r="CK21">
            <v>18.0628308</v>
          </cell>
          <cell r="CL21">
            <v>22.422414499999999</v>
          </cell>
          <cell r="CM21">
            <v>5.2905503999999999</v>
          </cell>
          <cell r="CN21">
            <v>27.712964899999999</v>
          </cell>
          <cell r="CO21">
            <v>6.6927104000000002</v>
          </cell>
          <cell r="CP21">
            <v>1.2704195</v>
          </cell>
          <cell r="CQ21">
            <v>7.9631299999999996</v>
          </cell>
          <cell r="CR21">
            <v>16.7251087</v>
          </cell>
          <cell r="CS21">
            <v>3.6874638000000002</v>
          </cell>
          <cell r="CT21">
            <v>20.4125725</v>
          </cell>
          <cell r="CU21">
            <v>467.74216030000002</v>
          </cell>
          <cell r="CV21">
            <v>82.003993199999996</v>
          </cell>
          <cell r="CW21">
            <v>549.74615349999999</v>
          </cell>
          <cell r="CX21">
            <v>263.3596561</v>
          </cell>
          <cell r="CY21">
            <v>51.526386500000001</v>
          </cell>
          <cell r="CZ21">
            <v>314.8860426</v>
          </cell>
          <cell r="DA21">
            <v>82.947639300000006</v>
          </cell>
          <cell r="DB21">
            <v>8.9234272000000008</v>
          </cell>
          <cell r="DC21">
            <v>91.871066499999998</v>
          </cell>
          <cell r="DD21">
            <v>743.27079130000004</v>
          </cell>
          <cell r="DE21">
            <v>209.4755523</v>
          </cell>
          <cell r="DF21">
            <v>952.74634360000005</v>
          </cell>
          <cell r="DG21">
            <v>111.8114605</v>
          </cell>
          <cell r="DH21">
            <v>13.7379672</v>
          </cell>
          <cell r="DI21">
            <v>125.5494277</v>
          </cell>
          <cell r="DJ21">
            <v>408.1031304</v>
          </cell>
          <cell r="DK21">
            <v>25.635409599999999</v>
          </cell>
          <cell r="DL21">
            <v>433.73854</v>
          </cell>
          <cell r="DM21">
            <v>241.68453239999999</v>
          </cell>
          <cell r="DN21">
            <v>75.390195500000004</v>
          </cell>
          <cell r="DO21">
            <v>317.07472790000003</v>
          </cell>
          <cell r="DP21">
            <v>276.70403279999999</v>
          </cell>
          <cell r="DQ21">
            <v>194.76564809999999</v>
          </cell>
          <cell r="DR21">
            <v>471.46968090000001</v>
          </cell>
          <cell r="DS21">
            <v>118.1414496</v>
          </cell>
          <cell r="DT21">
            <v>76.651549200000005</v>
          </cell>
          <cell r="DU21">
            <v>194.79299879999999</v>
          </cell>
          <cell r="DV21">
            <v>299.60289160000002</v>
          </cell>
          <cell r="DW21">
            <v>46.105300200000002</v>
          </cell>
          <cell r="DX21">
            <v>345.70819169999999</v>
          </cell>
          <cell r="DY21">
            <v>96.178469199999995</v>
          </cell>
          <cell r="DZ21">
            <v>36.815970700000001</v>
          </cell>
          <cell r="EA21">
            <v>132.9944399</v>
          </cell>
          <cell r="EB21">
            <v>137.20138019999999</v>
          </cell>
          <cell r="EC21">
            <v>129.78236920000001</v>
          </cell>
          <cell r="ED21">
            <v>266.98374940000002</v>
          </cell>
          <cell r="EE21">
            <v>50.880716999999997</v>
          </cell>
          <cell r="EF21">
            <v>25.876558200000002</v>
          </cell>
          <cell r="EG21">
            <v>76.757275199999995</v>
          </cell>
          <cell r="EH21">
            <v>154.98640789999999</v>
          </cell>
          <cell r="EI21">
            <v>89.136015299999997</v>
          </cell>
          <cell r="EJ21">
            <v>244.12242319999999</v>
          </cell>
          <cell r="EK21">
            <v>64.620122300000006</v>
          </cell>
          <cell r="EL21">
            <v>40.891287200000001</v>
          </cell>
          <cell r="EM21">
            <v>105.5114095</v>
          </cell>
          <cell r="EN21">
            <v>243.5057151</v>
          </cell>
          <cell r="EO21">
            <v>107.511166</v>
          </cell>
          <cell r="EP21">
            <v>351.01688109999998</v>
          </cell>
          <cell r="EQ21">
            <v>159.6557176</v>
          </cell>
          <cell r="ER21">
            <v>175.23071820000001</v>
          </cell>
          <cell r="ES21">
            <v>334.88643580000002</v>
          </cell>
          <cell r="ET21">
            <v>129.09809240000001</v>
          </cell>
          <cell r="EU21">
            <v>237.46434160000001</v>
          </cell>
          <cell r="EV21">
            <v>366.562434</v>
          </cell>
          <cell r="EW21">
            <v>32.279748900000001</v>
          </cell>
          <cell r="EX21">
            <v>17.542712000000002</v>
          </cell>
          <cell r="EY21">
            <v>49.822460900000003</v>
          </cell>
          <cell r="EZ21">
            <v>159.13726610000001</v>
          </cell>
          <cell r="FA21">
            <v>71.681163100000006</v>
          </cell>
          <cell r="FB21">
            <v>230.8184292</v>
          </cell>
          <cell r="FC21">
            <v>3773.1692210000001</v>
          </cell>
          <cell r="FD21">
            <v>1634.1437370000001</v>
          </cell>
          <cell r="FE21">
            <v>5407.3129580000004</v>
          </cell>
          <cell r="FF21">
            <v>271.650554</v>
          </cell>
          <cell r="FG21">
            <v>54.288229899999997</v>
          </cell>
          <cell r="FH21">
            <v>325.93878389999998</v>
          </cell>
          <cell r="FI21">
            <v>91.291357700000006</v>
          </cell>
          <cell r="FJ21">
            <v>9.3478743000000009</v>
          </cell>
          <cell r="FK21">
            <v>100.63923200000001</v>
          </cell>
          <cell r="FL21">
            <v>785.13617509999995</v>
          </cell>
          <cell r="FM21">
            <v>219.1084133</v>
          </cell>
          <cell r="FN21">
            <v>1004.244588</v>
          </cell>
          <cell r="FO21">
            <v>119.8762614</v>
          </cell>
          <cell r="FP21">
            <v>14.8232771</v>
          </cell>
          <cell r="FQ21">
            <v>134.69953849999999</v>
          </cell>
          <cell r="FR21">
            <v>426.45622900000001</v>
          </cell>
          <cell r="FS21">
            <v>26.602804800000001</v>
          </cell>
          <cell r="FT21">
            <v>453.05903380000001</v>
          </cell>
          <cell r="FU21">
            <v>251.46475749999999</v>
          </cell>
          <cell r="FV21">
            <v>76.888767400000006</v>
          </cell>
          <cell r="FW21">
            <v>328.3535248</v>
          </cell>
          <cell r="FX21">
            <v>286.56840399999999</v>
          </cell>
          <cell r="FY21">
            <v>203.64897980000001</v>
          </cell>
          <cell r="FZ21">
            <v>490.21738379999999</v>
          </cell>
          <cell r="GA21">
            <v>122.1467121</v>
          </cell>
          <cell r="GB21">
            <v>81.4668487</v>
          </cell>
          <cell r="GC21">
            <v>203.61356079999999</v>
          </cell>
          <cell r="GD21">
            <v>325.97183869999998</v>
          </cell>
          <cell r="GE21">
            <v>50.648838499999997</v>
          </cell>
          <cell r="GF21">
            <v>376.62067719999999</v>
          </cell>
          <cell r="GG21">
            <v>102.05092430000001</v>
          </cell>
          <cell r="GH21">
            <v>40.2115771</v>
          </cell>
          <cell r="GI21">
            <v>142.26250139999999</v>
          </cell>
          <cell r="GJ21">
            <v>144.6966602</v>
          </cell>
          <cell r="GK21">
            <v>135.77680280000001</v>
          </cell>
          <cell r="GL21">
            <v>280.47346299999998</v>
          </cell>
          <cell r="GM21">
            <v>52.250344900000002</v>
          </cell>
          <cell r="GN21">
            <v>26.121125500000002</v>
          </cell>
          <cell r="GO21">
            <v>78.371470400000007</v>
          </cell>
          <cell r="GP21">
            <v>160.4893352</v>
          </cell>
          <cell r="GQ21">
            <v>92.286590000000004</v>
          </cell>
          <cell r="GR21">
            <v>252.77592509999999</v>
          </cell>
          <cell r="GS21">
            <v>67.498421899999997</v>
          </cell>
          <cell r="GT21">
            <v>42.674885500000002</v>
          </cell>
          <cell r="GU21">
            <v>110.1733074</v>
          </cell>
          <cell r="GV21">
            <v>262.90572780000002</v>
          </cell>
          <cell r="GW21">
            <v>114.68372359999999</v>
          </cell>
          <cell r="GX21">
            <v>377.58945139999997</v>
          </cell>
          <cell r="GY21">
            <v>165.5168745</v>
          </cell>
          <cell r="GZ21">
            <v>185.09625940000001</v>
          </cell>
          <cell r="HA21">
            <v>350.61313389999998</v>
          </cell>
          <cell r="HB21">
            <v>136.5204799</v>
          </cell>
          <cell r="HC21">
            <v>257.5967761</v>
          </cell>
          <cell r="HD21">
            <v>394.117256</v>
          </cell>
          <cell r="HE21">
            <v>33.716804400000001</v>
          </cell>
          <cell r="HF21">
            <v>18.274363399999999</v>
          </cell>
          <cell r="HG21">
            <v>51.991167799999999</v>
          </cell>
          <cell r="HH21">
            <v>165.8318318</v>
          </cell>
          <cell r="HI21">
            <v>74.761321300000006</v>
          </cell>
          <cell r="HJ21">
            <v>240.59315309999999</v>
          </cell>
          <cell r="HK21">
            <v>3972.0396940000001</v>
          </cell>
          <cell r="HL21">
            <v>1724.307458</v>
          </cell>
          <cell r="HM21">
            <v>5696.3471529999997</v>
          </cell>
          <cell r="HN21">
            <v>2.1172901</v>
          </cell>
          <cell r="HO21">
            <v>4.7349242</v>
          </cell>
          <cell r="HP21">
            <v>6.8522143</v>
          </cell>
          <cell r="HQ21">
            <v>0</v>
          </cell>
          <cell r="HR21">
            <v>0.44875480000000001</v>
          </cell>
          <cell r="HS21">
            <v>0.44875480000000001</v>
          </cell>
          <cell r="HT21">
            <v>1.0702081999999999</v>
          </cell>
          <cell r="HU21">
            <v>2.9489774</v>
          </cell>
          <cell r="HV21">
            <v>4.0191856000000001</v>
          </cell>
          <cell r="HW21">
            <v>0</v>
          </cell>
          <cell r="HX21">
            <v>2.1751699999999999E-2</v>
          </cell>
          <cell r="HY21">
            <v>2.1751699999999999E-2</v>
          </cell>
          <cell r="HZ21">
            <v>0.82794500000000004</v>
          </cell>
          <cell r="IA21">
            <v>1.7603021000000001</v>
          </cell>
          <cell r="IB21">
            <v>2.5882470999999998</v>
          </cell>
          <cell r="IC21">
            <v>0.24647330000000001</v>
          </cell>
          <cell r="ID21">
            <v>1.712555</v>
          </cell>
          <cell r="IE21">
            <v>1.9590282999999999</v>
          </cell>
          <cell r="IF21">
            <v>2.8522367000000002</v>
          </cell>
          <cell r="IG21">
            <v>9.3756415000000004</v>
          </cell>
          <cell r="IH21">
            <v>12.227878199999999</v>
          </cell>
          <cell r="II21">
            <v>1.2529471000000001</v>
          </cell>
          <cell r="IJ21">
            <v>4.2685902999999996</v>
          </cell>
          <cell r="IK21">
            <v>5.5215373999999997</v>
          </cell>
          <cell r="IL21">
            <v>1.2289099000000001</v>
          </cell>
          <cell r="IM21">
            <v>1.3810913</v>
          </cell>
          <cell r="IN21">
            <v>2.6100012000000001</v>
          </cell>
          <cell r="IO21">
            <v>0.51119190000000003</v>
          </cell>
          <cell r="IP21">
            <v>0.81151110000000004</v>
          </cell>
          <cell r="IQ21">
            <v>1.322703</v>
          </cell>
        </row>
        <row r="22">
          <cell r="B22">
            <v>57.890766900000003</v>
          </cell>
          <cell r="C22">
            <v>17.769444700000001</v>
          </cell>
          <cell r="D22">
            <v>8.0624558000000004</v>
          </cell>
          <cell r="E22">
            <v>25.8319005</v>
          </cell>
          <cell r="F22">
            <v>37.917740100000003</v>
          </cell>
          <cell r="G22">
            <v>2.6576648</v>
          </cell>
          <cell r="H22">
            <v>40.575404800000001</v>
          </cell>
          <cell r="I22">
            <v>7.1491259999999999</v>
          </cell>
          <cell r="J22">
            <v>1.6394544</v>
          </cell>
          <cell r="K22">
            <v>8.7885804000000007</v>
          </cell>
          <cell r="L22">
            <v>15.639078700000001</v>
          </cell>
          <cell r="M22">
            <v>1.9507814999999999</v>
          </cell>
          <cell r="N22">
            <v>17.5898602</v>
          </cell>
          <cell r="O22">
            <v>9.0185689</v>
          </cell>
          <cell r="P22">
            <v>2.0645546000000001</v>
          </cell>
          <cell r="Q22">
            <v>11.083123499999999</v>
          </cell>
          <cell r="R22">
            <v>26.3741515</v>
          </cell>
          <cell r="S22">
            <v>5.7658415999999999</v>
          </cell>
          <cell r="T22">
            <v>32.139993099999998</v>
          </cell>
          <cell r="U22">
            <v>10.511548700000001</v>
          </cell>
          <cell r="V22">
            <v>3.1666886000000001</v>
          </cell>
          <cell r="W22">
            <v>13.6782374</v>
          </cell>
          <cell r="X22">
            <v>14.5416896</v>
          </cell>
          <cell r="Y22">
            <v>3.3522983000000002</v>
          </cell>
          <cell r="Z22">
            <v>17.893987899999999</v>
          </cell>
          <cell r="AA22">
            <v>20.187613500000001</v>
          </cell>
          <cell r="AB22">
            <v>16.6864116</v>
          </cell>
          <cell r="AC22">
            <v>36.874025099999997</v>
          </cell>
          <cell r="AD22">
            <v>13.6198715</v>
          </cell>
          <cell r="AE22">
            <v>10.694926499999999</v>
          </cell>
          <cell r="AF22">
            <v>24.314798</v>
          </cell>
          <cell r="AG22">
            <v>4.4842177000000003</v>
          </cell>
          <cell r="AH22">
            <v>1.6224327999999999</v>
          </cell>
          <cell r="AI22">
            <v>6.1066504999999998</v>
          </cell>
          <cell r="AJ22">
            <v>23.133653599999999</v>
          </cell>
          <cell r="AK22">
            <v>4.9865190000000004</v>
          </cell>
          <cell r="AL22">
            <v>28.1201726</v>
          </cell>
          <cell r="AM22">
            <v>479.2538381</v>
          </cell>
          <cell r="AN22">
            <v>96.244712300000003</v>
          </cell>
          <cell r="AO22">
            <v>575.4985504</v>
          </cell>
          <cell r="AP22">
            <v>95.860574299999996</v>
          </cell>
          <cell r="AQ22">
            <v>13.560740900000001</v>
          </cell>
          <cell r="AR22">
            <v>109.4213152</v>
          </cell>
          <cell r="AS22">
            <v>7.9839390000000003</v>
          </cell>
          <cell r="AT22">
            <v>0</v>
          </cell>
          <cell r="AU22">
            <v>7.9839390000000003</v>
          </cell>
          <cell r="AV22">
            <v>42.975958900000002</v>
          </cell>
          <cell r="AW22">
            <v>4.3646513000000002</v>
          </cell>
          <cell r="AX22">
            <v>47.3406102</v>
          </cell>
          <cell r="AY22">
            <v>2.2488008000000002</v>
          </cell>
          <cell r="AZ22">
            <v>0</v>
          </cell>
          <cell r="BA22">
            <v>2.2488008000000002</v>
          </cell>
          <cell r="BB22">
            <v>36.584988000000003</v>
          </cell>
          <cell r="BC22">
            <v>1.2062212000000001</v>
          </cell>
          <cell r="BD22">
            <v>37.791209100000003</v>
          </cell>
          <cell r="BE22">
            <v>25.494782600000001</v>
          </cell>
          <cell r="BF22">
            <v>1.2115923</v>
          </cell>
          <cell r="BG22">
            <v>26.7063749</v>
          </cell>
          <cell r="BH22">
            <v>52.504173399999999</v>
          </cell>
          <cell r="BI22">
            <v>12.5883083</v>
          </cell>
          <cell r="BJ22">
            <v>65.092481699999993</v>
          </cell>
          <cell r="BK22">
            <v>34.761856299999998</v>
          </cell>
          <cell r="BL22">
            <v>13.913382800000001</v>
          </cell>
          <cell r="BM22">
            <v>48.675239099999999</v>
          </cell>
          <cell r="BN22">
            <v>33.819187499999998</v>
          </cell>
          <cell r="BO22">
            <v>0.96571090000000004</v>
          </cell>
          <cell r="BP22">
            <v>34.784898499999997</v>
          </cell>
          <cell r="BQ22">
            <v>6.1781329999999999</v>
          </cell>
          <cell r="BR22">
            <v>0.89843879999999998</v>
          </cell>
          <cell r="BS22">
            <v>7.0765718</v>
          </cell>
          <cell r="BT22">
            <v>9.5802866000000009</v>
          </cell>
          <cell r="BU22">
            <v>0.5620347</v>
          </cell>
          <cell r="BV22">
            <v>10.142321300000001</v>
          </cell>
          <cell r="BW22">
            <v>10.439190099999999</v>
          </cell>
          <cell r="BX22">
            <v>1.8593812999999999</v>
          </cell>
          <cell r="BY22">
            <v>12.2985714</v>
          </cell>
          <cell r="BZ22">
            <v>24.705606599999999</v>
          </cell>
          <cell r="CA22">
            <v>2.4885820999999999</v>
          </cell>
          <cell r="CB22">
            <v>27.194188700000002</v>
          </cell>
          <cell r="CC22">
            <v>7.8322884999999998</v>
          </cell>
          <cell r="CD22">
            <v>1.3183673</v>
          </cell>
          <cell r="CE22">
            <v>9.1506556999999997</v>
          </cell>
          <cell r="CF22">
            <v>7.2148222999999998</v>
          </cell>
          <cell r="CG22">
            <v>1.3513462999999999</v>
          </cell>
          <cell r="CH22">
            <v>8.5661685999999992</v>
          </cell>
          <cell r="CI22">
            <v>12.420578300000001</v>
          </cell>
          <cell r="CJ22">
            <v>8.8600981999999995</v>
          </cell>
          <cell r="CK22">
            <v>21.280676499999998</v>
          </cell>
          <cell r="CL22">
            <v>19.776936299999999</v>
          </cell>
          <cell r="CM22">
            <v>6.1270183999999999</v>
          </cell>
          <cell r="CN22">
            <v>25.9039547</v>
          </cell>
          <cell r="CO22">
            <v>8.0297242000000004</v>
          </cell>
          <cell r="CP22">
            <v>2.4575461000000001</v>
          </cell>
          <cell r="CQ22">
            <v>10.487270199999999</v>
          </cell>
          <cell r="CR22">
            <v>17.312446300000001</v>
          </cell>
          <cell r="CS22">
            <v>2.4905463000000001</v>
          </cell>
          <cell r="CT22">
            <v>19.8029926</v>
          </cell>
          <cell r="CU22">
            <v>455.72427290000002</v>
          </cell>
          <cell r="CV22">
            <v>76.223967099999996</v>
          </cell>
          <cell r="CW22">
            <v>531.94824000000006</v>
          </cell>
          <cell r="CX22">
            <v>256.62465839999999</v>
          </cell>
          <cell r="CY22">
            <v>49.143474500000004</v>
          </cell>
          <cell r="CZ22">
            <v>305.76813290000001</v>
          </cell>
          <cell r="DA22">
            <v>82.420285300000003</v>
          </cell>
          <cell r="DB22">
            <v>8.3342022</v>
          </cell>
          <cell r="DC22">
            <v>90.754487499999996</v>
          </cell>
          <cell r="DD22">
            <v>745.29584750000004</v>
          </cell>
          <cell r="DE22">
            <v>215.67728109999999</v>
          </cell>
          <cell r="DF22">
            <v>960.9731286</v>
          </cell>
          <cell r="DG22">
            <v>105.63586170000001</v>
          </cell>
          <cell r="DH22">
            <v>14.3037551</v>
          </cell>
          <cell r="DI22">
            <v>119.9396168</v>
          </cell>
          <cell r="DJ22">
            <v>389.57262680000002</v>
          </cell>
          <cell r="DK22">
            <v>21.698565599999998</v>
          </cell>
          <cell r="DL22">
            <v>411.27119240000002</v>
          </cell>
          <cell r="DM22">
            <v>243.22075219999999</v>
          </cell>
          <cell r="DN22">
            <v>74.826906600000001</v>
          </cell>
          <cell r="DO22">
            <v>318.04765880000002</v>
          </cell>
          <cell r="DP22">
            <v>280.80680080000002</v>
          </cell>
          <cell r="DQ22">
            <v>190.59420919999999</v>
          </cell>
          <cell r="DR22">
            <v>471.40100999999999</v>
          </cell>
          <cell r="DS22">
            <v>116.979814</v>
          </cell>
          <cell r="DT22">
            <v>83.131584099999998</v>
          </cell>
          <cell r="DU22">
            <v>200.1113981</v>
          </cell>
          <cell r="DV22">
            <v>297.27012259999998</v>
          </cell>
          <cell r="DW22">
            <v>40.975979700000003</v>
          </cell>
          <cell r="DX22">
            <v>338.2461022</v>
          </cell>
          <cell r="DY22">
            <v>98.912457700000004</v>
          </cell>
          <cell r="DZ22">
            <v>34.329391299999997</v>
          </cell>
          <cell r="EA22">
            <v>133.241849</v>
          </cell>
          <cell r="EB22">
            <v>150.68180509999999</v>
          </cell>
          <cell r="EC22">
            <v>129.8937444</v>
          </cell>
          <cell r="ED22">
            <v>280.57554950000002</v>
          </cell>
          <cell r="EE22">
            <v>50.110501200000002</v>
          </cell>
          <cell r="EF22">
            <v>23.829763799999998</v>
          </cell>
          <cell r="EG22">
            <v>73.940264999999997</v>
          </cell>
          <cell r="EH22">
            <v>158.1796861</v>
          </cell>
          <cell r="EI22">
            <v>86.0767235</v>
          </cell>
          <cell r="EJ22">
            <v>244.25640960000001</v>
          </cell>
          <cell r="EK22">
            <v>65.816642400000006</v>
          </cell>
          <cell r="EL22">
            <v>38.3426543</v>
          </cell>
          <cell r="EM22">
            <v>104.1592967</v>
          </cell>
          <cell r="EN22">
            <v>249.69496749999999</v>
          </cell>
          <cell r="EO22">
            <v>111.25728290000001</v>
          </cell>
          <cell r="EP22">
            <v>360.95225040000003</v>
          </cell>
          <cell r="EQ22">
            <v>158.3914054</v>
          </cell>
          <cell r="ER22">
            <v>174.51750050000001</v>
          </cell>
          <cell r="ES22">
            <v>332.90890589999998</v>
          </cell>
          <cell r="ET22">
            <v>125.7835685</v>
          </cell>
          <cell r="EU22">
            <v>237.1929188</v>
          </cell>
          <cell r="EV22">
            <v>362.97648729999997</v>
          </cell>
          <cell r="EW22">
            <v>33.8562485</v>
          </cell>
          <cell r="EX22">
            <v>16.5218995</v>
          </cell>
          <cell r="EY22">
            <v>50.378148000000003</v>
          </cell>
          <cell r="EZ22">
            <v>157.6367515</v>
          </cell>
          <cell r="FA22">
            <v>71.128635799999998</v>
          </cell>
          <cell r="FB22">
            <v>228.76538729999999</v>
          </cell>
          <cell r="FC22">
            <v>3766.8908029999998</v>
          </cell>
          <cell r="FD22">
            <v>1621.7764729999999</v>
          </cell>
          <cell r="FE22">
            <v>5388.6672760000001</v>
          </cell>
          <cell r="FF22">
            <v>268.65785570000003</v>
          </cell>
          <cell r="FG22">
            <v>51.870348100000001</v>
          </cell>
          <cell r="FH22">
            <v>320.52820380000003</v>
          </cell>
          <cell r="FI22">
            <v>88.535882000000001</v>
          </cell>
          <cell r="FJ22">
            <v>8.6973640999999997</v>
          </cell>
          <cell r="FK22">
            <v>97.233246100000002</v>
          </cell>
          <cell r="FL22">
            <v>779.00158180000005</v>
          </cell>
          <cell r="FM22">
            <v>223.06751460000001</v>
          </cell>
          <cell r="FN22">
            <v>1002.0690970000001</v>
          </cell>
          <cell r="FO22">
            <v>113.0940555</v>
          </cell>
          <cell r="FP22">
            <v>14.888499100000001</v>
          </cell>
          <cell r="FQ22">
            <v>127.9825546</v>
          </cell>
          <cell r="FR22">
            <v>410.99423830000001</v>
          </cell>
          <cell r="FS22">
            <v>23.6591512</v>
          </cell>
          <cell r="FT22">
            <v>434.6533895</v>
          </cell>
          <cell r="FU22">
            <v>252.6858933</v>
          </cell>
          <cell r="FV22">
            <v>78.228780400000005</v>
          </cell>
          <cell r="FW22">
            <v>330.91467369999998</v>
          </cell>
          <cell r="FX22">
            <v>290.02251580000001</v>
          </cell>
          <cell r="FY22">
            <v>195.4316235</v>
          </cell>
          <cell r="FZ22">
            <v>485.45413930000001</v>
          </cell>
          <cell r="GA22">
            <v>122.61667780000001</v>
          </cell>
          <cell r="GB22">
            <v>86.012288999999996</v>
          </cell>
          <cell r="GC22">
            <v>208.6289668</v>
          </cell>
          <cell r="GD22">
            <v>322.09468290000001</v>
          </cell>
          <cell r="GE22">
            <v>45.634364300000001</v>
          </cell>
          <cell r="GF22">
            <v>367.72904720000002</v>
          </cell>
          <cell r="GG22">
            <v>105.56630800000001</v>
          </cell>
          <cell r="GH22">
            <v>37.742748499999998</v>
          </cell>
          <cell r="GI22">
            <v>143.3090565</v>
          </cell>
          <cell r="GJ22">
            <v>159.48869859999999</v>
          </cell>
          <cell r="GK22">
            <v>140.0532145</v>
          </cell>
          <cell r="GL22">
            <v>299.54191309999999</v>
          </cell>
          <cell r="GM22">
            <v>52.192138200000002</v>
          </cell>
          <cell r="GN22">
            <v>24.713504199999999</v>
          </cell>
          <cell r="GO22">
            <v>76.905642299999997</v>
          </cell>
          <cell r="GP22">
            <v>163.7908382</v>
          </cell>
          <cell r="GQ22">
            <v>90.161095200000005</v>
          </cell>
          <cell r="GR22">
            <v>253.9519334</v>
          </cell>
          <cell r="GS22">
            <v>68.916928200000001</v>
          </cell>
          <cell r="GT22">
            <v>40.1495836</v>
          </cell>
          <cell r="GU22">
            <v>109.0665118</v>
          </cell>
          <cell r="GV22">
            <v>265.43395809999998</v>
          </cell>
          <cell r="GW22">
            <v>121.577035</v>
          </cell>
          <cell r="GX22">
            <v>387.01099310000001</v>
          </cell>
          <cell r="GY22">
            <v>162.59584369999999</v>
          </cell>
          <cell r="GZ22">
            <v>180.3778781</v>
          </cell>
          <cell r="HA22">
            <v>342.97372180000002</v>
          </cell>
          <cell r="HB22">
            <v>135.44975600000001</v>
          </cell>
          <cell r="HC22">
            <v>257.17907689999998</v>
          </cell>
          <cell r="HD22">
            <v>392.62883290000002</v>
          </cell>
          <cell r="HE22">
            <v>35.5903195</v>
          </cell>
          <cell r="HF22">
            <v>17.398497599999999</v>
          </cell>
          <cell r="HG22">
            <v>52.9888172</v>
          </cell>
          <cell r="HH22">
            <v>163.23729700000001</v>
          </cell>
          <cell r="HI22">
            <v>74.266843699999995</v>
          </cell>
          <cell r="HJ22">
            <v>237.50414069999999</v>
          </cell>
          <cell r="HK22">
            <v>3959.9654690000002</v>
          </cell>
          <cell r="HL22">
            <v>1711.109412</v>
          </cell>
          <cell r="HM22">
            <v>5671.0748800000001</v>
          </cell>
          <cell r="HN22">
            <v>0.81972990000000001</v>
          </cell>
          <cell r="HO22">
            <v>4.7341841999999996</v>
          </cell>
          <cell r="HP22">
            <v>5.5539141000000001</v>
          </cell>
          <cell r="HQ22">
            <v>0</v>
          </cell>
          <cell r="HR22">
            <v>0.1088819</v>
          </cell>
          <cell r="HS22">
            <v>0.1088819</v>
          </cell>
          <cell r="HT22">
            <v>1.3682251000000001</v>
          </cell>
          <cell r="HU22">
            <v>3.0453036</v>
          </cell>
          <cell r="HV22">
            <v>4.4135286999999996</v>
          </cell>
          <cell r="HW22">
            <v>0</v>
          </cell>
          <cell r="HX22">
            <v>0.26445170000000001</v>
          </cell>
          <cell r="HY22">
            <v>0.26445170000000001</v>
          </cell>
          <cell r="HZ22">
            <v>2.2004416999999998</v>
          </cell>
          <cell r="IA22">
            <v>2.2763322000000001</v>
          </cell>
          <cell r="IB22">
            <v>4.4767739000000004</v>
          </cell>
          <cell r="IC22">
            <v>0.58643400000000001</v>
          </cell>
          <cell r="ID22">
            <v>2.3687485000000001</v>
          </cell>
          <cell r="IE22">
            <v>2.9551824999999998</v>
          </cell>
          <cell r="IF22">
            <v>2.4880285</v>
          </cell>
          <cell r="IG22">
            <v>9.6872033000000002</v>
          </cell>
          <cell r="IH22">
            <v>12.175231800000001</v>
          </cell>
          <cell r="II22">
            <v>2.6288269</v>
          </cell>
          <cell r="IJ22">
            <v>3.2019831000000001</v>
          </cell>
          <cell r="IK22">
            <v>5.8308099000000002</v>
          </cell>
          <cell r="IL22">
            <v>1.2688360999999999</v>
          </cell>
          <cell r="IM22">
            <v>1.1430221</v>
          </cell>
          <cell r="IN22">
            <v>2.4118580999999999</v>
          </cell>
          <cell r="IO22">
            <v>0.1364571</v>
          </cell>
          <cell r="IP22">
            <v>0.97084300000000001</v>
          </cell>
          <cell r="IQ22">
            <v>1.1073001</v>
          </cell>
        </row>
        <row r="23">
          <cell r="B23">
            <v>60.171886600000001</v>
          </cell>
          <cell r="C23">
            <v>18.491520300000001</v>
          </cell>
          <cell r="D23">
            <v>7.4989397999999996</v>
          </cell>
          <cell r="E23">
            <v>25.9904601</v>
          </cell>
          <cell r="F23">
            <v>37.039877300000001</v>
          </cell>
          <cell r="G23">
            <v>3.2755914000000002</v>
          </cell>
          <cell r="H23">
            <v>40.315468699999997</v>
          </cell>
          <cell r="I23">
            <v>7.2435928000000001</v>
          </cell>
          <cell r="J23">
            <v>1.7899912</v>
          </cell>
          <cell r="K23">
            <v>9.0335839999999994</v>
          </cell>
          <cell r="L23">
            <v>15.772868900000001</v>
          </cell>
          <cell r="M23">
            <v>4.5027463000000001</v>
          </cell>
          <cell r="N23">
            <v>20.275615200000001</v>
          </cell>
          <cell r="O23">
            <v>8.8634021000000001</v>
          </cell>
          <cell r="P23">
            <v>2.3242577999999998</v>
          </cell>
          <cell r="Q23">
            <v>11.1876599</v>
          </cell>
          <cell r="R23">
            <v>24.834342299999999</v>
          </cell>
          <cell r="S23">
            <v>4.8186305000000003</v>
          </cell>
          <cell r="T23">
            <v>29.652972699999999</v>
          </cell>
          <cell r="U23">
            <v>7.9851520999999996</v>
          </cell>
          <cell r="V23">
            <v>3.2884631</v>
          </cell>
          <cell r="W23">
            <v>11.2736152</v>
          </cell>
          <cell r="X23">
            <v>14.5879972</v>
          </cell>
          <cell r="Y23">
            <v>2.8197022</v>
          </cell>
          <cell r="Z23">
            <v>17.4076995</v>
          </cell>
          <cell r="AA23">
            <v>20.805512700000001</v>
          </cell>
          <cell r="AB23">
            <v>13.670362300000001</v>
          </cell>
          <cell r="AC23">
            <v>34.475875000000002</v>
          </cell>
          <cell r="AD23">
            <v>13.390863599999999</v>
          </cell>
          <cell r="AE23">
            <v>8.7742000000000004</v>
          </cell>
          <cell r="AF23">
            <v>22.1650636</v>
          </cell>
          <cell r="AG23">
            <v>6.1438185000000001</v>
          </cell>
          <cell r="AH23">
            <v>1.6903526</v>
          </cell>
          <cell r="AI23">
            <v>7.8341710999999998</v>
          </cell>
          <cell r="AJ23">
            <v>21.7202515</v>
          </cell>
          <cell r="AK23">
            <v>5.2458077999999997</v>
          </cell>
          <cell r="AL23">
            <v>26.966059300000001</v>
          </cell>
          <cell r="AM23">
            <v>463.17385150000001</v>
          </cell>
          <cell r="AN23">
            <v>99.861820899999998</v>
          </cell>
          <cell r="AO23">
            <v>563.03567239999995</v>
          </cell>
          <cell r="AP23">
            <v>125.7664123</v>
          </cell>
          <cell r="AQ23">
            <v>17.5981241</v>
          </cell>
          <cell r="AR23">
            <v>143.3645363</v>
          </cell>
          <cell r="AS23">
            <v>10.440509</v>
          </cell>
          <cell r="AT23">
            <v>0.43341930000000001</v>
          </cell>
          <cell r="AU23">
            <v>10.873928299999999</v>
          </cell>
          <cell r="AV23">
            <v>56.747281600000001</v>
          </cell>
          <cell r="AW23">
            <v>4.9882445999999998</v>
          </cell>
          <cell r="AX23">
            <v>61.735526200000002</v>
          </cell>
          <cell r="AY23">
            <v>2.2368709</v>
          </cell>
          <cell r="AZ23">
            <v>1.11462E-2</v>
          </cell>
          <cell r="BA23">
            <v>2.2480172</v>
          </cell>
          <cell r="BB23">
            <v>49.2119742</v>
          </cell>
          <cell r="BC23">
            <v>1.2706515</v>
          </cell>
          <cell r="BD23">
            <v>50.4826257</v>
          </cell>
          <cell r="BE23">
            <v>29.4270122</v>
          </cell>
          <cell r="BF23">
            <v>1.9296002000000001</v>
          </cell>
          <cell r="BG23">
            <v>31.356612500000001</v>
          </cell>
          <cell r="BH23">
            <v>63.0874047</v>
          </cell>
          <cell r="BI23">
            <v>19.697848799999999</v>
          </cell>
          <cell r="BJ23">
            <v>82.785253499999996</v>
          </cell>
          <cell r="BK23">
            <v>36.505586299999997</v>
          </cell>
          <cell r="BL23">
            <v>18.595611300000002</v>
          </cell>
          <cell r="BM23">
            <v>55.101197599999999</v>
          </cell>
          <cell r="BN23">
            <v>42.182113200000003</v>
          </cell>
          <cell r="BO23">
            <v>1.9112507999999999</v>
          </cell>
          <cell r="BP23">
            <v>44.093364000000001</v>
          </cell>
          <cell r="BQ23">
            <v>6.9345046000000004</v>
          </cell>
          <cell r="BR23">
            <v>1.1682897999999999</v>
          </cell>
          <cell r="BS23">
            <v>8.1027944000000005</v>
          </cell>
          <cell r="BT23">
            <v>14.6099558</v>
          </cell>
          <cell r="BU23">
            <v>0.99605730000000003</v>
          </cell>
          <cell r="BV23">
            <v>15.6060131</v>
          </cell>
          <cell r="BW23">
            <v>9.1551451999999998</v>
          </cell>
          <cell r="BX23">
            <v>2.2508933999999998</v>
          </cell>
          <cell r="BY23">
            <v>11.4060386</v>
          </cell>
          <cell r="BZ23">
            <v>26.684740600000001</v>
          </cell>
          <cell r="CA23">
            <v>4.0060114000000002</v>
          </cell>
          <cell r="CB23">
            <v>30.690752</v>
          </cell>
          <cell r="CC23">
            <v>9.3883282999999995</v>
          </cell>
          <cell r="CD23">
            <v>1.8563826000000001</v>
          </cell>
          <cell r="CE23">
            <v>11.2447108</v>
          </cell>
          <cell r="CF23">
            <v>10.2677169</v>
          </cell>
          <cell r="CG23">
            <v>2.8164077999999999</v>
          </cell>
          <cell r="CH23">
            <v>13.0841247</v>
          </cell>
          <cell r="CI23">
            <v>15.5105711</v>
          </cell>
          <cell r="CJ23">
            <v>6.8163033000000004</v>
          </cell>
          <cell r="CK23">
            <v>22.326874400000001</v>
          </cell>
          <cell r="CL23">
            <v>21.885316799999998</v>
          </cell>
          <cell r="CM23">
            <v>7.6897485999999997</v>
          </cell>
          <cell r="CN23">
            <v>29.5750654</v>
          </cell>
          <cell r="CO23">
            <v>6.4295580000000001</v>
          </cell>
          <cell r="CP23">
            <v>1.5369782000000001</v>
          </cell>
          <cell r="CQ23">
            <v>7.9665362000000002</v>
          </cell>
          <cell r="CR23">
            <v>23.078752000000001</v>
          </cell>
          <cell r="CS23">
            <v>2.8379824999999999</v>
          </cell>
          <cell r="CT23">
            <v>25.916734399999999</v>
          </cell>
          <cell r="CU23">
            <v>559.5497537</v>
          </cell>
          <cell r="CV23">
            <v>98.410951600000004</v>
          </cell>
          <cell r="CW23">
            <v>657.96070529999997</v>
          </cell>
          <cell r="CX23">
            <v>259.94646590000002</v>
          </cell>
          <cell r="CY23">
            <v>51.977990900000002</v>
          </cell>
          <cell r="CZ23">
            <v>311.92445679999997</v>
          </cell>
          <cell r="DA23">
            <v>80.799354899999997</v>
          </cell>
          <cell r="DB23">
            <v>6.9621164999999996</v>
          </cell>
          <cell r="DC23">
            <v>87.761471400000005</v>
          </cell>
          <cell r="DD23">
            <v>756.03132679999999</v>
          </cell>
          <cell r="DE23">
            <v>222.62622200000001</v>
          </cell>
          <cell r="DF23">
            <v>978.65754890000005</v>
          </cell>
          <cell r="DG23">
            <v>106.3490118</v>
          </cell>
          <cell r="DH23">
            <v>12.5631211</v>
          </cell>
          <cell r="DI23">
            <v>118.9121329</v>
          </cell>
          <cell r="DJ23">
            <v>397.06733960000003</v>
          </cell>
          <cell r="DK23">
            <v>23.876689500000001</v>
          </cell>
          <cell r="DL23">
            <v>420.94402910000002</v>
          </cell>
          <cell r="DM23">
            <v>239.30810829999999</v>
          </cell>
          <cell r="DN23">
            <v>72.214949500000003</v>
          </cell>
          <cell r="DO23">
            <v>311.5230578</v>
          </cell>
          <cell r="DP23">
            <v>294.51481949999999</v>
          </cell>
          <cell r="DQ23">
            <v>213.53420790000001</v>
          </cell>
          <cell r="DR23">
            <v>508.04902750000002</v>
          </cell>
          <cell r="DS23">
            <v>120.3302046</v>
          </cell>
          <cell r="DT23">
            <v>88.693200399999995</v>
          </cell>
          <cell r="DU23">
            <v>209.023405</v>
          </cell>
          <cell r="DV23">
            <v>290.17548040000003</v>
          </cell>
          <cell r="DW23">
            <v>49.762824799999997</v>
          </cell>
          <cell r="DX23">
            <v>339.9383052</v>
          </cell>
          <cell r="DY23">
            <v>95.6432523</v>
          </cell>
          <cell r="DZ23">
            <v>38.463908600000003</v>
          </cell>
          <cell r="EA23">
            <v>134.1071609</v>
          </cell>
          <cell r="EB23">
            <v>145.70301839999999</v>
          </cell>
          <cell r="EC23">
            <v>123.3505102</v>
          </cell>
          <cell r="ED23">
            <v>269.05352859999999</v>
          </cell>
          <cell r="EE23">
            <v>43.840786299999998</v>
          </cell>
          <cell r="EF23">
            <v>23.801507000000001</v>
          </cell>
          <cell r="EG23">
            <v>67.642293300000006</v>
          </cell>
          <cell r="EH23">
            <v>154.729646</v>
          </cell>
          <cell r="EI23">
            <v>85.459095599999998</v>
          </cell>
          <cell r="EJ23">
            <v>240.18874159999999</v>
          </cell>
          <cell r="EK23">
            <v>63.210473800000003</v>
          </cell>
          <cell r="EL23">
            <v>37.386435599999999</v>
          </cell>
          <cell r="EM23">
            <v>100.5969094</v>
          </cell>
          <cell r="EN23">
            <v>239.84622680000001</v>
          </cell>
          <cell r="EO23">
            <v>111.13311109999999</v>
          </cell>
          <cell r="EP23">
            <v>350.97933790000002</v>
          </cell>
          <cell r="EQ23">
            <v>155.6889486</v>
          </cell>
          <cell r="ER23">
            <v>183.55003450000001</v>
          </cell>
          <cell r="ES23">
            <v>339.23898309999998</v>
          </cell>
          <cell r="ET23">
            <v>124.1667673</v>
          </cell>
          <cell r="EU23">
            <v>233.57537070000001</v>
          </cell>
          <cell r="EV23">
            <v>357.74213800000001</v>
          </cell>
          <cell r="EW23">
            <v>37.3696731</v>
          </cell>
          <cell r="EX23">
            <v>19.732562900000001</v>
          </cell>
          <cell r="EY23">
            <v>57.102235999999998</v>
          </cell>
          <cell r="EZ23">
            <v>174.9866457</v>
          </cell>
          <cell r="FA23">
            <v>67.944222300000007</v>
          </cell>
          <cell r="FB23">
            <v>242.930868</v>
          </cell>
          <cell r="FC23">
            <v>3779.7075500000001</v>
          </cell>
          <cell r="FD23">
            <v>1666.6080810000001</v>
          </cell>
          <cell r="FE23">
            <v>5446.3156310000004</v>
          </cell>
          <cell r="FF23">
            <v>266.74984699999999</v>
          </cell>
          <cell r="FG23">
            <v>53.352011400000002</v>
          </cell>
          <cell r="FH23">
            <v>320.10185840000003</v>
          </cell>
          <cell r="FI23">
            <v>89.048483899999994</v>
          </cell>
          <cell r="FJ23">
            <v>7.4511783999999999</v>
          </cell>
          <cell r="FK23">
            <v>96.499662299999997</v>
          </cell>
          <cell r="FL23">
            <v>792.27199740000003</v>
          </cell>
          <cell r="FM23">
            <v>229.9935136</v>
          </cell>
          <cell r="FN23">
            <v>1022.2655109999999</v>
          </cell>
          <cell r="FO23">
            <v>117.85684569999999</v>
          </cell>
          <cell r="FP23">
            <v>13.520053000000001</v>
          </cell>
          <cell r="FQ23">
            <v>131.3768986</v>
          </cell>
          <cell r="FR23">
            <v>415.17887030000003</v>
          </cell>
          <cell r="FS23">
            <v>25.0423239</v>
          </cell>
          <cell r="FT23">
            <v>440.22119420000001</v>
          </cell>
          <cell r="FU23">
            <v>246.55784560000001</v>
          </cell>
          <cell r="FV23">
            <v>75.060072000000005</v>
          </cell>
          <cell r="FW23">
            <v>321.6179176</v>
          </cell>
          <cell r="FX23">
            <v>304.76139869999997</v>
          </cell>
          <cell r="FY23">
            <v>221.26988069999999</v>
          </cell>
          <cell r="FZ23">
            <v>526.03127940000002</v>
          </cell>
          <cell r="GA23">
            <v>124.5928533</v>
          </cell>
          <cell r="GB23">
            <v>92.292161399999998</v>
          </cell>
          <cell r="GC23">
            <v>216.8850147</v>
          </cell>
          <cell r="GD23">
            <v>318.90552769999999</v>
          </cell>
          <cell r="GE23">
            <v>53.138040099999998</v>
          </cell>
          <cell r="GF23">
            <v>372.04356780000001</v>
          </cell>
          <cell r="GG23">
            <v>104.870364</v>
          </cell>
          <cell r="GH23">
            <v>40.938577100000003</v>
          </cell>
          <cell r="GI23">
            <v>145.8089411</v>
          </cell>
          <cell r="GJ23">
            <v>153.46977949999999</v>
          </cell>
          <cell r="GK23">
            <v>132.07684159999999</v>
          </cell>
          <cell r="GL23">
            <v>285.54662109999998</v>
          </cell>
          <cell r="GM23">
            <v>45.336407399999999</v>
          </cell>
          <cell r="GN23">
            <v>24.970827400000001</v>
          </cell>
          <cell r="GO23">
            <v>70.307234699999995</v>
          </cell>
          <cell r="GP23">
            <v>159.4293275</v>
          </cell>
          <cell r="GQ23">
            <v>88.335239599999994</v>
          </cell>
          <cell r="GR23">
            <v>247.76456709999999</v>
          </cell>
          <cell r="GS23">
            <v>66.894847799999994</v>
          </cell>
          <cell r="GT23">
            <v>38.923569700000002</v>
          </cell>
          <cell r="GU23">
            <v>105.8184174</v>
          </cell>
          <cell r="GV23">
            <v>258.66919899999999</v>
          </cell>
          <cell r="GW23">
            <v>120.7799387</v>
          </cell>
          <cell r="GX23">
            <v>379.44913769999999</v>
          </cell>
          <cell r="GY23">
            <v>159.7228552</v>
          </cell>
          <cell r="GZ23">
            <v>188.81308709999999</v>
          </cell>
          <cell r="HA23">
            <v>348.53594229999999</v>
          </cell>
          <cell r="HB23">
            <v>131.30502150000001</v>
          </cell>
          <cell r="HC23">
            <v>250.36500599999999</v>
          </cell>
          <cell r="HD23">
            <v>381.6700275</v>
          </cell>
          <cell r="HE23">
            <v>38.996556400000003</v>
          </cell>
          <cell r="HF23">
            <v>20.005358099999999</v>
          </cell>
          <cell r="HG23">
            <v>59.001914399999997</v>
          </cell>
          <cell r="HH23">
            <v>181.11877480000001</v>
          </cell>
          <cell r="HI23">
            <v>70.803308900000005</v>
          </cell>
          <cell r="HJ23">
            <v>251.9220838</v>
          </cell>
          <cell r="HK23">
            <v>3975.7368029999998</v>
          </cell>
          <cell r="HL23">
            <v>1747.130989</v>
          </cell>
          <cell r="HM23">
            <v>5722.8677909999997</v>
          </cell>
          <cell r="HN23">
            <v>2.4844338000000001</v>
          </cell>
          <cell r="HO23">
            <v>3.2695618</v>
          </cell>
          <cell r="HP23">
            <v>5.7539955999999997</v>
          </cell>
          <cell r="HQ23">
            <v>0</v>
          </cell>
          <cell r="HR23">
            <v>0</v>
          </cell>
          <cell r="HS23">
            <v>0</v>
          </cell>
          <cell r="HT23">
            <v>1.6376888999999999</v>
          </cell>
          <cell r="HU23">
            <v>2.4392923999999998</v>
          </cell>
          <cell r="HV23">
            <v>4.0769812999999999</v>
          </cell>
          <cell r="HW23">
            <v>1.8154199999999999E-2</v>
          </cell>
          <cell r="HX23">
            <v>6.93854E-2</v>
          </cell>
          <cell r="HY23">
            <v>8.7539599999999995E-2</v>
          </cell>
          <cell r="HZ23">
            <v>0.41255560000000002</v>
          </cell>
          <cell r="IA23">
            <v>1.7731485</v>
          </cell>
          <cell r="IB23">
            <v>2.1857041000000001</v>
          </cell>
          <cell r="IC23">
            <v>0.56759930000000003</v>
          </cell>
          <cell r="ID23">
            <v>1.2945747000000001</v>
          </cell>
          <cell r="IE23">
            <v>1.8621738999999999</v>
          </cell>
          <cell r="IF23">
            <v>1.9971460000000001</v>
          </cell>
          <cell r="IG23">
            <v>12.9239143</v>
          </cell>
          <cell r="IH23">
            <v>14.921060199999999</v>
          </cell>
          <cell r="II23">
            <v>2.4419447999999999</v>
          </cell>
          <cell r="IJ23">
            <v>6.3485468000000003</v>
          </cell>
          <cell r="IK23">
            <v>8.7904915999999993</v>
          </cell>
          <cell r="IL23">
            <v>1.6084898000000001</v>
          </cell>
          <cell r="IM23">
            <v>1.7169068999999999</v>
          </cell>
          <cell r="IN23">
            <v>3.3253965999999999</v>
          </cell>
          <cell r="IO23">
            <v>0.86061359999999998</v>
          </cell>
          <cell r="IP23">
            <v>2.1470642999999998</v>
          </cell>
          <cell r="IQ23">
            <v>3.0076779</v>
          </cell>
        </row>
        <row r="24">
          <cell r="B24">
            <v>69.411137100000005</v>
          </cell>
          <cell r="C24">
            <v>15.0902788</v>
          </cell>
          <cell r="D24">
            <v>8.5485761</v>
          </cell>
          <cell r="E24">
            <v>23.638854899999998</v>
          </cell>
          <cell r="F24">
            <v>39.714391200000001</v>
          </cell>
          <cell r="G24">
            <v>3.1948544000000001</v>
          </cell>
          <cell r="H24">
            <v>42.909245599999998</v>
          </cell>
          <cell r="I24">
            <v>7.7963998999999999</v>
          </cell>
          <cell r="J24">
            <v>2.1196206000000002</v>
          </cell>
          <cell r="K24">
            <v>9.9160205000000001</v>
          </cell>
          <cell r="L24">
            <v>19.689043099999999</v>
          </cell>
          <cell r="M24">
            <v>3.9785523</v>
          </cell>
          <cell r="N24">
            <v>23.6675954</v>
          </cell>
          <cell r="O24">
            <v>11.3268238</v>
          </cell>
          <cell r="P24">
            <v>2.2407305000000002</v>
          </cell>
          <cell r="Q24">
            <v>13.567554299999999</v>
          </cell>
          <cell r="R24">
            <v>26.827029</v>
          </cell>
          <cell r="S24">
            <v>4.9045680000000003</v>
          </cell>
          <cell r="T24">
            <v>31.731597000000001</v>
          </cell>
          <cell r="U24">
            <v>10.3767414</v>
          </cell>
          <cell r="V24">
            <v>4.0386689999999996</v>
          </cell>
          <cell r="W24">
            <v>14.4154103</v>
          </cell>
          <cell r="X24">
            <v>16.0015185</v>
          </cell>
          <cell r="Y24">
            <v>1.8991376</v>
          </cell>
          <cell r="Z24">
            <v>17.900656000000001</v>
          </cell>
          <cell r="AA24">
            <v>19.413384700000002</v>
          </cell>
          <cell r="AB24">
            <v>17.630559099999999</v>
          </cell>
          <cell r="AC24">
            <v>37.043943800000001</v>
          </cell>
          <cell r="AD24">
            <v>15.640222100000001</v>
          </cell>
          <cell r="AE24">
            <v>8.6520186999999993</v>
          </cell>
          <cell r="AF24">
            <v>24.292240799999998</v>
          </cell>
          <cell r="AG24">
            <v>5.2520113999999998</v>
          </cell>
          <cell r="AH24">
            <v>1.0899106000000001</v>
          </cell>
          <cell r="AI24">
            <v>6.3419219</v>
          </cell>
          <cell r="AJ24">
            <v>28.4346751</v>
          </cell>
          <cell r="AK24">
            <v>5.4472000999999999</v>
          </cell>
          <cell r="AL24">
            <v>33.881875299999997</v>
          </cell>
          <cell r="AM24">
            <v>513.03903279999997</v>
          </cell>
          <cell r="AN24">
            <v>102.8002031</v>
          </cell>
          <cell r="AO24">
            <v>615.83923589999995</v>
          </cell>
          <cell r="AP24">
            <v>114.83671459999999</v>
          </cell>
          <cell r="AQ24">
            <v>18.8798551</v>
          </cell>
          <cell r="AR24">
            <v>133.71656960000001</v>
          </cell>
          <cell r="AS24">
            <v>9.4539673000000004</v>
          </cell>
          <cell r="AT24">
            <v>0.2390574</v>
          </cell>
          <cell r="AU24">
            <v>9.6930247000000005</v>
          </cell>
          <cell r="AV24">
            <v>51.169588099999999</v>
          </cell>
          <cell r="AW24">
            <v>6.6534114000000004</v>
          </cell>
          <cell r="AX24">
            <v>57.822999500000002</v>
          </cell>
          <cell r="AY24">
            <v>1.8156203</v>
          </cell>
          <cell r="AZ24">
            <v>0.1230243</v>
          </cell>
          <cell r="BA24">
            <v>1.9386445000000001</v>
          </cell>
          <cell r="BB24">
            <v>45.2509041</v>
          </cell>
          <cell r="BC24">
            <v>1.6652123999999999</v>
          </cell>
          <cell r="BD24">
            <v>46.916116500000001</v>
          </cell>
          <cell r="BE24">
            <v>28.586759300000001</v>
          </cell>
          <cell r="BF24">
            <v>2.4293809999999998</v>
          </cell>
          <cell r="BG24">
            <v>31.0161403</v>
          </cell>
          <cell r="BH24">
            <v>58.002471399999997</v>
          </cell>
          <cell r="BI24">
            <v>17.178690400000001</v>
          </cell>
          <cell r="BJ24">
            <v>75.181161799999998</v>
          </cell>
          <cell r="BK24">
            <v>40.296481999999997</v>
          </cell>
          <cell r="BL24">
            <v>18.289574000000002</v>
          </cell>
          <cell r="BM24">
            <v>58.586055899999998</v>
          </cell>
          <cell r="BN24">
            <v>41.022929300000001</v>
          </cell>
          <cell r="BO24">
            <v>3.9484697</v>
          </cell>
          <cell r="BP24">
            <v>44.971398899999997</v>
          </cell>
          <cell r="BQ24">
            <v>6.0177785999999998</v>
          </cell>
          <cell r="BR24">
            <v>1.2296943</v>
          </cell>
          <cell r="BS24">
            <v>7.2474729</v>
          </cell>
          <cell r="BT24">
            <v>10.8829706</v>
          </cell>
          <cell r="BU24">
            <v>1.2487855999999999</v>
          </cell>
          <cell r="BV24">
            <v>12.1317562</v>
          </cell>
          <cell r="BW24">
            <v>11.0114345</v>
          </cell>
          <cell r="BX24">
            <v>2.3861739000000002</v>
          </cell>
          <cell r="BY24">
            <v>13.3976085</v>
          </cell>
          <cell r="BZ24">
            <v>23.6577123</v>
          </cell>
          <cell r="CA24">
            <v>2.4018476999999998</v>
          </cell>
          <cell r="CB24">
            <v>26.059560000000001</v>
          </cell>
          <cell r="CC24">
            <v>9.4623735999999994</v>
          </cell>
          <cell r="CD24">
            <v>1.6553420000000001</v>
          </cell>
          <cell r="CE24">
            <v>11.1177156</v>
          </cell>
          <cell r="CF24">
            <v>9.2872783999999999</v>
          </cell>
          <cell r="CG24">
            <v>1.6558553</v>
          </cell>
          <cell r="CH24">
            <v>10.9431338</v>
          </cell>
          <cell r="CI24">
            <v>12.2286454</v>
          </cell>
          <cell r="CJ24">
            <v>7.9364068000000003</v>
          </cell>
          <cell r="CK24">
            <v>20.165052200000002</v>
          </cell>
          <cell r="CL24">
            <v>17.513857900000001</v>
          </cell>
          <cell r="CM24">
            <v>5.5095063</v>
          </cell>
          <cell r="CN24">
            <v>23.0233642</v>
          </cell>
          <cell r="CO24">
            <v>6.3611263999999998</v>
          </cell>
          <cell r="CP24">
            <v>1.3320734999999999</v>
          </cell>
          <cell r="CQ24">
            <v>7.6931998000000004</v>
          </cell>
          <cell r="CR24">
            <v>23.840308199999999</v>
          </cell>
          <cell r="CS24">
            <v>2.7204614999999999</v>
          </cell>
          <cell r="CT24">
            <v>26.560769700000002</v>
          </cell>
          <cell r="CU24">
            <v>520.6989221</v>
          </cell>
          <cell r="CV24">
            <v>97.482822600000006</v>
          </cell>
          <cell r="CW24">
            <v>618.18174469999997</v>
          </cell>
          <cell r="CX24">
            <v>268.55471779999999</v>
          </cell>
          <cell r="CY24">
            <v>59.650146599999999</v>
          </cell>
          <cell r="CZ24">
            <v>328.20486440000002</v>
          </cell>
          <cell r="DA24">
            <v>80.583187800000005</v>
          </cell>
          <cell r="DB24">
            <v>7.9673265000000004</v>
          </cell>
          <cell r="DC24">
            <v>88.550514300000003</v>
          </cell>
          <cell r="DD24">
            <v>751.22472379999999</v>
          </cell>
          <cell r="DE24">
            <v>221.5975861</v>
          </cell>
          <cell r="DF24">
            <v>972.82230990000005</v>
          </cell>
          <cell r="DG24">
            <v>115.2659757</v>
          </cell>
          <cell r="DH24">
            <v>15.4114276</v>
          </cell>
          <cell r="DI24">
            <v>130.6774034</v>
          </cell>
          <cell r="DJ24">
            <v>406.5590828</v>
          </cell>
          <cell r="DK24">
            <v>25.027876200000001</v>
          </cell>
          <cell r="DL24">
            <v>431.58695899999998</v>
          </cell>
          <cell r="DM24">
            <v>240.1941597</v>
          </cell>
          <cell r="DN24">
            <v>79.325853300000006</v>
          </cell>
          <cell r="DO24">
            <v>319.52001300000001</v>
          </cell>
          <cell r="DP24">
            <v>298.42500510000002</v>
          </cell>
          <cell r="DQ24">
            <v>207.26154099999999</v>
          </cell>
          <cell r="DR24">
            <v>505.68654600000002</v>
          </cell>
          <cell r="DS24">
            <v>124.0601667</v>
          </cell>
          <cell r="DT24">
            <v>90.528998900000005</v>
          </cell>
          <cell r="DU24">
            <v>214.5891656</v>
          </cell>
          <cell r="DV24">
            <v>308.47737760000001</v>
          </cell>
          <cell r="DW24">
            <v>48.4659859</v>
          </cell>
          <cell r="DX24">
            <v>356.9433636</v>
          </cell>
          <cell r="DY24">
            <v>94.072860399999996</v>
          </cell>
          <cell r="DZ24">
            <v>38.443897</v>
          </cell>
          <cell r="EA24">
            <v>132.51675739999999</v>
          </cell>
          <cell r="EB24">
            <v>150.66522950000001</v>
          </cell>
          <cell r="EC24">
            <v>126.54475600000001</v>
          </cell>
          <cell r="ED24">
            <v>277.20998550000002</v>
          </cell>
          <cell r="EE24">
            <v>49.693488299999999</v>
          </cell>
          <cell r="EF24">
            <v>25.457790200000002</v>
          </cell>
          <cell r="EG24">
            <v>75.151278500000004</v>
          </cell>
          <cell r="EH24">
            <v>162.44752500000001</v>
          </cell>
          <cell r="EI24">
            <v>89.788382799999994</v>
          </cell>
          <cell r="EJ24">
            <v>252.23590780000001</v>
          </cell>
          <cell r="EK24">
            <v>65.071234500000003</v>
          </cell>
          <cell r="EL24">
            <v>40.956195899999997</v>
          </cell>
          <cell r="EM24">
            <v>106.0274304</v>
          </cell>
          <cell r="EN24">
            <v>240.09016009999999</v>
          </cell>
          <cell r="EO24">
            <v>110.2249001</v>
          </cell>
          <cell r="EP24">
            <v>350.31506009999998</v>
          </cell>
          <cell r="EQ24">
            <v>157.69976560000001</v>
          </cell>
          <cell r="ER24">
            <v>179.0750424</v>
          </cell>
          <cell r="ES24">
            <v>336.77480800000001</v>
          </cell>
          <cell r="ET24">
            <v>120.4167171</v>
          </cell>
          <cell r="EU24">
            <v>239.2455999</v>
          </cell>
          <cell r="EV24">
            <v>359.66231699999997</v>
          </cell>
          <cell r="EW24">
            <v>35.709693399999999</v>
          </cell>
          <cell r="EX24">
            <v>18.749914199999999</v>
          </cell>
          <cell r="EY24">
            <v>54.459607599999998</v>
          </cell>
          <cell r="EZ24">
            <v>176.10169160000001</v>
          </cell>
          <cell r="FA24">
            <v>72.498116899999999</v>
          </cell>
          <cell r="FB24">
            <v>248.59980849999999</v>
          </cell>
          <cell r="FC24">
            <v>3845.312762</v>
          </cell>
          <cell r="FD24">
            <v>1696.2213380000001</v>
          </cell>
          <cell r="FE24">
            <v>5541.5340999999999</v>
          </cell>
          <cell r="FF24">
            <v>279.10701920000002</v>
          </cell>
          <cell r="FG24">
            <v>61.223303199999997</v>
          </cell>
          <cell r="FH24">
            <v>340.3303224</v>
          </cell>
          <cell r="FI24">
            <v>87.412273600000006</v>
          </cell>
          <cell r="FJ24">
            <v>8.3273326999999995</v>
          </cell>
          <cell r="FK24">
            <v>95.739606300000005</v>
          </cell>
          <cell r="FL24">
            <v>789.79609640000001</v>
          </cell>
          <cell r="FM24">
            <v>230.25507680000001</v>
          </cell>
          <cell r="FN24">
            <v>1020.0511729999999</v>
          </cell>
          <cell r="FO24">
            <v>125.50631540000001</v>
          </cell>
          <cell r="FP24">
            <v>16.385710199999998</v>
          </cell>
          <cell r="FQ24">
            <v>141.89202549999999</v>
          </cell>
          <cell r="FR24">
            <v>427.24368070000003</v>
          </cell>
          <cell r="FS24">
            <v>26.1318482</v>
          </cell>
          <cell r="FT24">
            <v>453.37552890000001</v>
          </cell>
          <cell r="FU24">
            <v>251.7885325</v>
          </cell>
          <cell r="FV24">
            <v>80.665327500000004</v>
          </cell>
          <cell r="FW24">
            <v>332.45386000000002</v>
          </cell>
          <cell r="FX24">
            <v>310.88022619999998</v>
          </cell>
          <cell r="FY24">
            <v>219.9150276</v>
          </cell>
          <cell r="FZ24">
            <v>530.79525379999995</v>
          </cell>
          <cell r="GA24">
            <v>130.99519179999999</v>
          </cell>
          <cell r="GB24">
            <v>95.291033799999994</v>
          </cell>
          <cell r="GC24">
            <v>226.28622559999999</v>
          </cell>
          <cell r="GD24">
            <v>335.89194959999998</v>
          </cell>
          <cell r="GE24">
            <v>53.0270546</v>
          </cell>
          <cell r="GF24">
            <v>388.91900420000002</v>
          </cell>
          <cell r="GG24">
            <v>101.7542074</v>
          </cell>
          <cell r="GH24">
            <v>41.279439699999998</v>
          </cell>
          <cell r="GI24">
            <v>143.0336471</v>
          </cell>
          <cell r="GJ24">
            <v>159.95403289999999</v>
          </cell>
          <cell r="GK24">
            <v>137.15695640000001</v>
          </cell>
          <cell r="GL24">
            <v>297.11098930000003</v>
          </cell>
          <cell r="GM24">
            <v>50.637174600000002</v>
          </cell>
          <cell r="GN24">
            <v>25.882343599999999</v>
          </cell>
          <cell r="GO24">
            <v>76.519518199999993</v>
          </cell>
          <cell r="GP24">
            <v>168.038231</v>
          </cell>
          <cell r="GQ24">
            <v>92.630366199999997</v>
          </cell>
          <cell r="GR24">
            <v>260.66859720000002</v>
          </cell>
          <cell r="GS24">
            <v>68.705715400000003</v>
          </cell>
          <cell r="GT24">
            <v>43.559857200000003</v>
          </cell>
          <cell r="GU24">
            <v>112.2655726</v>
          </cell>
          <cell r="GV24">
            <v>261.64977069999998</v>
          </cell>
          <cell r="GW24">
            <v>119.4169175</v>
          </cell>
          <cell r="GX24">
            <v>381.06668819999999</v>
          </cell>
          <cell r="GY24">
            <v>168.35902590000001</v>
          </cell>
          <cell r="GZ24">
            <v>189.00787489999999</v>
          </cell>
          <cell r="HA24">
            <v>357.3669008</v>
          </cell>
          <cell r="HB24">
            <v>131.9337319</v>
          </cell>
          <cell r="HC24">
            <v>259.57345470000001</v>
          </cell>
          <cell r="HD24">
            <v>391.50718660000001</v>
          </cell>
          <cell r="HE24">
            <v>37.976999300000003</v>
          </cell>
          <cell r="HF24">
            <v>19.857713400000002</v>
          </cell>
          <cell r="HG24">
            <v>57.834712699999997</v>
          </cell>
          <cell r="HH24">
            <v>184.59568350000001</v>
          </cell>
          <cell r="HI24">
            <v>76.608425499999996</v>
          </cell>
          <cell r="HJ24">
            <v>261.20410900000002</v>
          </cell>
          <cell r="HK24">
            <v>4072.2258579999998</v>
          </cell>
          <cell r="HL24">
            <v>1796.195064</v>
          </cell>
          <cell r="HM24">
            <v>5868.4209220000002</v>
          </cell>
          <cell r="HN24">
            <v>1.1843684000000001</v>
          </cell>
          <cell r="HO24">
            <v>5.5627461</v>
          </cell>
          <cell r="HP24">
            <v>6.7471145000000003</v>
          </cell>
          <cell r="HQ24">
            <v>0.1116316</v>
          </cell>
          <cell r="HR24">
            <v>0</v>
          </cell>
          <cell r="HS24">
            <v>0.1116316</v>
          </cell>
          <cell r="HT24">
            <v>0.5850554</v>
          </cell>
          <cell r="HU24">
            <v>4.1107972999999998</v>
          </cell>
          <cell r="HV24">
            <v>4.6958527999999999</v>
          </cell>
          <cell r="HW24">
            <v>0</v>
          </cell>
          <cell r="HX24">
            <v>0.13353880000000001</v>
          </cell>
          <cell r="HY24">
            <v>0.13353880000000001</v>
          </cell>
          <cell r="HZ24">
            <v>2.3936153999999998</v>
          </cell>
          <cell r="IA24">
            <v>3.1211384999999998</v>
          </cell>
          <cell r="IB24">
            <v>5.5147538999999997</v>
          </cell>
          <cell r="IC24">
            <v>0.1712698</v>
          </cell>
          <cell r="ID24">
            <v>2.7767343000000002</v>
          </cell>
          <cell r="IE24">
            <v>2.9480040999999999</v>
          </cell>
          <cell r="IF24">
            <v>2.6528847</v>
          </cell>
          <cell r="IG24">
            <v>10.7731358</v>
          </cell>
          <cell r="IH24">
            <v>13.426020599999999</v>
          </cell>
          <cell r="II24">
            <v>2.0307856000000002</v>
          </cell>
          <cell r="IJ24">
            <v>4.7601864999999997</v>
          </cell>
          <cell r="IK24">
            <v>6.7909721000000003</v>
          </cell>
          <cell r="IL24">
            <v>1.2497042</v>
          </cell>
          <cell r="IM24">
            <v>1.8616138</v>
          </cell>
          <cell r="IN24">
            <v>3.1113179</v>
          </cell>
          <cell r="IO24">
            <v>0.32454749999999999</v>
          </cell>
          <cell r="IP24">
            <v>1.6310241999999999</v>
          </cell>
          <cell r="IQ24">
            <v>1.9555716999999999</v>
          </cell>
        </row>
        <row r="25">
          <cell r="B25">
            <v>62.0950086</v>
          </cell>
          <cell r="C25">
            <v>15.4597788</v>
          </cell>
          <cell r="D25">
            <v>8.0757802000000005</v>
          </cell>
          <cell r="E25">
            <v>23.535558999999999</v>
          </cell>
          <cell r="F25">
            <v>34.143208000000001</v>
          </cell>
          <cell r="G25">
            <v>3.9324078999999998</v>
          </cell>
          <cell r="H25">
            <v>38.075615800000001</v>
          </cell>
          <cell r="I25">
            <v>7.6692193</v>
          </cell>
          <cell r="J25">
            <v>1.7510616999999999</v>
          </cell>
          <cell r="K25">
            <v>9.4202809999999992</v>
          </cell>
          <cell r="L25">
            <v>23.459471400000002</v>
          </cell>
          <cell r="M25">
            <v>3.3568359999999999</v>
          </cell>
          <cell r="N25">
            <v>26.816307399999999</v>
          </cell>
          <cell r="O25">
            <v>12.1946206</v>
          </cell>
          <cell r="P25">
            <v>2.0154619</v>
          </cell>
          <cell r="Q25">
            <v>14.2100825</v>
          </cell>
          <cell r="R25">
            <v>25.3848512</v>
          </cell>
          <cell r="S25">
            <v>6.5322271000000001</v>
          </cell>
          <cell r="T25">
            <v>31.9170783</v>
          </cell>
          <cell r="U25">
            <v>11.1666548</v>
          </cell>
          <cell r="V25">
            <v>3.687319</v>
          </cell>
          <cell r="W25">
            <v>14.853973699999999</v>
          </cell>
          <cell r="X25">
            <v>15.8829601</v>
          </cell>
          <cell r="Y25">
            <v>3.5124982</v>
          </cell>
          <cell r="Z25">
            <v>19.395458300000001</v>
          </cell>
          <cell r="AA25">
            <v>18.1854169</v>
          </cell>
          <cell r="AB25">
            <v>15.6198785</v>
          </cell>
          <cell r="AC25">
            <v>33.805295399999999</v>
          </cell>
          <cell r="AD25">
            <v>17.5786032</v>
          </cell>
          <cell r="AE25">
            <v>7.4614710999999998</v>
          </cell>
          <cell r="AF25">
            <v>25.040074300000001</v>
          </cell>
          <cell r="AG25">
            <v>4.7523070000000001</v>
          </cell>
          <cell r="AH25">
            <v>1.8261548000000001</v>
          </cell>
          <cell r="AI25">
            <v>6.5784618000000004</v>
          </cell>
          <cell r="AJ25">
            <v>23.4999644</v>
          </cell>
          <cell r="AK25">
            <v>3.9074569000000001</v>
          </cell>
          <cell r="AL25">
            <v>27.407421299999999</v>
          </cell>
          <cell r="AM25">
            <v>497.0941436</v>
          </cell>
          <cell r="AN25">
            <v>93.751309699999993</v>
          </cell>
          <cell r="AO25">
            <v>590.84545330000003</v>
          </cell>
          <cell r="AP25">
            <v>116.67651770000001</v>
          </cell>
          <cell r="AQ25">
            <v>16.015431199999998</v>
          </cell>
          <cell r="AR25">
            <v>132.69194899999999</v>
          </cell>
          <cell r="AS25">
            <v>9.1116244000000002</v>
          </cell>
          <cell r="AT25">
            <v>0.2207664</v>
          </cell>
          <cell r="AU25">
            <v>9.3323908000000007</v>
          </cell>
          <cell r="AV25">
            <v>58.143935200000001</v>
          </cell>
          <cell r="AW25">
            <v>5.8648287000000003</v>
          </cell>
          <cell r="AX25">
            <v>64.008763900000005</v>
          </cell>
          <cell r="AY25">
            <v>1.8896249000000001</v>
          </cell>
          <cell r="AZ25">
            <v>5.0333599999999999E-2</v>
          </cell>
          <cell r="BA25">
            <v>1.9399584999999999</v>
          </cell>
          <cell r="BB25">
            <v>44.114773</v>
          </cell>
          <cell r="BC25">
            <v>1.0525378000000001</v>
          </cell>
          <cell r="BD25">
            <v>45.167310800000003</v>
          </cell>
          <cell r="BE25">
            <v>30.304559900000001</v>
          </cell>
          <cell r="BF25">
            <v>3.3717975</v>
          </cell>
          <cell r="BG25">
            <v>33.676357500000002</v>
          </cell>
          <cell r="BH25">
            <v>59.470608599999998</v>
          </cell>
          <cell r="BI25">
            <v>17.138791000000001</v>
          </cell>
          <cell r="BJ25">
            <v>76.609399600000003</v>
          </cell>
          <cell r="BK25">
            <v>37.472899300000002</v>
          </cell>
          <cell r="BL25">
            <v>18.314848999999999</v>
          </cell>
          <cell r="BM25">
            <v>55.787748299999997</v>
          </cell>
          <cell r="BN25">
            <v>40.943077199999998</v>
          </cell>
          <cell r="BO25">
            <v>2.6667124000000002</v>
          </cell>
          <cell r="BP25">
            <v>43.609789599999999</v>
          </cell>
          <cell r="BQ25">
            <v>5.8422329</v>
          </cell>
          <cell r="BR25">
            <v>1.8072836000000001</v>
          </cell>
          <cell r="BS25">
            <v>7.6495164000000004</v>
          </cell>
          <cell r="BT25">
            <v>10.935245099999999</v>
          </cell>
          <cell r="BU25">
            <v>1.4331997000000001</v>
          </cell>
          <cell r="BV25">
            <v>12.368444800000001</v>
          </cell>
          <cell r="BW25">
            <v>8.3977722999999997</v>
          </cell>
          <cell r="BX25">
            <v>1.4126192</v>
          </cell>
          <cell r="BY25">
            <v>9.8103914999999997</v>
          </cell>
          <cell r="BZ25">
            <v>23.140644000000002</v>
          </cell>
          <cell r="CA25">
            <v>2.4856577999999998</v>
          </cell>
          <cell r="CB25">
            <v>25.6263018</v>
          </cell>
          <cell r="CC25">
            <v>8.4320027</v>
          </cell>
          <cell r="CD25">
            <v>1.7794365000000001</v>
          </cell>
          <cell r="CE25">
            <v>10.2114391</v>
          </cell>
          <cell r="CF25">
            <v>8.0893093999999994</v>
          </cell>
          <cell r="CG25">
            <v>1.2518754999999999</v>
          </cell>
          <cell r="CH25">
            <v>9.3411849</v>
          </cell>
          <cell r="CI25">
            <v>16.291292899999998</v>
          </cell>
          <cell r="CJ25">
            <v>8.2935970999999995</v>
          </cell>
          <cell r="CK25">
            <v>24.584890000000001</v>
          </cell>
          <cell r="CL25">
            <v>20.330176000000002</v>
          </cell>
          <cell r="CM25">
            <v>5.4931682000000004</v>
          </cell>
          <cell r="CN25">
            <v>25.823344200000001</v>
          </cell>
          <cell r="CO25">
            <v>5.6103816999999996</v>
          </cell>
          <cell r="CP25">
            <v>2.2420542999999999</v>
          </cell>
          <cell r="CQ25">
            <v>7.852436</v>
          </cell>
          <cell r="CR25">
            <v>24.7550147</v>
          </cell>
          <cell r="CS25">
            <v>3.9821559999999998</v>
          </cell>
          <cell r="CT25">
            <v>28.737170800000001</v>
          </cell>
          <cell r="CU25">
            <v>529.95169199999998</v>
          </cell>
          <cell r="CV25">
            <v>94.877095299999993</v>
          </cell>
          <cell r="CW25">
            <v>624.82878730000004</v>
          </cell>
          <cell r="CX25">
            <v>268.55232039999999</v>
          </cell>
          <cell r="CY25">
            <v>51.0951016</v>
          </cell>
          <cell r="CZ25">
            <v>319.64742200000001</v>
          </cell>
          <cell r="DA25">
            <v>80.592642299999994</v>
          </cell>
          <cell r="DB25">
            <v>6.1120526000000002</v>
          </cell>
          <cell r="DC25">
            <v>86.704694900000007</v>
          </cell>
          <cell r="DD25">
            <v>763.50342509999996</v>
          </cell>
          <cell r="DE25">
            <v>221.110736</v>
          </cell>
          <cell r="DF25">
            <v>984.61416110000005</v>
          </cell>
          <cell r="DG25">
            <v>104.9850763</v>
          </cell>
          <cell r="DH25">
            <v>12.970783000000001</v>
          </cell>
          <cell r="DI25">
            <v>117.9558593</v>
          </cell>
          <cell r="DJ25">
            <v>420.13671360000001</v>
          </cell>
          <cell r="DK25">
            <v>25.119100199999998</v>
          </cell>
          <cell r="DL25">
            <v>445.2558138</v>
          </cell>
          <cell r="DM25">
            <v>258.4184118</v>
          </cell>
          <cell r="DN25">
            <v>75.993729700000003</v>
          </cell>
          <cell r="DO25">
            <v>334.4121414</v>
          </cell>
          <cell r="DP25">
            <v>302.07812669999998</v>
          </cell>
          <cell r="DQ25">
            <v>211.80807379999999</v>
          </cell>
          <cell r="DR25">
            <v>513.88620049999997</v>
          </cell>
          <cell r="DS25">
            <v>125.3335416</v>
          </cell>
          <cell r="DT25">
            <v>94.954981399999994</v>
          </cell>
          <cell r="DU25">
            <v>220.288523</v>
          </cell>
          <cell r="DV25">
            <v>298.07298909999997</v>
          </cell>
          <cell r="DW25">
            <v>49.857458899999997</v>
          </cell>
          <cell r="DX25">
            <v>347.93044800000001</v>
          </cell>
          <cell r="DY25">
            <v>95.433826199999999</v>
          </cell>
          <cell r="DZ25">
            <v>38.046650999999997</v>
          </cell>
          <cell r="EA25">
            <v>133.48047729999999</v>
          </cell>
          <cell r="EB25">
            <v>152.94494929999999</v>
          </cell>
          <cell r="EC25">
            <v>125.8562823</v>
          </cell>
          <cell r="ED25">
            <v>278.80123159999999</v>
          </cell>
          <cell r="EE25">
            <v>53.375868799999999</v>
          </cell>
          <cell r="EF25">
            <v>27.332673100000001</v>
          </cell>
          <cell r="EG25">
            <v>80.7085419</v>
          </cell>
          <cell r="EH25">
            <v>167.2421013</v>
          </cell>
          <cell r="EI25">
            <v>91.794646299999997</v>
          </cell>
          <cell r="EJ25">
            <v>259.03674760000001</v>
          </cell>
          <cell r="EK25">
            <v>66.545344400000005</v>
          </cell>
          <cell r="EL25">
            <v>41.409671000000003</v>
          </cell>
          <cell r="EM25">
            <v>107.95501539999999</v>
          </cell>
          <cell r="EN25">
            <v>237.784389</v>
          </cell>
          <cell r="EO25">
            <v>120.7595025</v>
          </cell>
          <cell r="EP25">
            <v>358.54389159999999</v>
          </cell>
          <cell r="EQ25">
            <v>162.214135</v>
          </cell>
          <cell r="ER25">
            <v>179.6779525</v>
          </cell>
          <cell r="ES25">
            <v>341.8920875</v>
          </cell>
          <cell r="ET25">
            <v>134.19328960000001</v>
          </cell>
          <cell r="EU25">
            <v>247.87671879999999</v>
          </cell>
          <cell r="EV25">
            <v>382.07000840000001</v>
          </cell>
          <cell r="EW25">
            <v>31.2353515</v>
          </cell>
          <cell r="EX25">
            <v>21.394064700000001</v>
          </cell>
          <cell r="EY25">
            <v>52.629416200000001</v>
          </cell>
          <cell r="EZ25">
            <v>180.5726559</v>
          </cell>
          <cell r="FA25">
            <v>70.403670099999999</v>
          </cell>
          <cell r="FB25">
            <v>250.976326</v>
          </cell>
          <cell r="FC25">
            <v>3903.215158</v>
          </cell>
          <cell r="FD25">
            <v>1713.5738490000001</v>
          </cell>
          <cell r="FE25">
            <v>5616.7890070000003</v>
          </cell>
          <cell r="FF25">
            <v>278.70042419999999</v>
          </cell>
          <cell r="FG25">
            <v>54.353943600000001</v>
          </cell>
          <cell r="FH25">
            <v>333.05436780000002</v>
          </cell>
          <cell r="FI25">
            <v>84.491398700000005</v>
          </cell>
          <cell r="FJ25">
            <v>6.4114525999999996</v>
          </cell>
          <cell r="FK25">
            <v>90.902851299999995</v>
          </cell>
          <cell r="FL25">
            <v>799.1104924</v>
          </cell>
          <cell r="FM25">
            <v>229.51510210000001</v>
          </cell>
          <cell r="FN25">
            <v>1028.625595</v>
          </cell>
          <cell r="FO25">
            <v>111.6004014</v>
          </cell>
          <cell r="FP25">
            <v>13.8615914</v>
          </cell>
          <cell r="FQ25">
            <v>125.4619928</v>
          </cell>
          <cell r="FR25">
            <v>434.23639969999999</v>
          </cell>
          <cell r="FS25">
            <v>26.3279037</v>
          </cell>
          <cell r="FT25">
            <v>460.56430339999997</v>
          </cell>
          <cell r="FU25">
            <v>266.35775410000002</v>
          </cell>
          <cell r="FV25">
            <v>78.488812600000003</v>
          </cell>
          <cell r="FW25">
            <v>344.84656669999998</v>
          </cell>
          <cell r="FX25">
            <v>311.779358</v>
          </cell>
          <cell r="FY25">
            <v>218.43995949999999</v>
          </cell>
          <cell r="FZ25">
            <v>530.21931740000002</v>
          </cell>
          <cell r="GA25">
            <v>129.97120390000001</v>
          </cell>
          <cell r="GB25">
            <v>98.7744359</v>
          </cell>
          <cell r="GC25">
            <v>228.74563979999999</v>
          </cell>
          <cell r="GD25">
            <v>322.22041680000001</v>
          </cell>
          <cell r="GE25">
            <v>54.058183300000003</v>
          </cell>
          <cell r="GF25">
            <v>376.27860010000001</v>
          </cell>
          <cell r="GG25">
            <v>101.4581725</v>
          </cell>
          <cell r="GH25">
            <v>41.305118800000002</v>
          </cell>
          <cell r="GI25">
            <v>142.76329129999999</v>
          </cell>
          <cell r="GJ25">
            <v>159.29014939999999</v>
          </cell>
          <cell r="GK25">
            <v>135.12643499999999</v>
          </cell>
          <cell r="GL25">
            <v>294.41658439999998</v>
          </cell>
          <cell r="GM25">
            <v>55.194793699999998</v>
          </cell>
          <cell r="GN25">
            <v>28.3519823</v>
          </cell>
          <cell r="GO25">
            <v>83.546775999999994</v>
          </cell>
          <cell r="GP25">
            <v>171.8934821</v>
          </cell>
          <cell r="GQ25">
            <v>95.399422200000004</v>
          </cell>
          <cell r="GR25">
            <v>267.2929044</v>
          </cell>
          <cell r="GS25">
            <v>70.236883300000002</v>
          </cell>
          <cell r="GT25">
            <v>42.838304800000003</v>
          </cell>
          <cell r="GU25">
            <v>113.07518810000001</v>
          </cell>
          <cell r="GV25">
            <v>253.37071470000001</v>
          </cell>
          <cell r="GW25">
            <v>128.80167309999999</v>
          </cell>
          <cell r="GX25">
            <v>382.1723877</v>
          </cell>
          <cell r="GY25">
            <v>167.60103419999999</v>
          </cell>
          <cell r="GZ25">
            <v>184.37469540000001</v>
          </cell>
          <cell r="HA25">
            <v>351.97572960000002</v>
          </cell>
          <cell r="HB25">
            <v>141.70607709999999</v>
          </cell>
          <cell r="HC25">
            <v>267.14033949999998</v>
          </cell>
          <cell r="HD25">
            <v>408.8464166</v>
          </cell>
          <cell r="HE25">
            <v>33.047172000000003</v>
          </cell>
          <cell r="HF25">
            <v>22.0382292</v>
          </cell>
          <cell r="HG25">
            <v>55.0854012</v>
          </cell>
          <cell r="HH25">
            <v>186.6431135</v>
          </cell>
          <cell r="HI25">
            <v>72.868172999999999</v>
          </cell>
          <cell r="HJ25">
            <v>259.51128640000002</v>
          </cell>
          <cell r="HK25">
            <v>4078.9094420000001</v>
          </cell>
          <cell r="HL25">
            <v>1798.475758</v>
          </cell>
          <cell r="HM25">
            <v>5877.3851999999997</v>
          </cell>
          <cell r="HN25">
            <v>1.6512640999999999</v>
          </cell>
          <cell r="HO25">
            <v>3.0836394</v>
          </cell>
          <cell r="HP25">
            <v>4.7349034999999997</v>
          </cell>
          <cell r="HQ25">
            <v>0</v>
          </cell>
          <cell r="HR25">
            <v>0.25118990000000002</v>
          </cell>
          <cell r="HS25">
            <v>0.25118990000000002</v>
          </cell>
          <cell r="HT25">
            <v>1.1790662000000001</v>
          </cell>
          <cell r="HU25">
            <v>2.1410621000000001</v>
          </cell>
          <cell r="HV25">
            <v>3.3201282999999999</v>
          </cell>
          <cell r="HW25">
            <v>1.16101E-2</v>
          </cell>
          <cell r="HX25">
            <v>0.25481819999999999</v>
          </cell>
          <cell r="HY25">
            <v>0.26642830000000001</v>
          </cell>
          <cell r="HZ25">
            <v>1.5637316000000001</v>
          </cell>
          <cell r="IA25">
            <v>1.4806398000000001</v>
          </cell>
          <cell r="IB25">
            <v>3.0443714000000002</v>
          </cell>
          <cell r="IC25">
            <v>0.92906619999999995</v>
          </cell>
          <cell r="ID25">
            <v>1.268411</v>
          </cell>
          <cell r="IE25">
            <v>2.1974771999999998</v>
          </cell>
          <cell r="IF25">
            <v>2.3759241000000002</v>
          </cell>
          <cell r="IG25">
            <v>7.7487482999999999</v>
          </cell>
          <cell r="IH25">
            <v>10.1246724</v>
          </cell>
          <cell r="II25">
            <v>0.95224439999999999</v>
          </cell>
          <cell r="IJ25">
            <v>3.2819484000000001</v>
          </cell>
          <cell r="IK25">
            <v>4.2341927999999998</v>
          </cell>
          <cell r="IL25">
            <v>0.93368580000000001</v>
          </cell>
          <cell r="IM25">
            <v>1.4240322999999999</v>
          </cell>
          <cell r="IN25">
            <v>2.3577181</v>
          </cell>
          <cell r="IO25">
            <v>6.6431100000000007E-2</v>
          </cell>
          <cell r="IP25">
            <v>0.76285179999999997</v>
          </cell>
          <cell r="IQ25">
            <v>0.82928290000000005</v>
          </cell>
        </row>
        <row r="26">
          <cell r="B26">
            <v>61.678227200000002</v>
          </cell>
          <cell r="C26">
            <v>14.054252399999999</v>
          </cell>
          <cell r="D26">
            <v>8.4132882999999996</v>
          </cell>
          <cell r="E26">
            <v>22.467540700000001</v>
          </cell>
          <cell r="F26">
            <v>40.067394499999999</v>
          </cell>
          <cell r="G26">
            <v>3.9183398999999999</v>
          </cell>
          <cell r="H26">
            <v>43.9857345</v>
          </cell>
          <cell r="I26">
            <v>7.6614247000000004</v>
          </cell>
          <cell r="J26">
            <v>2.1714250000000002</v>
          </cell>
          <cell r="K26">
            <v>9.8328498</v>
          </cell>
          <cell r="L26">
            <v>19.842621000000001</v>
          </cell>
          <cell r="M26">
            <v>4.4576320999999997</v>
          </cell>
          <cell r="N26">
            <v>24.300253099999999</v>
          </cell>
          <cell r="O26">
            <v>12.1661465</v>
          </cell>
          <cell r="P26">
            <v>1.8420144000000001</v>
          </cell>
          <cell r="Q26">
            <v>14.0081609</v>
          </cell>
          <cell r="R26">
            <v>31.098138299999999</v>
          </cell>
          <cell r="S26">
            <v>7.0673601000000001</v>
          </cell>
          <cell r="T26">
            <v>38.165498399999997</v>
          </cell>
          <cell r="U26">
            <v>11.737663599999999</v>
          </cell>
          <cell r="V26">
            <v>3.9003868000000002</v>
          </cell>
          <cell r="W26">
            <v>15.638050399999999</v>
          </cell>
          <cell r="X26">
            <v>15.938899599999999</v>
          </cell>
          <cell r="Y26">
            <v>3.9260494000000001</v>
          </cell>
          <cell r="Z26">
            <v>19.864948999999999</v>
          </cell>
          <cell r="AA26">
            <v>24.4278163</v>
          </cell>
          <cell r="AB26">
            <v>21.234788500000001</v>
          </cell>
          <cell r="AC26">
            <v>45.662604799999997</v>
          </cell>
          <cell r="AD26">
            <v>17.055664</v>
          </cell>
          <cell r="AE26">
            <v>9.1816175999999992</v>
          </cell>
          <cell r="AF26">
            <v>26.237281599999999</v>
          </cell>
          <cell r="AG26">
            <v>4.4645153000000004</v>
          </cell>
          <cell r="AH26">
            <v>1.4774168000000001</v>
          </cell>
          <cell r="AI26">
            <v>5.9419320999999998</v>
          </cell>
          <cell r="AJ26">
            <v>24.775571500000002</v>
          </cell>
          <cell r="AK26">
            <v>5.9560436000000001</v>
          </cell>
          <cell r="AL26">
            <v>30.731615000000001</v>
          </cell>
          <cell r="AM26">
            <v>531.63597589999995</v>
          </cell>
          <cell r="AN26">
            <v>108.8164333</v>
          </cell>
          <cell r="AO26">
            <v>640.45240920000003</v>
          </cell>
          <cell r="AP26">
            <v>95.646730399999996</v>
          </cell>
          <cell r="AQ26">
            <v>12.434476699999999</v>
          </cell>
          <cell r="AR26">
            <v>108.0812071</v>
          </cell>
          <cell r="AS26">
            <v>9.5634800000000002</v>
          </cell>
          <cell r="AT26">
            <v>0.4191568</v>
          </cell>
          <cell r="AU26">
            <v>9.9826367999999999</v>
          </cell>
          <cell r="AV26">
            <v>59.964781700000003</v>
          </cell>
          <cell r="AW26">
            <v>4.6332703999999998</v>
          </cell>
          <cell r="AX26">
            <v>64.598052199999998</v>
          </cell>
          <cell r="AY26">
            <v>2.3218703000000001</v>
          </cell>
          <cell r="AZ26">
            <v>5.0667200000000003E-2</v>
          </cell>
          <cell r="BA26">
            <v>2.3725375999999998</v>
          </cell>
          <cell r="BB26">
            <v>44.0715851</v>
          </cell>
          <cell r="BC26">
            <v>1.0329489999999999</v>
          </cell>
          <cell r="BD26">
            <v>45.104534100000002</v>
          </cell>
          <cell r="BE26">
            <v>28.859982500000001</v>
          </cell>
          <cell r="BF26">
            <v>3.7478444999999998</v>
          </cell>
          <cell r="BG26">
            <v>32.607827</v>
          </cell>
          <cell r="BH26">
            <v>62.949476400000002</v>
          </cell>
          <cell r="BI26">
            <v>14.250114699999999</v>
          </cell>
          <cell r="BJ26">
            <v>77.1995912</v>
          </cell>
          <cell r="BK26">
            <v>38.155988899999997</v>
          </cell>
          <cell r="BL26">
            <v>16.767854</v>
          </cell>
          <cell r="BM26">
            <v>54.923842800000003</v>
          </cell>
          <cell r="BN26">
            <v>34.108116199999998</v>
          </cell>
          <cell r="BO26">
            <v>2.7809515999999999</v>
          </cell>
          <cell r="BP26">
            <v>36.889067799999999</v>
          </cell>
          <cell r="BQ26">
            <v>6.7040376000000004</v>
          </cell>
          <cell r="BR26">
            <v>2.3587644000000001</v>
          </cell>
          <cell r="BS26">
            <v>9.0628019000000002</v>
          </cell>
          <cell r="BT26">
            <v>12.518511699999999</v>
          </cell>
          <cell r="BU26">
            <v>0.96779479999999996</v>
          </cell>
          <cell r="BV26">
            <v>13.4863065</v>
          </cell>
          <cell r="BW26">
            <v>13.745680999999999</v>
          </cell>
          <cell r="BX26">
            <v>2.9613603999999998</v>
          </cell>
          <cell r="BY26">
            <v>16.707041400000001</v>
          </cell>
          <cell r="BZ26">
            <v>24.763940999999999</v>
          </cell>
          <cell r="CA26">
            <v>3.60276</v>
          </cell>
          <cell r="CB26">
            <v>28.366700900000001</v>
          </cell>
          <cell r="CC26">
            <v>10.169012499999999</v>
          </cell>
          <cell r="CD26">
            <v>2.3294885999999999</v>
          </cell>
          <cell r="CE26">
            <v>12.4985011</v>
          </cell>
          <cell r="CF26">
            <v>9.5572997999999991</v>
          </cell>
          <cell r="CG26">
            <v>1.4364618</v>
          </cell>
          <cell r="CH26">
            <v>10.993761599999999</v>
          </cell>
          <cell r="CI26">
            <v>15.648824299999999</v>
          </cell>
          <cell r="CJ26">
            <v>8.0117381999999999</v>
          </cell>
          <cell r="CK26">
            <v>23.660562599999999</v>
          </cell>
          <cell r="CL26">
            <v>22.413158299999999</v>
          </cell>
          <cell r="CM26">
            <v>5.1158951999999998</v>
          </cell>
          <cell r="CN26">
            <v>27.5290535</v>
          </cell>
          <cell r="CO26">
            <v>4.9083360000000003</v>
          </cell>
          <cell r="CP26">
            <v>2.3465297999999999</v>
          </cell>
          <cell r="CQ26">
            <v>7.2548658000000001</v>
          </cell>
          <cell r="CR26">
            <v>21.417233199999998</v>
          </cell>
          <cell r="CS26">
            <v>3.5808944999999999</v>
          </cell>
          <cell r="CT26">
            <v>24.998127700000001</v>
          </cell>
          <cell r="CU26">
            <v>517.48804689999997</v>
          </cell>
          <cell r="CV26">
            <v>88.8289726</v>
          </cell>
          <cell r="CW26">
            <v>606.31701950000001</v>
          </cell>
          <cell r="CX26">
            <v>265.84634699999998</v>
          </cell>
          <cell r="CY26">
            <v>53.752231899999998</v>
          </cell>
          <cell r="CZ26">
            <v>319.59857890000001</v>
          </cell>
          <cell r="DA26">
            <v>80.085571999999999</v>
          </cell>
          <cell r="DB26">
            <v>6.6621752000000001</v>
          </cell>
          <cell r="DC26">
            <v>86.747747200000006</v>
          </cell>
          <cell r="DD26">
            <v>781.17112090000001</v>
          </cell>
          <cell r="DE26">
            <v>216.93087539999999</v>
          </cell>
          <cell r="DF26">
            <v>998.1019963</v>
          </cell>
          <cell r="DG26">
            <v>98.573653899999996</v>
          </cell>
          <cell r="DH26">
            <v>11.5807076</v>
          </cell>
          <cell r="DI26">
            <v>110.15436149999999</v>
          </cell>
          <cell r="DJ26">
            <v>420.00967409999998</v>
          </cell>
          <cell r="DK26">
            <v>24.083300099999999</v>
          </cell>
          <cell r="DL26">
            <v>444.09297420000001</v>
          </cell>
          <cell r="DM26">
            <v>257.65194120000001</v>
          </cell>
          <cell r="DN26">
            <v>78.228736699999999</v>
          </cell>
          <cell r="DO26">
            <v>335.88067790000002</v>
          </cell>
          <cell r="DP26">
            <v>297.48839450000003</v>
          </cell>
          <cell r="DQ26">
            <v>198.76805580000001</v>
          </cell>
          <cell r="DR26">
            <v>496.25645029999998</v>
          </cell>
          <cell r="DS26">
            <v>121.7479517</v>
          </cell>
          <cell r="DT26">
            <v>91.339715400000003</v>
          </cell>
          <cell r="DU26">
            <v>213.08766700000001</v>
          </cell>
          <cell r="DV26">
            <v>293.38128769999997</v>
          </cell>
          <cell r="DW26">
            <v>45.324355199999999</v>
          </cell>
          <cell r="DX26">
            <v>338.70564280000002</v>
          </cell>
          <cell r="DY26">
            <v>94.856542599999997</v>
          </cell>
          <cell r="DZ26">
            <v>40.122216000000002</v>
          </cell>
          <cell r="EA26">
            <v>134.97875869999999</v>
          </cell>
          <cell r="EB26">
            <v>139.70682980000001</v>
          </cell>
          <cell r="EC26">
            <v>134.55746099999999</v>
          </cell>
          <cell r="ED26">
            <v>274.26429080000003</v>
          </cell>
          <cell r="EE26">
            <v>55.960361599999999</v>
          </cell>
          <cell r="EF26">
            <v>29.500784400000001</v>
          </cell>
          <cell r="EG26">
            <v>85.461146099999993</v>
          </cell>
          <cell r="EH26">
            <v>159.32596150000001</v>
          </cell>
          <cell r="EI26">
            <v>101.6940077</v>
          </cell>
          <cell r="EJ26">
            <v>261.01996919999999</v>
          </cell>
          <cell r="EK26">
            <v>68.034233499999999</v>
          </cell>
          <cell r="EL26">
            <v>40.553841200000001</v>
          </cell>
          <cell r="EM26">
            <v>108.5880748</v>
          </cell>
          <cell r="EN26">
            <v>227.50396140000001</v>
          </cell>
          <cell r="EO26">
            <v>110.50745999999999</v>
          </cell>
          <cell r="EP26">
            <v>338.01142140000002</v>
          </cell>
          <cell r="EQ26">
            <v>155.0749203</v>
          </cell>
          <cell r="ER26">
            <v>183.23919290000001</v>
          </cell>
          <cell r="ES26">
            <v>338.31411320000001</v>
          </cell>
          <cell r="ET26">
            <v>139.41918680000001</v>
          </cell>
          <cell r="EU26">
            <v>246.52149679999999</v>
          </cell>
          <cell r="EV26">
            <v>385.9406836</v>
          </cell>
          <cell r="EW26">
            <v>30.722432900000001</v>
          </cell>
          <cell r="EX26">
            <v>18.966601900000001</v>
          </cell>
          <cell r="EY26">
            <v>49.689034900000003</v>
          </cell>
          <cell r="EZ26">
            <v>177.01809829999999</v>
          </cell>
          <cell r="FA26">
            <v>70.123856099999998</v>
          </cell>
          <cell r="FB26">
            <v>247.1419544</v>
          </cell>
          <cell r="FC26">
            <v>3863.5784720000001</v>
          </cell>
          <cell r="FD26">
            <v>1702.4570719999999</v>
          </cell>
          <cell r="FE26">
            <v>5566.035543</v>
          </cell>
          <cell r="FF26">
            <v>280.92386099999999</v>
          </cell>
          <cell r="FG26">
            <v>56.604076599999999</v>
          </cell>
          <cell r="FH26">
            <v>337.5279377</v>
          </cell>
          <cell r="FI26">
            <v>86.416722899999996</v>
          </cell>
          <cell r="FJ26">
            <v>6.7325739000000002</v>
          </cell>
          <cell r="FK26">
            <v>93.149296800000002</v>
          </cell>
          <cell r="FL26">
            <v>818.04700060000005</v>
          </cell>
          <cell r="FM26">
            <v>226.20857240000001</v>
          </cell>
          <cell r="FN26">
            <v>1044.2555729999999</v>
          </cell>
          <cell r="FO26">
            <v>108.76644690000001</v>
          </cell>
          <cell r="FP26">
            <v>12.9858203</v>
          </cell>
          <cell r="FQ26">
            <v>121.75226720000001</v>
          </cell>
          <cell r="FR26">
            <v>444.07958830000001</v>
          </cell>
          <cell r="FS26">
            <v>25.110751100000002</v>
          </cell>
          <cell r="FT26">
            <v>469.19033940000003</v>
          </cell>
          <cell r="FU26">
            <v>266.99611110000001</v>
          </cell>
          <cell r="FV26">
            <v>80.650433300000003</v>
          </cell>
          <cell r="FW26">
            <v>347.64654439999998</v>
          </cell>
          <cell r="FX26">
            <v>308.2406502</v>
          </cell>
          <cell r="FY26">
            <v>208.2981375</v>
          </cell>
          <cell r="FZ26">
            <v>516.53878769999994</v>
          </cell>
          <cell r="GA26">
            <v>127.5477054</v>
          </cell>
          <cell r="GB26">
            <v>96.686784399999993</v>
          </cell>
          <cell r="GC26">
            <v>224.23448980000001</v>
          </cell>
          <cell r="GD26">
            <v>318.25171510000001</v>
          </cell>
          <cell r="GE26">
            <v>50.466691900000001</v>
          </cell>
          <cell r="GF26">
            <v>368.71840700000001</v>
          </cell>
          <cell r="GG26">
            <v>101.43248989999999</v>
          </cell>
          <cell r="GH26">
            <v>43.906431699999999</v>
          </cell>
          <cell r="GI26">
            <v>145.3389215</v>
          </cell>
          <cell r="GJ26">
            <v>147.32845510000001</v>
          </cell>
          <cell r="GK26">
            <v>142.75088410000001</v>
          </cell>
          <cell r="GL26">
            <v>290.07933919999999</v>
          </cell>
          <cell r="GM26">
            <v>57.973836900000002</v>
          </cell>
          <cell r="GN26">
            <v>30.223389000000001</v>
          </cell>
          <cell r="GO26">
            <v>88.197225900000007</v>
          </cell>
          <cell r="GP26">
            <v>165.6862385</v>
          </cell>
          <cell r="GQ26">
            <v>105.10660799999999</v>
          </cell>
          <cell r="GR26">
            <v>270.7928465</v>
          </cell>
          <cell r="GS26">
            <v>72.113920199999995</v>
          </cell>
          <cell r="GT26">
            <v>43.189769800000001</v>
          </cell>
          <cell r="GU26">
            <v>115.30368989999999</v>
          </cell>
          <cell r="GV26">
            <v>244.92664740000001</v>
          </cell>
          <cell r="GW26">
            <v>119.1130527</v>
          </cell>
          <cell r="GX26">
            <v>364.03969999999998</v>
          </cell>
          <cell r="GY26">
            <v>161.49137300000001</v>
          </cell>
          <cell r="GZ26">
            <v>188.66339170000001</v>
          </cell>
          <cell r="HA26">
            <v>350.15476469999999</v>
          </cell>
          <cell r="HB26">
            <v>150.48328699999999</v>
          </cell>
          <cell r="HC26">
            <v>266.33463740000002</v>
          </cell>
          <cell r="HD26">
            <v>416.81792439999998</v>
          </cell>
          <cell r="HE26">
            <v>31.953349200000002</v>
          </cell>
          <cell r="HF26">
            <v>20.395061800000001</v>
          </cell>
          <cell r="HG26">
            <v>52.348410999999999</v>
          </cell>
          <cell r="HH26">
            <v>183.72763449999999</v>
          </cell>
          <cell r="HI26">
            <v>74.692127499999998</v>
          </cell>
          <cell r="HJ26">
            <v>258.41976199999999</v>
          </cell>
          <cell r="HK26">
            <v>4076.387033</v>
          </cell>
          <cell r="HL26">
            <v>1798.119195</v>
          </cell>
          <cell r="HM26">
            <v>5874.5062280000002</v>
          </cell>
          <cell r="HN26">
            <v>2.1821329</v>
          </cell>
          <cell r="HO26">
            <v>6.1253061000000004</v>
          </cell>
          <cell r="HP26">
            <v>8.3074390000000005</v>
          </cell>
          <cell r="HQ26">
            <v>0</v>
          </cell>
          <cell r="HR26">
            <v>0</v>
          </cell>
          <cell r="HS26">
            <v>0</v>
          </cell>
          <cell r="HT26">
            <v>1.7549954999999999</v>
          </cell>
          <cell r="HU26">
            <v>2.5634931999999999</v>
          </cell>
          <cell r="HV26">
            <v>4.3184886000000002</v>
          </cell>
          <cell r="HW26">
            <v>1.7894699999999999E-2</v>
          </cell>
          <cell r="HX26">
            <v>0.44368999999999997</v>
          </cell>
          <cell r="HY26">
            <v>0.46158480000000002</v>
          </cell>
          <cell r="HZ26">
            <v>2.2972286999999998</v>
          </cell>
          <cell r="IA26">
            <v>2.0105365000000002</v>
          </cell>
          <cell r="IB26">
            <v>4.3077652000000004</v>
          </cell>
          <cell r="IC26">
            <v>0.70661149999999995</v>
          </cell>
          <cell r="ID26">
            <v>2.2564909000000002</v>
          </cell>
          <cell r="IE26">
            <v>2.9631023999999999</v>
          </cell>
          <cell r="IF26">
            <v>3.676717</v>
          </cell>
          <cell r="IG26">
            <v>9.4291104000000008</v>
          </cell>
          <cell r="IH26">
            <v>13.105827400000001</v>
          </cell>
          <cell r="II26">
            <v>1.0705222000000001</v>
          </cell>
          <cell r="IJ26">
            <v>6.4514662999999999</v>
          </cell>
          <cell r="IK26">
            <v>7.5219885</v>
          </cell>
          <cell r="IL26">
            <v>1.4599314000000001</v>
          </cell>
          <cell r="IM26">
            <v>0.89912539999999996</v>
          </cell>
          <cell r="IN26">
            <v>2.3590567999999998</v>
          </cell>
          <cell r="IO26">
            <v>0.18274699999999999</v>
          </cell>
          <cell r="IP26">
            <v>0.52965359999999995</v>
          </cell>
          <cell r="IQ26">
            <v>0.71240060000000005</v>
          </cell>
        </row>
        <row r="27">
          <cell r="B27">
            <v>60.844370499999997</v>
          </cell>
          <cell r="C27">
            <v>18.827024000000002</v>
          </cell>
          <cell r="D27">
            <v>7.9748210000000004</v>
          </cell>
          <cell r="E27">
            <v>26.801845</v>
          </cell>
          <cell r="F27">
            <v>39.565071799999998</v>
          </cell>
          <cell r="G27">
            <v>2.6214838999999999</v>
          </cell>
          <cell r="H27">
            <v>42.1865557</v>
          </cell>
          <cell r="I27">
            <v>10.131409400000001</v>
          </cell>
          <cell r="J27">
            <v>2.7707331000000002</v>
          </cell>
          <cell r="K27">
            <v>12.9021425</v>
          </cell>
          <cell r="L27">
            <v>17.332945800000001</v>
          </cell>
          <cell r="M27">
            <v>4.0493325000000002</v>
          </cell>
          <cell r="N27">
            <v>21.382278299999999</v>
          </cell>
          <cell r="O27">
            <v>11.930410699999999</v>
          </cell>
          <cell r="P27">
            <v>2.1177668000000001</v>
          </cell>
          <cell r="Q27">
            <v>14.0481774</v>
          </cell>
          <cell r="R27">
            <v>30.0206993</v>
          </cell>
          <cell r="S27">
            <v>5.7097237999999999</v>
          </cell>
          <cell r="T27">
            <v>35.730423100000003</v>
          </cell>
          <cell r="U27">
            <v>12.113783</v>
          </cell>
          <cell r="V27">
            <v>3.5438673000000001</v>
          </cell>
          <cell r="W27">
            <v>15.6576503</v>
          </cell>
          <cell r="X27">
            <v>15.625401699999999</v>
          </cell>
          <cell r="Y27">
            <v>4.4723470000000001</v>
          </cell>
          <cell r="Z27">
            <v>20.0977487</v>
          </cell>
          <cell r="AA27">
            <v>21.970217900000002</v>
          </cell>
          <cell r="AB27">
            <v>17.9419127</v>
          </cell>
          <cell r="AC27">
            <v>39.912130599999998</v>
          </cell>
          <cell r="AD27">
            <v>17.6397254</v>
          </cell>
          <cell r="AE27">
            <v>9.8842493999999999</v>
          </cell>
          <cell r="AF27">
            <v>27.523974800000001</v>
          </cell>
          <cell r="AG27">
            <v>4.6185479999999997</v>
          </cell>
          <cell r="AH27">
            <v>2.2452576</v>
          </cell>
          <cell r="AI27">
            <v>6.8638056000000001</v>
          </cell>
          <cell r="AJ27">
            <v>23.250304700000001</v>
          </cell>
          <cell r="AK27">
            <v>6.3123446000000003</v>
          </cell>
          <cell r="AL27">
            <v>29.562649400000002</v>
          </cell>
          <cell r="AM27">
            <v>535.04173760000003</v>
          </cell>
          <cell r="AN27">
            <v>106.4274197</v>
          </cell>
          <cell r="AO27">
            <v>641.46915730000001</v>
          </cell>
          <cell r="AP27">
            <v>124.69719980000001</v>
          </cell>
          <cell r="AQ27">
            <v>18.792771999999999</v>
          </cell>
          <cell r="AR27">
            <v>143.4899719</v>
          </cell>
          <cell r="AS27">
            <v>12.751857599999999</v>
          </cell>
          <cell r="AT27">
            <v>0.44650679999999998</v>
          </cell>
          <cell r="AU27">
            <v>13.198364400000001</v>
          </cell>
          <cell r="AV27">
            <v>57.626239499999997</v>
          </cell>
          <cell r="AW27">
            <v>5.5450907000000003</v>
          </cell>
          <cell r="AX27">
            <v>63.1713302</v>
          </cell>
          <cell r="AY27">
            <v>1.2860312</v>
          </cell>
          <cell r="AZ27">
            <v>3.5471900000000001E-2</v>
          </cell>
          <cell r="BA27">
            <v>1.3215030999999999</v>
          </cell>
          <cell r="BB27">
            <v>51.832510499999998</v>
          </cell>
          <cell r="BC27">
            <v>1.6369571000000001</v>
          </cell>
          <cell r="BD27">
            <v>53.469467600000002</v>
          </cell>
          <cell r="BE27">
            <v>32.533466699999998</v>
          </cell>
          <cell r="BF27">
            <v>2.7468973999999999</v>
          </cell>
          <cell r="BG27">
            <v>35.2803641</v>
          </cell>
          <cell r="BH27">
            <v>59.745943500000003</v>
          </cell>
          <cell r="BI27">
            <v>17.649515399999999</v>
          </cell>
          <cell r="BJ27">
            <v>77.395458899999994</v>
          </cell>
          <cell r="BK27">
            <v>37.287687200000001</v>
          </cell>
          <cell r="BL27">
            <v>18.733852800000001</v>
          </cell>
          <cell r="BM27">
            <v>56.021539900000001</v>
          </cell>
          <cell r="BN27">
            <v>43.053596900000002</v>
          </cell>
          <cell r="BO27">
            <v>2.5197289999999999</v>
          </cell>
          <cell r="BP27">
            <v>45.5733259</v>
          </cell>
          <cell r="BQ27">
            <v>6.8612114000000002</v>
          </cell>
          <cell r="BR27">
            <v>1.8085845</v>
          </cell>
          <cell r="BS27">
            <v>8.6697959000000004</v>
          </cell>
          <cell r="BT27">
            <v>8.5009180000000004</v>
          </cell>
          <cell r="BU27">
            <v>0.60305120000000001</v>
          </cell>
          <cell r="BV27">
            <v>9.1039691999999999</v>
          </cell>
          <cell r="BW27">
            <v>11.231901300000001</v>
          </cell>
          <cell r="BX27">
            <v>1.6581701</v>
          </cell>
          <cell r="BY27">
            <v>12.8900714</v>
          </cell>
          <cell r="BZ27">
            <v>26.3427632</v>
          </cell>
          <cell r="CA27">
            <v>4.1074346000000004</v>
          </cell>
          <cell r="CB27">
            <v>30.450197800000002</v>
          </cell>
          <cell r="CC27">
            <v>10.6404877</v>
          </cell>
          <cell r="CD27">
            <v>2.9499716999999999</v>
          </cell>
          <cell r="CE27">
            <v>13.5904594</v>
          </cell>
          <cell r="CF27">
            <v>8.4326886000000005</v>
          </cell>
          <cell r="CG27">
            <v>1.4777423000000001</v>
          </cell>
          <cell r="CH27">
            <v>9.9104308999999997</v>
          </cell>
          <cell r="CI27">
            <v>15.6570211</v>
          </cell>
          <cell r="CJ27">
            <v>7.1226257000000004</v>
          </cell>
          <cell r="CK27">
            <v>22.779646799999998</v>
          </cell>
          <cell r="CL27">
            <v>22.967649000000002</v>
          </cell>
          <cell r="CM27">
            <v>9.0256854999999998</v>
          </cell>
          <cell r="CN27">
            <v>31.9933345</v>
          </cell>
          <cell r="CO27">
            <v>7.8940704000000004</v>
          </cell>
          <cell r="CP27">
            <v>1.7753743</v>
          </cell>
          <cell r="CQ27">
            <v>9.6694446999999997</v>
          </cell>
          <cell r="CR27">
            <v>23.4592563</v>
          </cell>
          <cell r="CS27">
            <v>3.6636974000000002</v>
          </cell>
          <cell r="CT27">
            <v>27.1229537</v>
          </cell>
          <cell r="CU27">
            <v>562.80249990000004</v>
          </cell>
          <cell r="CV27">
            <v>102.2991304</v>
          </cell>
          <cell r="CW27">
            <v>665.10163030000001</v>
          </cell>
          <cell r="CX27">
            <v>277.52463929999999</v>
          </cell>
          <cell r="CY27">
            <v>58.575232200000002</v>
          </cell>
          <cell r="CZ27">
            <v>336.09987139999998</v>
          </cell>
          <cell r="DA27">
            <v>79.123445500000003</v>
          </cell>
          <cell r="DB27">
            <v>6.6089164</v>
          </cell>
          <cell r="DC27">
            <v>85.732361900000001</v>
          </cell>
          <cell r="DD27">
            <v>792.97635969999999</v>
          </cell>
          <cell r="DE27">
            <v>219.01080970000001</v>
          </cell>
          <cell r="DF27">
            <v>1011.987169</v>
          </cell>
          <cell r="DG27">
            <v>100.9608698</v>
          </cell>
          <cell r="DH27">
            <v>14.601180599999999</v>
          </cell>
          <cell r="DI27">
            <v>115.5620503</v>
          </cell>
          <cell r="DJ27">
            <v>453.12564320000001</v>
          </cell>
          <cell r="DK27">
            <v>26.517385600000001</v>
          </cell>
          <cell r="DL27">
            <v>479.64302880000002</v>
          </cell>
          <cell r="DM27">
            <v>264.03754450000002</v>
          </cell>
          <cell r="DN27">
            <v>79.854090200000002</v>
          </cell>
          <cell r="DO27">
            <v>343.8916347</v>
          </cell>
          <cell r="DP27">
            <v>295.81726889999999</v>
          </cell>
          <cell r="DQ27">
            <v>214.79050620000001</v>
          </cell>
          <cell r="DR27">
            <v>510.60777510000003</v>
          </cell>
          <cell r="DS27">
            <v>128.4855105</v>
          </cell>
          <cell r="DT27">
            <v>100.72819920000001</v>
          </cell>
          <cell r="DU27">
            <v>229.21370970000001</v>
          </cell>
          <cell r="DV27">
            <v>289.48653860000002</v>
          </cell>
          <cell r="DW27">
            <v>47.295259899999998</v>
          </cell>
          <cell r="DX27">
            <v>336.78179840000001</v>
          </cell>
          <cell r="DY27">
            <v>96.847432699999999</v>
          </cell>
          <cell r="DZ27">
            <v>42.553678099999999</v>
          </cell>
          <cell r="EA27">
            <v>139.4011108</v>
          </cell>
          <cell r="EB27">
            <v>138.27532719999999</v>
          </cell>
          <cell r="EC27">
            <v>134.6669431</v>
          </cell>
          <cell r="ED27">
            <v>272.94227030000002</v>
          </cell>
          <cell r="EE27">
            <v>52.742857999999998</v>
          </cell>
          <cell r="EF27">
            <v>29.612356800000001</v>
          </cell>
          <cell r="EG27">
            <v>82.355214799999999</v>
          </cell>
          <cell r="EH27">
            <v>155.74863389999999</v>
          </cell>
          <cell r="EI27">
            <v>106.77354200000001</v>
          </cell>
          <cell r="EJ27">
            <v>262.52217589999998</v>
          </cell>
          <cell r="EK27">
            <v>69.9880675</v>
          </cell>
          <cell r="EL27">
            <v>45.249168500000003</v>
          </cell>
          <cell r="EM27">
            <v>115.237236</v>
          </cell>
          <cell r="EN27">
            <v>230.38827380000001</v>
          </cell>
          <cell r="EO27">
            <v>110.3438589</v>
          </cell>
          <cell r="EP27">
            <v>340.7321326</v>
          </cell>
          <cell r="EQ27">
            <v>166.37025410000001</v>
          </cell>
          <cell r="ER27">
            <v>184.0247655</v>
          </cell>
          <cell r="ES27">
            <v>350.39501960000001</v>
          </cell>
          <cell r="ET27">
            <v>139.31204539999999</v>
          </cell>
          <cell r="EU27">
            <v>246.67958619999999</v>
          </cell>
          <cell r="EV27">
            <v>385.99163160000001</v>
          </cell>
          <cell r="EW27">
            <v>32.9449848</v>
          </cell>
          <cell r="EX27">
            <v>18.739621100000001</v>
          </cell>
          <cell r="EY27">
            <v>51.6846058</v>
          </cell>
          <cell r="EZ27">
            <v>183.8164644</v>
          </cell>
          <cell r="FA27">
            <v>76.286667800000004</v>
          </cell>
          <cell r="FB27">
            <v>260.1031322</v>
          </cell>
          <cell r="FC27">
            <v>3947.972162</v>
          </cell>
          <cell r="FD27">
            <v>1762.9117679999999</v>
          </cell>
          <cell r="FE27">
            <v>5710.8839289999996</v>
          </cell>
          <cell r="FF27">
            <v>287.66667949999999</v>
          </cell>
          <cell r="FG27">
            <v>60.626561100000004</v>
          </cell>
          <cell r="FH27">
            <v>348.29324059999999</v>
          </cell>
          <cell r="FI27">
            <v>86.169828699999997</v>
          </cell>
          <cell r="FJ27">
            <v>7.0609850999999999</v>
          </cell>
          <cell r="FK27">
            <v>93.230813800000007</v>
          </cell>
          <cell r="FL27">
            <v>826.5861956</v>
          </cell>
          <cell r="FM27">
            <v>229.8615216</v>
          </cell>
          <cell r="FN27">
            <v>1056.447717</v>
          </cell>
          <cell r="FO27">
            <v>109.4957094</v>
          </cell>
          <cell r="FP27">
            <v>15.7643884</v>
          </cell>
          <cell r="FQ27">
            <v>125.26009790000001</v>
          </cell>
          <cell r="FR27">
            <v>472.61544509999999</v>
          </cell>
          <cell r="FS27">
            <v>26.886017599999999</v>
          </cell>
          <cell r="FT27">
            <v>499.50146269999999</v>
          </cell>
          <cell r="FU27">
            <v>272.75501370000001</v>
          </cell>
          <cell r="FV27">
            <v>82.175707599999996</v>
          </cell>
          <cell r="FW27">
            <v>354.93072130000002</v>
          </cell>
          <cell r="FX27">
            <v>305.92331819999998</v>
          </cell>
          <cell r="FY27">
            <v>223.5114614</v>
          </cell>
          <cell r="FZ27">
            <v>529.43477949999999</v>
          </cell>
          <cell r="GA27">
            <v>132.75123719999999</v>
          </cell>
          <cell r="GB27">
            <v>103.5738989</v>
          </cell>
          <cell r="GC27">
            <v>236.32513610000001</v>
          </cell>
          <cell r="GD27">
            <v>315.45581010000001</v>
          </cell>
          <cell r="GE27">
            <v>51.854329100000001</v>
          </cell>
          <cell r="GF27">
            <v>367.3101393</v>
          </cell>
          <cell r="GG27">
            <v>103.2273359</v>
          </cell>
          <cell r="GH27">
            <v>45.096463100000001</v>
          </cell>
          <cell r="GI27">
            <v>148.3237991</v>
          </cell>
          <cell r="GJ27">
            <v>145.56395509999999</v>
          </cell>
          <cell r="GK27">
            <v>145.39607659999999</v>
          </cell>
          <cell r="GL27">
            <v>290.9600317</v>
          </cell>
          <cell r="GM27">
            <v>54.973210100000003</v>
          </cell>
          <cell r="GN27">
            <v>31.6290853</v>
          </cell>
          <cell r="GO27">
            <v>86.602295400000003</v>
          </cell>
          <cell r="GP27">
            <v>162.14110289999999</v>
          </cell>
          <cell r="GQ27">
            <v>109.78666339999999</v>
          </cell>
          <cell r="GR27">
            <v>271.92776629999997</v>
          </cell>
          <cell r="GS27">
            <v>73.481054599999993</v>
          </cell>
          <cell r="GT27">
            <v>47.422143300000002</v>
          </cell>
          <cell r="GU27">
            <v>120.903198</v>
          </cell>
          <cell r="GV27">
            <v>247.52120249999999</v>
          </cell>
          <cell r="GW27">
            <v>120.1183504</v>
          </cell>
          <cell r="GX27">
            <v>367.63955290000001</v>
          </cell>
          <cell r="GY27">
            <v>169.85288130000001</v>
          </cell>
          <cell r="GZ27">
            <v>192.2911422</v>
          </cell>
          <cell r="HA27">
            <v>362.1440235</v>
          </cell>
          <cell r="HB27">
            <v>146.62414329999999</v>
          </cell>
          <cell r="HC27">
            <v>265.0566566</v>
          </cell>
          <cell r="HD27">
            <v>411.68079990000001</v>
          </cell>
          <cell r="HE27">
            <v>33.898106300000002</v>
          </cell>
          <cell r="HF27">
            <v>19.2054306</v>
          </cell>
          <cell r="HG27">
            <v>53.103536900000002</v>
          </cell>
          <cell r="HH27">
            <v>190.16183409999999</v>
          </cell>
          <cell r="HI27">
            <v>78.309252200000003</v>
          </cell>
          <cell r="HJ27">
            <v>268.47108630000002</v>
          </cell>
          <cell r="HK27">
            <v>4136.8640640000003</v>
          </cell>
          <cell r="HL27">
            <v>1855.626135</v>
          </cell>
          <cell r="HM27">
            <v>5992.4901980000004</v>
          </cell>
          <cell r="HN27">
            <v>1.2941004</v>
          </cell>
          <cell r="HO27">
            <v>4.5800027999999999</v>
          </cell>
          <cell r="HP27">
            <v>5.8741032000000004</v>
          </cell>
          <cell r="HQ27">
            <v>0</v>
          </cell>
          <cell r="HR27">
            <v>0.1215219</v>
          </cell>
          <cell r="HS27">
            <v>0.1215219</v>
          </cell>
          <cell r="HT27">
            <v>0.9066883</v>
          </cell>
          <cell r="HU27">
            <v>1.4366295</v>
          </cell>
          <cell r="HV27">
            <v>2.3433177999999999</v>
          </cell>
          <cell r="HW27">
            <v>0</v>
          </cell>
          <cell r="HX27">
            <v>5.4045200000000002E-2</v>
          </cell>
          <cell r="HY27">
            <v>5.4045200000000002E-2</v>
          </cell>
          <cell r="HZ27">
            <v>0.86145470000000002</v>
          </cell>
          <cell r="IA27">
            <v>3.4310963999999999</v>
          </cell>
          <cell r="IB27">
            <v>4.2925510999999998</v>
          </cell>
          <cell r="IC27">
            <v>0.42306820000000001</v>
          </cell>
          <cell r="ID27">
            <v>1.0929346</v>
          </cell>
          <cell r="IE27">
            <v>1.5160028000000001</v>
          </cell>
          <cell r="IF27">
            <v>4.3230005</v>
          </cell>
          <cell r="IG27">
            <v>9.0506781000000007</v>
          </cell>
          <cell r="IH27">
            <v>13.3736786</v>
          </cell>
          <cell r="II27">
            <v>1.8152622</v>
          </cell>
          <cell r="IJ27">
            <v>3.7254464999999999</v>
          </cell>
          <cell r="IK27">
            <v>5.5407086999999997</v>
          </cell>
          <cell r="IL27">
            <v>1.6333679999999999</v>
          </cell>
          <cell r="IM27">
            <v>1.0876425999999999</v>
          </cell>
          <cell r="IN27">
            <v>2.7210106999999999</v>
          </cell>
          <cell r="IO27">
            <v>0.44313160000000001</v>
          </cell>
          <cell r="IP27">
            <v>0.62145459999999997</v>
          </cell>
          <cell r="IQ27">
            <v>1.0645861999999999</v>
          </cell>
        </row>
        <row r="28">
          <cell r="B28">
            <v>55.680271699999999</v>
          </cell>
          <cell r="C28">
            <v>16.642349299999999</v>
          </cell>
          <cell r="D28">
            <v>7.8234504999999999</v>
          </cell>
          <cell r="E28">
            <v>24.465799799999999</v>
          </cell>
          <cell r="F28">
            <v>35.508614799999997</v>
          </cell>
          <cell r="G28">
            <v>2.7036734999999998</v>
          </cell>
          <cell r="H28">
            <v>38.212288299999997</v>
          </cell>
          <cell r="I28">
            <v>7.8607768</v>
          </cell>
          <cell r="J28">
            <v>1.9248753999999999</v>
          </cell>
          <cell r="K28">
            <v>9.7856521999999995</v>
          </cell>
          <cell r="L28">
            <v>15.5804562</v>
          </cell>
          <cell r="M28">
            <v>5.5237295</v>
          </cell>
          <cell r="N28">
            <v>21.104185699999999</v>
          </cell>
          <cell r="O28">
            <v>13.354806200000001</v>
          </cell>
          <cell r="P28">
            <v>2.2013337000000002</v>
          </cell>
          <cell r="Q28">
            <v>15.5561399</v>
          </cell>
          <cell r="R28">
            <v>24.0098503</v>
          </cell>
          <cell r="S28">
            <v>4.6299410999999999</v>
          </cell>
          <cell r="T28">
            <v>28.6397914</v>
          </cell>
          <cell r="U28">
            <v>10.583287199999999</v>
          </cell>
          <cell r="V28">
            <v>3.5172892999999998</v>
          </cell>
          <cell r="W28">
            <v>14.100576500000001</v>
          </cell>
          <cell r="X28">
            <v>13.845476</v>
          </cell>
          <cell r="Y28">
            <v>3.3915842999999999</v>
          </cell>
          <cell r="Z28">
            <v>17.2370603</v>
          </cell>
          <cell r="AA28">
            <v>18.314324200000001</v>
          </cell>
          <cell r="AB28">
            <v>15.973443899999999</v>
          </cell>
          <cell r="AC28">
            <v>34.287768200000002</v>
          </cell>
          <cell r="AD28">
            <v>16.727735299999999</v>
          </cell>
          <cell r="AE28">
            <v>10.4451866</v>
          </cell>
          <cell r="AF28">
            <v>27.172921899999999</v>
          </cell>
          <cell r="AG28">
            <v>4.3244841000000003</v>
          </cell>
          <cell r="AH28">
            <v>1.6344892</v>
          </cell>
          <cell r="AI28">
            <v>5.9589732</v>
          </cell>
          <cell r="AJ28">
            <v>19.024221000000001</v>
          </cell>
          <cell r="AK28">
            <v>5.0546464000000002</v>
          </cell>
          <cell r="AL28">
            <v>24.0788674</v>
          </cell>
          <cell r="AM28">
            <v>461.91779059999999</v>
          </cell>
          <cell r="AN28">
            <v>102.4946408</v>
          </cell>
          <cell r="AO28">
            <v>564.41243139999995</v>
          </cell>
          <cell r="AP28">
            <v>109.0619536</v>
          </cell>
          <cell r="AQ28">
            <v>17.5225635</v>
          </cell>
          <cell r="AR28">
            <v>126.58451719999999</v>
          </cell>
          <cell r="AS28">
            <v>11.118361500000001</v>
          </cell>
          <cell r="AT28">
            <v>0.70802759999999998</v>
          </cell>
          <cell r="AU28">
            <v>11.8263891</v>
          </cell>
          <cell r="AV28">
            <v>53.187415799999997</v>
          </cell>
          <cell r="AW28">
            <v>4.3981088000000002</v>
          </cell>
          <cell r="AX28">
            <v>57.585524599999999</v>
          </cell>
          <cell r="AY28">
            <v>2.4978254999999998</v>
          </cell>
          <cell r="AZ28">
            <v>4.9018699999999998E-2</v>
          </cell>
          <cell r="BA28">
            <v>2.5468441999999998</v>
          </cell>
          <cell r="BB28">
            <v>44.770439000000003</v>
          </cell>
          <cell r="BC28">
            <v>0.81294180000000005</v>
          </cell>
          <cell r="BD28">
            <v>45.583380699999999</v>
          </cell>
          <cell r="BE28">
            <v>26.530530299999999</v>
          </cell>
          <cell r="BF28">
            <v>2.8303072999999999</v>
          </cell>
          <cell r="BG28">
            <v>29.3608376</v>
          </cell>
          <cell r="BH28">
            <v>53.217728000000001</v>
          </cell>
          <cell r="BI28">
            <v>17.007965800000001</v>
          </cell>
          <cell r="BJ28">
            <v>70.225693800000002</v>
          </cell>
          <cell r="BK28">
            <v>35.1588621</v>
          </cell>
          <cell r="BL28">
            <v>17.692093</v>
          </cell>
          <cell r="BM28">
            <v>52.850955200000001</v>
          </cell>
          <cell r="BN28">
            <v>36.623272200000002</v>
          </cell>
          <cell r="BO28">
            <v>2.1113062</v>
          </cell>
          <cell r="BP28">
            <v>38.734578399999997</v>
          </cell>
          <cell r="BQ28">
            <v>4.8465670000000003</v>
          </cell>
          <cell r="BR28">
            <v>1.9839841</v>
          </cell>
          <cell r="BS28">
            <v>6.8305509999999998</v>
          </cell>
          <cell r="BT28">
            <v>8.0108081000000002</v>
          </cell>
          <cell r="BU28">
            <v>1.4398093000000001</v>
          </cell>
          <cell r="BV28">
            <v>9.4506174000000005</v>
          </cell>
          <cell r="BW28">
            <v>11.553531700000001</v>
          </cell>
          <cell r="BX28">
            <v>3.0178658999999999</v>
          </cell>
          <cell r="BY28">
            <v>14.571397599999999</v>
          </cell>
          <cell r="BZ28">
            <v>25.536622000000001</v>
          </cell>
          <cell r="CA28">
            <v>3.4250539</v>
          </cell>
          <cell r="CB28">
            <v>28.961675799999998</v>
          </cell>
          <cell r="CC28">
            <v>8.4193511000000001</v>
          </cell>
          <cell r="CD28">
            <v>1.6187286000000001</v>
          </cell>
          <cell r="CE28">
            <v>10.0380796</v>
          </cell>
          <cell r="CF28">
            <v>7.4465043</v>
          </cell>
          <cell r="CG28">
            <v>1.2779100000000001</v>
          </cell>
          <cell r="CH28">
            <v>8.7244142999999994</v>
          </cell>
          <cell r="CI28">
            <v>11.0836658</v>
          </cell>
          <cell r="CJ28">
            <v>7.3365117</v>
          </cell>
          <cell r="CK28">
            <v>18.420177500000001</v>
          </cell>
          <cell r="CL28">
            <v>23.124512800000002</v>
          </cell>
          <cell r="CM28">
            <v>8.7172052000000004</v>
          </cell>
          <cell r="CN28">
            <v>31.841718</v>
          </cell>
          <cell r="CO28">
            <v>6.2223229</v>
          </cell>
          <cell r="CP28">
            <v>1.9596734</v>
          </cell>
          <cell r="CQ28">
            <v>8.1819962999999998</v>
          </cell>
          <cell r="CR28">
            <v>21.0675162</v>
          </cell>
          <cell r="CS28">
            <v>3.0522185999999998</v>
          </cell>
          <cell r="CT28">
            <v>24.1197348</v>
          </cell>
          <cell r="CU28">
            <v>499.47778979999998</v>
          </cell>
          <cell r="CV28">
            <v>96.961293299999994</v>
          </cell>
          <cell r="CW28">
            <v>596.43908309999995</v>
          </cell>
          <cell r="CX28">
            <v>269.38984840000001</v>
          </cell>
          <cell r="CY28">
            <v>58.776361700000002</v>
          </cell>
          <cell r="CZ28">
            <v>328.1662101</v>
          </cell>
          <cell r="DA28">
            <v>81.240856100000002</v>
          </cell>
          <cell r="DB28">
            <v>8.4066039999999997</v>
          </cell>
          <cell r="DC28">
            <v>89.647460100000004</v>
          </cell>
          <cell r="DD28">
            <v>782.49747209999998</v>
          </cell>
          <cell r="DE28">
            <v>218.37984879999999</v>
          </cell>
          <cell r="DF28">
            <v>1000.8773210000001</v>
          </cell>
          <cell r="DG28">
            <v>105.7348945</v>
          </cell>
          <cell r="DH28">
            <v>13.6317618</v>
          </cell>
          <cell r="DI28">
            <v>119.3666563</v>
          </cell>
          <cell r="DJ28">
            <v>464.96316309999997</v>
          </cell>
          <cell r="DK28">
            <v>26.670135999999999</v>
          </cell>
          <cell r="DL28">
            <v>491.63329909999999</v>
          </cell>
          <cell r="DM28">
            <v>264.3507611</v>
          </cell>
          <cell r="DN28">
            <v>82.673861799999997</v>
          </cell>
          <cell r="DO28">
            <v>347.0246229</v>
          </cell>
          <cell r="DP28">
            <v>306.24726670000001</v>
          </cell>
          <cell r="DQ28">
            <v>220.2515746</v>
          </cell>
          <cell r="DR28">
            <v>526.49884129999998</v>
          </cell>
          <cell r="DS28">
            <v>127.3566524</v>
          </cell>
          <cell r="DT28">
            <v>94.064098099999995</v>
          </cell>
          <cell r="DU28">
            <v>221.42075059999999</v>
          </cell>
          <cell r="DV28">
            <v>299.40951250000001</v>
          </cell>
          <cell r="DW28">
            <v>50.503920600000001</v>
          </cell>
          <cell r="DX28">
            <v>349.91343319999999</v>
          </cell>
          <cell r="DY28">
            <v>97.851306300000005</v>
          </cell>
          <cell r="DZ28">
            <v>41.076186900000003</v>
          </cell>
          <cell r="EA28">
            <v>138.92749319999999</v>
          </cell>
          <cell r="EB28">
            <v>148.9629252</v>
          </cell>
          <cell r="EC28">
            <v>140.04764549999999</v>
          </cell>
          <cell r="ED28">
            <v>289.01057070000002</v>
          </cell>
          <cell r="EE28">
            <v>59.660643200000003</v>
          </cell>
          <cell r="EF28">
            <v>32.508805000000002</v>
          </cell>
          <cell r="EG28">
            <v>92.169448200000005</v>
          </cell>
          <cell r="EH28">
            <v>157.11892470000001</v>
          </cell>
          <cell r="EI28">
            <v>107.9992845</v>
          </cell>
          <cell r="EJ28">
            <v>265.11820920000002</v>
          </cell>
          <cell r="EK28">
            <v>67.631484599999993</v>
          </cell>
          <cell r="EL28">
            <v>44.643511400000001</v>
          </cell>
          <cell r="EM28">
            <v>112.274996</v>
          </cell>
          <cell r="EN28">
            <v>221.2391973</v>
          </cell>
          <cell r="EO28">
            <v>108.0687252</v>
          </cell>
          <cell r="EP28">
            <v>329.30792250000002</v>
          </cell>
          <cell r="EQ28">
            <v>158.91142629999999</v>
          </cell>
          <cell r="ER28">
            <v>173.5850385</v>
          </cell>
          <cell r="ES28">
            <v>332.49646469999999</v>
          </cell>
          <cell r="ET28">
            <v>140.836073</v>
          </cell>
          <cell r="EU28">
            <v>247.905259</v>
          </cell>
          <cell r="EV28">
            <v>388.741332</v>
          </cell>
          <cell r="EW28">
            <v>35.415622999999997</v>
          </cell>
          <cell r="EX28">
            <v>19.238775</v>
          </cell>
          <cell r="EY28">
            <v>54.654398</v>
          </cell>
          <cell r="EZ28">
            <v>178.5510529</v>
          </cell>
          <cell r="FA28">
            <v>75.267341000000002</v>
          </cell>
          <cell r="FB28">
            <v>253.8183938</v>
          </cell>
          <cell r="FC28">
            <v>3967.3690839999999</v>
          </cell>
          <cell r="FD28">
            <v>1763.6987389999999</v>
          </cell>
          <cell r="FE28">
            <v>5731.0678230000003</v>
          </cell>
          <cell r="FF28">
            <v>280.46322179999999</v>
          </cell>
          <cell r="FG28">
            <v>61.193239900000002</v>
          </cell>
          <cell r="FH28">
            <v>341.65646170000002</v>
          </cell>
          <cell r="FI28">
            <v>88.582889499999993</v>
          </cell>
          <cell r="FJ28">
            <v>9.1543262999999993</v>
          </cell>
          <cell r="FK28">
            <v>97.737215800000001</v>
          </cell>
          <cell r="FL28">
            <v>823.65438849999998</v>
          </cell>
          <cell r="FM28">
            <v>230.4003817</v>
          </cell>
          <cell r="FN28">
            <v>1054.05477</v>
          </cell>
          <cell r="FO28">
            <v>115.22004370000001</v>
          </cell>
          <cell r="FP28">
            <v>15.9593899</v>
          </cell>
          <cell r="FQ28">
            <v>131.17943360000001</v>
          </cell>
          <cell r="FR28">
            <v>490.39080799999999</v>
          </cell>
          <cell r="FS28">
            <v>28.801031299999998</v>
          </cell>
          <cell r="FT28">
            <v>519.19183929999997</v>
          </cell>
          <cell r="FU28">
            <v>275.25115110000002</v>
          </cell>
          <cell r="FV28">
            <v>85.894013900000004</v>
          </cell>
          <cell r="FW28">
            <v>361.14516509999999</v>
          </cell>
          <cell r="FX28">
            <v>316.10881369999998</v>
          </cell>
          <cell r="FY28">
            <v>230.38241450000001</v>
          </cell>
          <cell r="FZ28">
            <v>546.49122820000002</v>
          </cell>
          <cell r="GA28">
            <v>132.8338784</v>
          </cell>
          <cell r="GB28">
            <v>97.732775899999993</v>
          </cell>
          <cell r="GC28">
            <v>230.56665430000001</v>
          </cell>
          <cell r="GD28">
            <v>327.8576195</v>
          </cell>
          <cell r="GE28">
            <v>54.539618699999998</v>
          </cell>
          <cell r="GF28">
            <v>382.39723809999998</v>
          </cell>
          <cell r="GG28">
            <v>106.20801830000001</v>
          </cell>
          <cell r="GH28">
            <v>43.4495377</v>
          </cell>
          <cell r="GI28">
            <v>149.657556</v>
          </cell>
          <cell r="GJ28">
            <v>157.7849167</v>
          </cell>
          <cell r="GK28">
            <v>152.72372859999999</v>
          </cell>
          <cell r="GL28">
            <v>310.50864530000001</v>
          </cell>
          <cell r="GM28">
            <v>61.179456199999997</v>
          </cell>
          <cell r="GN28">
            <v>34.1179293</v>
          </cell>
          <cell r="GO28">
            <v>95.297385500000004</v>
          </cell>
          <cell r="GP28">
            <v>164.1957677</v>
          </cell>
          <cell r="GQ28">
            <v>113.0170285</v>
          </cell>
          <cell r="GR28">
            <v>277.21279629999998</v>
          </cell>
          <cell r="GS28">
            <v>71.852077499999993</v>
          </cell>
          <cell r="GT28">
            <v>46.295934600000002</v>
          </cell>
          <cell r="GU28">
            <v>118.1480121</v>
          </cell>
          <cell r="GV28">
            <v>244.0501174</v>
          </cell>
          <cell r="GW28">
            <v>116.60077130000001</v>
          </cell>
          <cell r="GX28">
            <v>360.6508887</v>
          </cell>
          <cell r="GY28">
            <v>167.58286559999999</v>
          </cell>
          <cell r="GZ28">
            <v>185.90050360000001</v>
          </cell>
          <cell r="HA28">
            <v>353.48336920000003</v>
          </cell>
          <cell r="HB28">
            <v>151.55189480000001</v>
          </cell>
          <cell r="HC28">
            <v>271.66852310000002</v>
          </cell>
          <cell r="HD28">
            <v>423.22041789999997</v>
          </cell>
          <cell r="HE28">
            <v>36.048379300000001</v>
          </cell>
          <cell r="HF28">
            <v>20.076298999999999</v>
          </cell>
          <cell r="HG28">
            <v>56.124678299999999</v>
          </cell>
          <cell r="HH28">
            <v>185.32027120000001</v>
          </cell>
          <cell r="HI28">
            <v>78.046215000000004</v>
          </cell>
          <cell r="HJ28">
            <v>263.3664862</v>
          </cell>
          <cell r="HK28">
            <v>4196.136579</v>
          </cell>
          <cell r="HL28">
            <v>1875.953663</v>
          </cell>
          <cell r="HM28">
            <v>6072.0902420000002</v>
          </cell>
          <cell r="HN28">
            <v>1.1048155</v>
          </cell>
          <cell r="HO28">
            <v>4.7983228999999996</v>
          </cell>
          <cell r="HP28">
            <v>5.9031383999999996</v>
          </cell>
          <cell r="HQ28">
            <v>0</v>
          </cell>
          <cell r="HR28">
            <v>0</v>
          </cell>
          <cell r="HS28">
            <v>0</v>
          </cell>
          <cell r="HT28">
            <v>1.5088623000000001</v>
          </cell>
          <cell r="HU28">
            <v>2.6865708000000001</v>
          </cell>
          <cell r="HV28">
            <v>4.1954332000000001</v>
          </cell>
          <cell r="HW28">
            <v>2.4635600000000001E-2</v>
          </cell>
          <cell r="HX28">
            <v>0.17064199999999999</v>
          </cell>
          <cell r="HY28">
            <v>0.1952776</v>
          </cell>
          <cell r="HZ28">
            <v>0.77344749999999995</v>
          </cell>
          <cell r="IA28">
            <v>3.1252233</v>
          </cell>
          <cell r="IB28">
            <v>3.8986708000000001</v>
          </cell>
          <cell r="IC28">
            <v>0.74904190000000004</v>
          </cell>
          <cell r="ID28">
            <v>1.7184811</v>
          </cell>
          <cell r="IE28">
            <v>2.4675229999999999</v>
          </cell>
          <cell r="IF28">
            <v>1.7007873</v>
          </cell>
          <cell r="IG28">
            <v>9.3798840999999999</v>
          </cell>
          <cell r="IH28">
            <v>11.0806714</v>
          </cell>
          <cell r="II28">
            <v>0.97225950000000005</v>
          </cell>
          <cell r="IJ28">
            <v>6.9301136000000003</v>
          </cell>
          <cell r="IK28">
            <v>7.9023729999999999</v>
          </cell>
          <cell r="IL28">
            <v>1.3379464999999999</v>
          </cell>
          <cell r="IM28">
            <v>2.1635604000000002</v>
          </cell>
          <cell r="IN28">
            <v>3.5015068</v>
          </cell>
          <cell r="IO28">
            <v>0.73482559999999997</v>
          </cell>
          <cell r="IP28">
            <v>1.530859</v>
          </cell>
          <cell r="IQ28">
            <v>2.2656846000000002</v>
          </cell>
        </row>
        <row r="29">
          <cell r="B29">
            <v>65.526379899999995</v>
          </cell>
          <cell r="C29">
            <v>18.557214800000001</v>
          </cell>
          <cell r="D29">
            <v>7.6487962999999999</v>
          </cell>
          <cell r="E29">
            <v>26.206011100000001</v>
          </cell>
          <cell r="F29">
            <v>37.387023300000003</v>
          </cell>
          <cell r="G29">
            <v>3.7711836999999999</v>
          </cell>
          <cell r="H29">
            <v>41.158206999999997</v>
          </cell>
          <cell r="I29">
            <v>8.9381456000000004</v>
          </cell>
          <cell r="J29">
            <v>2.5997157</v>
          </cell>
          <cell r="K29">
            <v>11.537861400000001</v>
          </cell>
          <cell r="L29">
            <v>25.128749200000001</v>
          </cell>
          <cell r="M29">
            <v>5.6170521999999998</v>
          </cell>
          <cell r="N29">
            <v>30.745801400000001</v>
          </cell>
          <cell r="O29">
            <v>12.9950755</v>
          </cell>
          <cell r="P29">
            <v>3.0620124999999998</v>
          </cell>
          <cell r="Q29">
            <v>16.057088100000001</v>
          </cell>
          <cell r="R29">
            <v>31.099027199999998</v>
          </cell>
          <cell r="S29">
            <v>6.2976231</v>
          </cell>
          <cell r="T29">
            <v>37.396650200000003</v>
          </cell>
          <cell r="U29">
            <v>11.7804286</v>
          </cell>
          <cell r="V29">
            <v>4.2811919999999999</v>
          </cell>
          <cell r="W29">
            <v>16.061620600000001</v>
          </cell>
          <cell r="X29">
            <v>17.013794799999999</v>
          </cell>
          <cell r="Y29">
            <v>5.5154180999999998</v>
          </cell>
          <cell r="Z29">
            <v>22.529212900000001</v>
          </cell>
          <cell r="AA29">
            <v>22.900107599999998</v>
          </cell>
          <cell r="AB29">
            <v>18.6126687</v>
          </cell>
          <cell r="AC29">
            <v>41.512776199999998</v>
          </cell>
          <cell r="AD29">
            <v>17.393892999999998</v>
          </cell>
          <cell r="AE29">
            <v>14.1421525</v>
          </cell>
          <cell r="AF29">
            <v>31.5360455</v>
          </cell>
          <cell r="AG29">
            <v>5.0407003000000001</v>
          </cell>
          <cell r="AH29">
            <v>2.6261138000000002</v>
          </cell>
          <cell r="AI29">
            <v>7.6668140999999999</v>
          </cell>
          <cell r="AJ29">
            <v>24.981899899999998</v>
          </cell>
          <cell r="AK29">
            <v>4.5984334000000002</v>
          </cell>
          <cell r="AL29">
            <v>29.580333400000001</v>
          </cell>
          <cell r="AM29">
            <v>556.25244050000003</v>
          </cell>
          <cell r="AN29">
            <v>122.8691415</v>
          </cell>
          <cell r="AO29">
            <v>679.12158199999999</v>
          </cell>
          <cell r="AP29">
            <v>107.6861985</v>
          </cell>
          <cell r="AQ29">
            <v>15.7923326</v>
          </cell>
          <cell r="AR29">
            <v>123.4785311</v>
          </cell>
          <cell r="AS29">
            <v>10.210328499999999</v>
          </cell>
          <cell r="AT29">
            <v>1.2826820999999999</v>
          </cell>
          <cell r="AU29">
            <v>11.4930106</v>
          </cell>
          <cell r="AV29">
            <v>60.456228699999997</v>
          </cell>
          <cell r="AW29">
            <v>4.6464466</v>
          </cell>
          <cell r="AX29">
            <v>65.102675300000001</v>
          </cell>
          <cell r="AY29">
            <v>2.1742853000000002</v>
          </cell>
          <cell r="AZ29">
            <v>0.26431569999999999</v>
          </cell>
          <cell r="BA29">
            <v>2.4386009999999998</v>
          </cell>
          <cell r="BB29">
            <v>52.3109106</v>
          </cell>
          <cell r="BC29">
            <v>1.0589405999999999</v>
          </cell>
          <cell r="BD29">
            <v>53.369851199999999</v>
          </cell>
          <cell r="BE29">
            <v>28.6408354</v>
          </cell>
          <cell r="BF29">
            <v>3.2020981000000002</v>
          </cell>
          <cell r="BG29">
            <v>31.842933500000001</v>
          </cell>
          <cell r="BH29">
            <v>54.735419800000003</v>
          </cell>
          <cell r="BI29">
            <v>17.164396100000001</v>
          </cell>
          <cell r="BJ29">
            <v>71.899815899999993</v>
          </cell>
          <cell r="BK29">
            <v>38.509692800000003</v>
          </cell>
          <cell r="BL29">
            <v>17.232018799999999</v>
          </cell>
          <cell r="BM29">
            <v>55.741711600000002</v>
          </cell>
          <cell r="BN29">
            <v>40.518123600000003</v>
          </cell>
          <cell r="BO29">
            <v>2.3036080000000001</v>
          </cell>
          <cell r="BP29">
            <v>42.8217316</v>
          </cell>
          <cell r="BQ29">
            <v>6.5421832000000002</v>
          </cell>
          <cell r="BR29">
            <v>1.7493977000000001</v>
          </cell>
          <cell r="BS29">
            <v>8.2915808999999996</v>
          </cell>
          <cell r="BT29">
            <v>11.987181100000001</v>
          </cell>
          <cell r="BU29">
            <v>1.7256647000000001</v>
          </cell>
          <cell r="BV29">
            <v>13.7128458</v>
          </cell>
          <cell r="BW29">
            <v>15.515419400000001</v>
          </cell>
          <cell r="BX29">
            <v>1.5348628</v>
          </cell>
          <cell r="BY29">
            <v>17.050282200000002</v>
          </cell>
          <cell r="BZ29">
            <v>28.029128100000001</v>
          </cell>
          <cell r="CA29">
            <v>2.3973461</v>
          </cell>
          <cell r="CB29">
            <v>30.426474200000001</v>
          </cell>
          <cell r="CC29">
            <v>10.072528699999999</v>
          </cell>
          <cell r="CD29">
            <v>2.1558085999999999</v>
          </cell>
          <cell r="CE29">
            <v>12.228337399999999</v>
          </cell>
          <cell r="CF29">
            <v>6.9003636999999998</v>
          </cell>
          <cell r="CG29">
            <v>2.0341651999999999</v>
          </cell>
          <cell r="CH29">
            <v>8.9345289000000001</v>
          </cell>
          <cell r="CI29">
            <v>14.691899299999999</v>
          </cell>
          <cell r="CJ29">
            <v>10.0860158</v>
          </cell>
          <cell r="CK29">
            <v>24.777915199999999</v>
          </cell>
          <cell r="CL29">
            <v>21.798798699999999</v>
          </cell>
          <cell r="CM29">
            <v>9.2315699000000002</v>
          </cell>
          <cell r="CN29">
            <v>31.030368599999999</v>
          </cell>
          <cell r="CO29">
            <v>7.5929184000000003</v>
          </cell>
          <cell r="CP29">
            <v>1.3230177999999999</v>
          </cell>
          <cell r="CQ29">
            <v>8.9159362000000009</v>
          </cell>
          <cell r="CR29">
            <v>23.177265200000001</v>
          </cell>
          <cell r="CS29">
            <v>3.4324533000000002</v>
          </cell>
          <cell r="CT29">
            <v>26.609718399999998</v>
          </cell>
          <cell r="CU29">
            <v>541.54970920000005</v>
          </cell>
          <cell r="CV29">
            <v>98.617140599999999</v>
          </cell>
          <cell r="CW29">
            <v>640.16684980000002</v>
          </cell>
          <cell r="CX29">
            <v>268.53171950000001</v>
          </cell>
          <cell r="CY29">
            <v>55.2357686</v>
          </cell>
          <cell r="CZ29">
            <v>323.76748809999998</v>
          </cell>
          <cell r="DA29">
            <v>82.199905200000003</v>
          </cell>
          <cell r="DB29">
            <v>9.6972907999999993</v>
          </cell>
          <cell r="DC29">
            <v>91.897195999999994</v>
          </cell>
          <cell r="DD29">
            <v>800.46104149999996</v>
          </cell>
          <cell r="DE29">
            <v>229.2369904</v>
          </cell>
          <cell r="DF29">
            <v>1029.698032</v>
          </cell>
          <cell r="DG29">
            <v>110.1496145</v>
          </cell>
          <cell r="DH29">
            <v>13.5312263</v>
          </cell>
          <cell r="DI29">
            <v>123.68084090000001</v>
          </cell>
          <cell r="DJ29">
            <v>476.69916590000003</v>
          </cell>
          <cell r="DK29">
            <v>28.1511867</v>
          </cell>
          <cell r="DL29">
            <v>504.85035260000001</v>
          </cell>
          <cell r="DM29">
            <v>257.72494929999999</v>
          </cell>
          <cell r="DN29">
            <v>88.608169799999999</v>
          </cell>
          <cell r="DO29">
            <v>346.33311909999998</v>
          </cell>
          <cell r="DP29">
            <v>297.21187200000003</v>
          </cell>
          <cell r="DQ29">
            <v>222.7648131</v>
          </cell>
          <cell r="DR29">
            <v>519.97668510000005</v>
          </cell>
          <cell r="DS29">
            <v>134.2921264</v>
          </cell>
          <cell r="DT29">
            <v>95.1337999</v>
          </cell>
          <cell r="DU29">
            <v>229.42592629999999</v>
          </cell>
          <cell r="DV29">
            <v>295.14644759999999</v>
          </cell>
          <cell r="DW29">
            <v>52.408034999999998</v>
          </cell>
          <cell r="DX29">
            <v>347.55448269999999</v>
          </cell>
          <cell r="DY29">
            <v>98.6011302</v>
          </cell>
          <cell r="DZ29">
            <v>39.197849900000001</v>
          </cell>
          <cell r="EA29">
            <v>137.79898009999999</v>
          </cell>
          <cell r="EB29">
            <v>160.11193929999999</v>
          </cell>
          <cell r="EC29">
            <v>134.6085123</v>
          </cell>
          <cell r="ED29">
            <v>294.72045159999999</v>
          </cell>
          <cell r="EE29">
            <v>62.848036200000003</v>
          </cell>
          <cell r="EF29">
            <v>29.6036666</v>
          </cell>
          <cell r="EG29">
            <v>92.451702800000007</v>
          </cell>
          <cell r="EH29">
            <v>157.8876818</v>
          </cell>
          <cell r="EI29">
            <v>106.2301531</v>
          </cell>
          <cell r="EJ29">
            <v>264.11783489999999</v>
          </cell>
          <cell r="EK29">
            <v>68.683798600000003</v>
          </cell>
          <cell r="EL29">
            <v>47.043172200000001</v>
          </cell>
          <cell r="EM29">
            <v>115.7269708</v>
          </cell>
          <cell r="EN29">
            <v>225.0494526</v>
          </cell>
          <cell r="EO29">
            <v>116.7412123</v>
          </cell>
          <cell r="EP29">
            <v>341.7906648</v>
          </cell>
          <cell r="EQ29">
            <v>163.66428780000001</v>
          </cell>
          <cell r="ER29">
            <v>185.12470139999999</v>
          </cell>
          <cell r="ES29">
            <v>348.7889892</v>
          </cell>
          <cell r="ET29">
            <v>138.53754799999999</v>
          </cell>
          <cell r="EU29">
            <v>268.50332520000001</v>
          </cell>
          <cell r="EV29">
            <v>407.04087320000002</v>
          </cell>
          <cell r="EW29">
            <v>35.813957899999998</v>
          </cell>
          <cell r="EX29">
            <v>18.040365600000001</v>
          </cell>
          <cell r="EY29">
            <v>53.8543235</v>
          </cell>
          <cell r="EZ29">
            <v>182.5527414</v>
          </cell>
          <cell r="FA29">
            <v>75.0088042</v>
          </cell>
          <cell r="FB29">
            <v>257.56154570000001</v>
          </cell>
          <cell r="FC29">
            <v>4016.1674159999998</v>
          </cell>
          <cell r="FD29">
            <v>1814.869044</v>
          </cell>
          <cell r="FE29">
            <v>5831.0364589999999</v>
          </cell>
          <cell r="FF29">
            <v>279.28876150000002</v>
          </cell>
          <cell r="FG29">
            <v>58.281269399999999</v>
          </cell>
          <cell r="FH29">
            <v>337.57003090000001</v>
          </cell>
          <cell r="FI29">
            <v>89.468611800000005</v>
          </cell>
          <cell r="FJ29">
            <v>10.048666000000001</v>
          </cell>
          <cell r="FK29">
            <v>99.517277800000002</v>
          </cell>
          <cell r="FL29">
            <v>834.43935480000005</v>
          </cell>
          <cell r="FM29">
            <v>237.45856889999999</v>
          </cell>
          <cell r="FN29">
            <v>1071.8979240000001</v>
          </cell>
          <cell r="FO29">
            <v>116.9623917</v>
          </cell>
          <cell r="FP29">
            <v>14.085384299999999</v>
          </cell>
          <cell r="FQ29">
            <v>131.047776</v>
          </cell>
          <cell r="FR29">
            <v>496.71405249999998</v>
          </cell>
          <cell r="FS29">
            <v>29.512431500000002</v>
          </cell>
          <cell r="FT29">
            <v>526.22648389999995</v>
          </cell>
          <cell r="FU29">
            <v>266.33613750000001</v>
          </cell>
          <cell r="FV29">
            <v>90.847407899999993</v>
          </cell>
          <cell r="FW29">
            <v>357.18354540000001</v>
          </cell>
          <cell r="FX29">
            <v>307.7625132</v>
          </cell>
          <cell r="FY29">
            <v>231.50572349999999</v>
          </cell>
          <cell r="FZ29">
            <v>539.26823669999999</v>
          </cell>
          <cell r="GA29">
            <v>137.88477140000001</v>
          </cell>
          <cell r="GB29">
            <v>97.044580300000007</v>
          </cell>
          <cell r="GC29">
            <v>234.92935159999999</v>
          </cell>
          <cell r="GD29">
            <v>324.32238749999999</v>
          </cell>
          <cell r="GE29">
            <v>55.210734299999999</v>
          </cell>
          <cell r="GF29">
            <v>379.5331218</v>
          </cell>
          <cell r="GG29">
            <v>104.7796491</v>
          </cell>
          <cell r="GH29">
            <v>41.471604300000003</v>
          </cell>
          <cell r="GI29">
            <v>146.2512534</v>
          </cell>
          <cell r="GJ29">
            <v>167.24173020000001</v>
          </cell>
          <cell r="GK29">
            <v>143.45346000000001</v>
          </cell>
          <cell r="GL29">
            <v>310.69519020000001</v>
          </cell>
          <cell r="GM29">
            <v>65.156189100000006</v>
          </cell>
          <cell r="GN29">
            <v>30.9880371</v>
          </cell>
          <cell r="GO29">
            <v>96.144226200000006</v>
          </cell>
          <cell r="GP29">
            <v>163.4673755</v>
          </cell>
          <cell r="GQ29">
            <v>111.03929410000001</v>
          </cell>
          <cell r="GR29">
            <v>274.50666960000001</v>
          </cell>
          <cell r="GS29">
            <v>72.469206200000002</v>
          </cell>
          <cell r="GT29">
            <v>48.753690599999999</v>
          </cell>
          <cell r="GU29">
            <v>121.2228968</v>
          </cell>
          <cell r="GV29">
            <v>243.44438099999999</v>
          </cell>
          <cell r="GW29">
            <v>123.1207189</v>
          </cell>
          <cell r="GX29">
            <v>366.56509990000001</v>
          </cell>
          <cell r="GY29">
            <v>169.17563899999999</v>
          </cell>
          <cell r="GZ29">
            <v>189.7239404</v>
          </cell>
          <cell r="HA29">
            <v>358.89957930000003</v>
          </cell>
          <cell r="HB29">
            <v>147.47251560000001</v>
          </cell>
          <cell r="HC29">
            <v>290.35493860000003</v>
          </cell>
          <cell r="HD29">
            <v>437.82745419999998</v>
          </cell>
          <cell r="HE29">
            <v>37.237825000000001</v>
          </cell>
          <cell r="HF29">
            <v>19.222911400000001</v>
          </cell>
          <cell r="HG29">
            <v>56.460736400000002</v>
          </cell>
          <cell r="HH29">
            <v>190.44208130000001</v>
          </cell>
          <cell r="HI29">
            <v>77.868084400000001</v>
          </cell>
          <cell r="HJ29">
            <v>268.31016570000003</v>
          </cell>
          <cell r="HK29">
            <v>4214.0655740000002</v>
          </cell>
          <cell r="HL29">
            <v>1899.991446</v>
          </cell>
          <cell r="HM29">
            <v>6114.0570189999999</v>
          </cell>
          <cell r="HN29">
            <v>1.219428</v>
          </cell>
          <cell r="HO29">
            <v>3.2972375999999999</v>
          </cell>
          <cell r="HP29">
            <v>4.5166655999999996</v>
          </cell>
          <cell r="HQ29">
            <v>0.14492169999999999</v>
          </cell>
          <cell r="HR29">
            <v>0.1383684</v>
          </cell>
          <cell r="HS29">
            <v>0.28329009999999999</v>
          </cell>
          <cell r="HT29">
            <v>1.2454626</v>
          </cell>
          <cell r="HU29">
            <v>2.1237485999999999</v>
          </cell>
          <cell r="HV29">
            <v>3.3692110999999998</v>
          </cell>
          <cell r="HW29">
            <v>0</v>
          </cell>
          <cell r="HX29">
            <v>0.3224204</v>
          </cell>
          <cell r="HY29">
            <v>0.3224204</v>
          </cell>
          <cell r="HZ29">
            <v>0.69492659999999995</v>
          </cell>
          <cell r="IA29">
            <v>2.3704054000000001</v>
          </cell>
          <cell r="IB29">
            <v>3.0653320000000002</v>
          </cell>
          <cell r="IC29">
            <v>0.82617549999999995</v>
          </cell>
          <cell r="ID29">
            <v>2.7105738000000001</v>
          </cell>
          <cell r="IE29">
            <v>3.5367492999999999</v>
          </cell>
          <cell r="IF29">
            <v>2.8695482000000001</v>
          </cell>
          <cell r="IG29">
            <v>10.4287499</v>
          </cell>
          <cell r="IH29">
            <v>13.2982981</v>
          </cell>
          <cell r="II29">
            <v>1.2968470000000001</v>
          </cell>
          <cell r="IJ29">
            <v>4.2143746000000002</v>
          </cell>
          <cell r="IK29">
            <v>5.5112215999999998</v>
          </cell>
          <cell r="IL29">
            <v>1.5292920000000001</v>
          </cell>
          <cell r="IM29">
            <v>1.306961</v>
          </cell>
          <cell r="IN29">
            <v>2.8362530000000001</v>
          </cell>
          <cell r="IO29">
            <v>0.61654929999999997</v>
          </cell>
          <cell r="IP29">
            <v>1.5821441999999999</v>
          </cell>
          <cell r="IQ29">
            <v>2.1986935000000001</v>
          </cell>
        </row>
        <row r="30">
          <cell r="B30">
            <v>72.406585399999997</v>
          </cell>
          <cell r="C30">
            <v>20.081846899999999</v>
          </cell>
          <cell r="D30">
            <v>9.2285152000000004</v>
          </cell>
          <cell r="E30">
            <v>29.310362099999999</v>
          </cell>
          <cell r="F30">
            <v>44.115639399999999</v>
          </cell>
          <cell r="G30">
            <v>4.0705508999999997</v>
          </cell>
          <cell r="H30">
            <v>48.1861903</v>
          </cell>
          <cell r="I30">
            <v>10.964514100000001</v>
          </cell>
          <cell r="J30">
            <v>3.3379458999999998</v>
          </cell>
          <cell r="K30">
            <v>14.30246</v>
          </cell>
          <cell r="L30">
            <v>21.230497</v>
          </cell>
          <cell r="M30">
            <v>4.5431756999999999</v>
          </cell>
          <cell r="N30">
            <v>25.773672699999999</v>
          </cell>
          <cell r="O30">
            <v>14.8999053</v>
          </cell>
          <cell r="P30">
            <v>2.3468260000000001</v>
          </cell>
          <cell r="Q30">
            <v>17.246731199999999</v>
          </cell>
          <cell r="R30">
            <v>37.565462099999998</v>
          </cell>
          <cell r="S30">
            <v>8.7274641000000006</v>
          </cell>
          <cell r="T30">
            <v>46.292926199999997</v>
          </cell>
          <cell r="U30">
            <v>12.437693400000001</v>
          </cell>
          <cell r="V30">
            <v>4.7147771000000001</v>
          </cell>
          <cell r="W30">
            <v>17.152470399999999</v>
          </cell>
          <cell r="X30">
            <v>17.735441999999999</v>
          </cell>
          <cell r="Y30">
            <v>4.1588681000000003</v>
          </cell>
          <cell r="Z30">
            <v>21.894310099999998</v>
          </cell>
          <cell r="AA30">
            <v>27.3018486</v>
          </cell>
          <cell r="AB30">
            <v>22.6629842</v>
          </cell>
          <cell r="AC30">
            <v>49.964832800000003</v>
          </cell>
          <cell r="AD30">
            <v>18.579907899999998</v>
          </cell>
          <cell r="AE30">
            <v>12.682037299999999</v>
          </cell>
          <cell r="AF30">
            <v>31.2619452</v>
          </cell>
          <cell r="AG30">
            <v>6.2876272000000002</v>
          </cell>
          <cell r="AH30">
            <v>2.3716149999999998</v>
          </cell>
          <cell r="AI30">
            <v>8.6592421000000002</v>
          </cell>
          <cell r="AJ30">
            <v>28.6360557</v>
          </cell>
          <cell r="AK30">
            <v>5.6914357000000004</v>
          </cell>
          <cell r="AL30">
            <v>34.3274914</v>
          </cell>
          <cell r="AM30">
            <v>600.3053251</v>
          </cell>
          <cell r="AN30">
            <v>128.43543990000001</v>
          </cell>
          <cell r="AO30">
            <v>728.74076500000001</v>
          </cell>
          <cell r="AP30">
            <v>85.602594800000006</v>
          </cell>
          <cell r="AQ30">
            <v>9.3698054000000006</v>
          </cell>
          <cell r="AR30">
            <v>94.972400199999996</v>
          </cell>
          <cell r="AS30">
            <v>12.0799339</v>
          </cell>
          <cell r="AT30">
            <v>0.61557609999999996</v>
          </cell>
          <cell r="AU30">
            <v>12.695510000000001</v>
          </cell>
          <cell r="AV30">
            <v>61.2575772</v>
          </cell>
          <cell r="AW30">
            <v>7.2710632000000004</v>
          </cell>
          <cell r="AX30">
            <v>68.528640300000006</v>
          </cell>
          <cell r="AY30">
            <v>2.3450704</v>
          </cell>
          <cell r="AZ30">
            <v>0.1206919</v>
          </cell>
          <cell r="BA30">
            <v>2.4657623000000002</v>
          </cell>
          <cell r="BB30">
            <v>55.685099999999998</v>
          </cell>
          <cell r="BC30">
            <v>0.91660520000000001</v>
          </cell>
          <cell r="BD30">
            <v>56.601705199999998</v>
          </cell>
          <cell r="BE30">
            <v>33.411955300000002</v>
          </cell>
          <cell r="BF30">
            <v>1.9728772999999999</v>
          </cell>
          <cell r="BG30">
            <v>35.384832699999997</v>
          </cell>
          <cell r="BH30">
            <v>56.837378299999997</v>
          </cell>
          <cell r="BI30">
            <v>17.90204</v>
          </cell>
          <cell r="BJ30">
            <v>74.739418299999997</v>
          </cell>
          <cell r="BK30">
            <v>35.016755699999997</v>
          </cell>
          <cell r="BL30">
            <v>16.717925000000001</v>
          </cell>
          <cell r="BM30">
            <v>51.734680699999998</v>
          </cell>
          <cell r="BN30">
            <v>43.0150407</v>
          </cell>
          <cell r="BO30">
            <v>2.1128998000000001</v>
          </cell>
          <cell r="BP30">
            <v>45.127940500000001</v>
          </cell>
          <cell r="BQ30">
            <v>7.2965492000000003</v>
          </cell>
          <cell r="BR30">
            <v>1.7335408999999999</v>
          </cell>
          <cell r="BS30">
            <v>9.0300901000000007</v>
          </cell>
          <cell r="BT30">
            <v>13.9624135</v>
          </cell>
          <cell r="BU30">
            <v>2.409424</v>
          </cell>
          <cell r="BV30">
            <v>16.371837500000002</v>
          </cell>
          <cell r="BW30">
            <v>15.633153</v>
          </cell>
          <cell r="BX30">
            <v>2.7012645000000002</v>
          </cell>
          <cell r="BY30">
            <v>18.334417500000001</v>
          </cell>
          <cell r="BZ30">
            <v>30.274522699999999</v>
          </cell>
          <cell r="CA30">
            <v>5.1906834999999996</v>
          </cell>
          <cell r="CB30">
            <v>35.465206100000003</v>
          </cell>
          <cell r="CC30">
            <v>10.098903</v>
          </cell>
          <cell r="CD30">
            <v>3.0695738000000001</v>
          </cell>
          <cell r="CE30">
            <v>13.168476699999999</v>
          </cell>
          <cell r="CF30">
            <v>11.459609199999999</v>
          </cell>
          <cell r="CG30">
            <v>2.2740198999999999</v>
          </cell>
          <cell r="CH30">
            <v>13.7336291</v>
          </cell>
          <cell r="CI30">
            <v>13.801735600000001</v>
          </cell>
          <cell r="CJ30">
            <v>7.2676919</v>
          </cell>
          <cell r="CK30">
            <v>21.0694275</v>
          </cell>
          <cell r="CL30">
            <v>22.076349400000002</v>
          </cell>
          <cell r="CM30">
            <v>7.3007540000000004</v>
          </cell>
          <cell r="CN30">
            <v>29.377103399999999</v>
          </cell>
          <cell r="CO30">
            <v>8.6327788000000005</v>
          </cell>
          <cell r="CP30">
            <v>2.0834410999999999</v>
          </cell>
          <cell r="CQ30">
            <v>10.7162199</v>
          </cell>
          <cell r="CR30">
            <v>24.108298699999999</v>
          </cell>
          <cell r="CS30">
            <v>4.1202087000000001</v>
          </cell>
          <cell r="CT30">
            <v>28.228507400000002</v>
          </cell>
          <cell r="CU30">
            <v>542.59571919999996</v>
          </cell>
          <cell r="CV30">
            <v>95.150086000000002</v>
          </cell>
          <cell r="CW30">
            <v>637.74580519999995</v>
          </cell>
          <cell r="CX30">
            <v>250.57689719999999</v>
          </cell>
          <cell r="CY30">
            <v>51.394664499999998</v>
          </cell>
          <cell r="CZ30">
            <v>301.9715617</v>
          </cell>
          <cell r="DA30">
            <v>85.643697799999998</v>
          </cell>
          <cell r="DB30">
            <v>9.2620734999999996</v>
          </cell>
          <cell r="DC30">
            <v>94.905771299999998</v>
          </cell>
          <cell r="DD30">
            <v>785.89925900000003</v>
          </cell>
          <cell r="DE30">
            <v>236.8215237</v>
          </cell>
          <cell r="DF30">
            <v>1022.720783</v>
          </cell>
          <cell r="DG30">
            <v>104.66737740000001</v>
          </cell>
          <cell r="DH30">
            <v>11.473916600000001</v>
          </cell>
          <cell r="DI30">
            <v>116.141294</v>
          </cell>
          <cell r="DJ30">
            <v>479.52345279999997</v>
          </cell>
          <cell r="DK30">
            <v>27.732370400000001</v>
          </cell>
          <cell r="DL30">
            <v>507.25582320000001</v>
          </cell>
          <cell r="DM30">
            <v>268.15083079999999</v>
          </cell>
          <cell r="DN30">
            <v>87.634566399999997</v>
          </cell>
          <cell r="DO30">
            <v>355.78539719999998</v>
          </cell>
          <cell r="DP30">
            <v>295.46190560000002</v>
          </cell>
          <cell r="DQ30">
            <v>217.46381539999999</v>
          </cell>
          <cell r="DR30">
            <v>512.92572099999995</v>
          </cell>
          <cell r="DS30">
            <v>125.8394672</v>
          </cell>
          <cell r="DT30">
            <v>90.990215899999995</v>
          </cell>
          <cell r="DU30">
            <v>216.82968320000001</v>
          </cell>
          <cell r="DV30">
            <v>310.88418990000002</v>
          </cell>
          <cell r="DW30">
            <v>58.833731999999998</v>
          </cell>
          <cell r="DX30">
            <v>369.71792190000002</v>
          </cell>
          <cell r="DY30">
            <v>100.3998785</v>
          </cell>
          <cell r="DZ30">
            <v>46.366574</v>
          </cell>
          <cell r="EA30">
            <v>146.76645260000001</v>
          </cell>
          <cell r="EB30">
            <v>150.0763</v>
          </cell>
          <cell r="EC30">
            <v>141.30332619999999</v>
          </cell>
          <cell r="ED30">
            <v>291.37962620000002</v>
          </cell>
          <cell r="EE30">
            <v>68.052716399999994</v>
          </cell>
          <cell r="EF30">
            <v>34.335374000000002</v>
          </cell>
          <cell r="EG30">
            <v>102.3880904</v>
          </cell>
          <cell r="EH30">
            <v>172.85172059999999</v>
          </cell>
          <cell r="EI30">
            <v>101.36138</v>
          </cell>
          <cell r="EJ30">
            <v>274.21310060000002</v>
          </cell>
          <cell r="EK30">
            <v>70.265632400000001</v>
          </cell>
          <cell r="EL30">
            <v>47.554706299999999</v>
          </cell>
          <cell r="EM30">
            <v>117.82033869999999</v>
          </cell>
          <cell r="EN30">
            <v>229.43168900000001</v>
          </cell>
          <cell r="EO30">
            <v>112.04445990000001</v>
          </cell>
          <cell r="EP30">
            <v>341.4761489</v>
          </cell>
          <cell r="EQ30">
            <v>168.8897413</v>
          </cell>
          <cell r="ER30">
            <v>182.8049244</v>
          </cell>
          <cell r="ES30">
            <v>351.69466569999997</v>
          </cell>
          <cell r="ET30">
            <v>127.7308156</v>
          </cell>
          <cell r="EU30">
            <v>246.19088489999999</v>
          </cell>
          <cell r="EV30">
            <v>373.92170049999999</v>
          </cell>
          <cell r="EW30">
            <v>37.578260700000001</v>
          </cell>
          <cell r="EX30">
            <v>21.3512053</v>
          </cell>
          <cell r="EY30">
            <v>58.929465999999998</v>
          </cell>
          <cell r="EZ30">
            <v>176.4046333</v>
          </cell>
          <cell r="FA30">
            <v>82.956689100000006</v>
          </cell>
          <cell r="FB30">
            <v>259.36132240000001</v>
          </cell>
          <cell r="FC30">
            <v>4008.3284659999999</v>
          </cell>
          <cell r="FD30">
            <v>1807.876403</v>
          </cell>
          <cell r="FE30">
            <v>5816.2048679999998</v>
          </cell>
          <cell r="FF30">
            <v>264.21197460000002</v>
          </cell>
          <cell r="FG30">
            <v>54.058084600000001</v>
          </cell>
          <cell r="FH30">
            <v>318.27005919999999</v>
          </cell>
          <cell r="FI30">
            <v>92.638327500000003</v>
          </cell>
          <cell r="FJ30">
            <v>10.195868300000001</v>
          </cell>
          <cell r="FK30">
            <v>102.8341958</v>
          </cell>
          <cell r="FL30">
            <v>819.75895100000002</v>
          </cell>
          <cell r="FM30">
            <v>245.8122055</v>
          </cell>
          <cell r="FN30">
            <v>1065.5711570000001</v>
          </cell>
          <cell r="FO30">
            <v>109.9166489</v>
          </cell>
          <cell r="FP30">
            <v>12.1323402</v>
          </cell>
          <cell r="FQ30">
            <v>122.0489891</v>
          </cell>
          <cell r="FR30">
            <v>504.4447639</v>
          </cell>
          <cell r="FS30">
            <v>28.442937300000001</v>
          </cell>
          <cell r="FT30">
            <v>532.88770120000004</v>
          </cell>
          <cell r="FU30">
            <v>277.27095589999999</v>
          </cell>
          <cell r="FV30">
            <v>90.842643199999998</v>
          </cell>
          <cell r="FW30">
            <v>368.11359909999999</v>
          </cell>
          <cell r="FX30">
            <v>303.87338629999999</v>
          </cell>
          <cell r="FY30">
            <v>225.52907640000001</v>
          </cell>
          <cell r="FZ30">
            <v>529.4024627</v>
          </cell>
          <cell r="GA30">
            <v>129.76347060000001</v>
          </cell>
          <cell r="GB30">
            <v>93.923685199999994</v>
          </cell>
          <cell r="GC30">
            <v>223.6871558</v>
          </cell>
          <cell r="GD30">
            <v>337.09890990000002</v>
          </cell>
          <cell r="GE30">
            <v>62.327073200000001</v>
          </cell>
          <cell r="GF30">
            <v>399.4259831</v>
          </cell>
          <cell r="GG30">
            <v>105.0023923</v>
          </cell>
          <cell r="GH30">
            <v>48.150216499999999</v>
          </cell>
          <cell r="GI30">
            <v>153.15260889999999</v>
          </cell>
          <cell r="GJ30">
            <v>156.65537069999999</v>
          </cell>
          <cell r="GK30">
            <v>148.56895309999999</v>
          </cell>
          <cell r="GL30">
            <v>305.22432379999998</v>
          </cell>
          <cell r="GM30">
            <v>71.217392599999997</v>
          </cell>
          <cell r="GN30">
            <v>35.4758244</v>
          </cell>
          <cell r="GO30">
            <v>106.693217</v>
          </cell>
          <cell r="GP30">
            <v>179.41070780000001</v>
          </cell>
          <cell r="GQ30">
            <v>105.3819738</v>
          </cell>
          <cell r="GR30">
            <v>284.79268159999998</v>
          </cell>
          <cell r="GS30">
            <v>73.4798799</v>
          </cell>
          <cell r="GT30">
            <v>49.382868000000002</v>
          </cell>
          <cell r="GU30">
            <v>122.86274779999999</v>
          </cell>
          <cell r="GV30">
            <v>245.71656999999999</v>
          </cell>
          <cell r="GW30">
            <v>120.5323898</v>
          </cell>
          <cell r="GX30">
            <v>366.24895980000002</v>
          </cell>
          <cell r="GY30">
            <v>174.1588232</v>
          </cell>
          <cell r="GZ30">
            <v>190.82191230000001</v>
          </cell>
          <cell r="HA30">
            <v>364.98073549999998</v>
          </cell>
          <cell r="HB30">
            <v>135.5183213</v>
          </cell>
          <cell r="HC30">
            <v>264.12189960000001</v>
          </cell>
          <cell r="HD30">
            <v>399.64022089999997</v>
          </cell>
          <cell r="HE30">
            <v>38.9895152</v>
          </cell>
          <cell r="HF30">
            <v>22.2177845</v>
          </cell>
          <cell r="HG30">
            <v>61.2072997</v>
          </cell>
          <cell r="HH30">
            <v>183.2935172</v>
          </cell>
          <cell r="HI30">
            <v>86.443411800000007</v>
          </cell>
          <cell r="HJ30">
            <v>269.73692899999998</v>
          </cell>
          <cell r="HK30">
            <v>4202.419879</v>
          </cell>
          <cell r="HL30">
            <v>1894.361148</v>
          </cell>
          <cell r="HM30">
            <v>6096.781027</v>
          </cell>
          <cell r="HN30">
            <v>1.5656144999999999</v>
          </cell>
          <cell r="HO30">
            <v>4.2668150999999996</v>
          </cell>
          <cell r="HP30">
            <v>5.8324296000000002</v>
          </cell>
          <cell r="HQ30">
            <v>0</v>
          </cell>
          <cell r="HR30">
            <v>0</v>
          </cell>
          <cell r="HS30">
            <v>0</v>
          </cell>
          <cell r="HT30">
            <v>0.89158519999999997</v>
          </cell>
          <cell r="HU30">
            <v>3.2442411999999998</v>
          </cell>
          <cell r="HV30">
            <v>4.1358264</v>
          </cell>
          <cell r="HW30">
            <v>3.9431800000000003E-2</v>
          </cell>
          <cell r="HX30">
            <v>3.2675700000000002E-2</v>
          </cell>
          <cell r="HY30">
            <v>7.2107400000000002E-2</v>
          </cell>
          <cell r="HZ30">
            <v>2.2567507999999998</v>
          </cell>
          <cell r="IA30">
            <v>2.5468009</v>
          </cell>
          <cell r="IB30">
            <v>4.8035515999999996</v>
          </cell>
          <cell r="IC30">
            <v>2.8955499999999999E-2</v>
          </cell>
          <cell r="ID30">
            <v>1.5549862000000001</v>
          </cell>
          <cell r="IE30">
            <v>1.5839417</v>
          </cell>
          <cell r="IF30">
            <v>2.9775159000000002</v>
          </cell>
          <cell r="IG30">
            <v>11.357962799999999</v>
          </cell>
          <cell r="IH30">
            <v>14.335478699999999</v>
          </cell>
          <cell r="II30">
            <v>1.9313203999999999</v>
          </cell>
          <cell r="IJ30">
            <v>6.4343022000000003</v>
          </cell>
          <cell r="IK30">
            <v>8.3656226</v>
          </cell>
          <cell r="IL30">
            <v>2.1396430999999998</v>
          </cell>
          <cell r="IM30">
            <v>0.55789619999999995</v>
          </cell>
          <cell r="IN30">
            <v>2.6975392999999999</v>
          </cell>
          <cell r="IO30">
            <v>0.62369110000000005</v>
          </cell>
          <cell r="IP30">
            <v>0.57149609999999995</v>
          </cell>
          <cell r="IQ30">
            <v>1.1951871999999999</v>
          </cell>
        </row>
        <row r="31">
          <cell r="B31">
            <v>64.360311800000005</v>
          </cell>
          <cell r="C31">
            <v>19.548749699999998</v>
          </cell>
          <cell r="D31">
            <v>7.5270907999999999</v>
          </cell>
          <cell r="E31">
            <v>27.075840500000002</v>
          </cell>
          <cell r="F31">
            <v>44.194633500000002</v>
          </cell>
          <cell r="G31">
            <v>3.7023687999999999</v>
          </cell>
          <cell r="H31">
            <v>47.897002200000003</v>
          </cell>
          <cell r="I31">
            <v>8.3771087000000009</v>
          </cell>
          <cell r="J31">
            <v>3.4983632</v>
          </cell>
          <cell r="K31">
            <v>11.875471900000001</v>
          </cell>
          <cell r="L31">
            <v>21.403668799999998</v>
          </cell>
          <cell r="M31">
            <v>2.2324939000000001</v>
          </cell>
          <cell r="N31">
            <v>23.6361627</v>
          </cell>
          <cell r="O31">
            <v>16.414641700000001</v>
          </cell>
          <cell r="P31">
            <v>3.8313679</v>
          </cell>
          <cell r="Q31">
            <v>20.246009699999998</v>
          </cell>
          <cell r="R31">
            <v>32.563192299999997</v>
          </cell>
          <cell r="S31">
            <v>7.0855262000000003</v>
          </cell>
          <cell r="T31">
            <v>39.648718600000002</v>
          </cell>
          <cell r="U31">
            <v>10.5632991</v>
          </cell>
          <cell r="V31">
            <v>3.4694628000000001</v>
          </cell>
          <cell r="W31">
            <v>14.032762</v>
          </cell>
          <cell r="X31">
            <v>17.1932413</v>
          </cell>
          <cell r="Y31">
            <v>3.9795381999999999</v>
          </cell>
          <cell r="Z31">
            <v>21.172779500000001</v>
          </cell>
          <cell r="AA31">
            <v>22.5153225</v>
          </cell>
          <cell r="AB31">
            <v>20.637329000000001</v>
          </cell>
          <cell r="AC31">
            <v>43.152651499999997</v>
          </cell>
          <cell r="AD31">
            <v>19.126332099999999</v>
          </cell>
          <cell r="AE31">
            <v>12.6106026</v>
          </cell>
          <cell r="AF31">
            <v>31.736934699999999</v>
          </cell>
          <cell r="AG31">
            <v>4.0512641</v>
          </cell>
          <cell r="AH31">
            <v>2.0214178</v>
          </cell>
          <cell r="AI31">
            <v>6.0726819000000001</v>
          </cell>
          <cell r="AJ31">
            <v>24.555579900000001</v>
          </cell>
          <cell r="AK31">
            <v>7.346349</v>
          </cell>
          <cell r="AL31">
            <v>31.901928900000001</v>
          </cell>
          <cell r="AM31">
            <v>548.77940309999997</v>
          </cell>
          <cell r="AN31">
            <v>123.9863359</v>
          </cell>
          <cell r="AO31">
            <v>672.76573900000005</v>
          </cell>
          <cell r="AP31">
            <v>117.8991915</v>
          </cell>
          <cell r="AQ31">
            <v>15.292079599999999</v>
          </cell>
          <cell r="AR31">
            <v>133.19127109999999</v>
          </cell>
          <cell r="AS31">
            <v>10.4191881</v>
          </cell>
          <cell r="AT31">
            <v>0.3083301</v>
          </cell>
          <cell r="AU31">
            <v>10.7275182</v>
          </cell>
          <cell r="AV31">
            <v>61.354130099999999</v>
          </cell>
          <cell r="AW31">
            <v>7.4435865000000003</v>
          </cell>
          <cell r="AX31">
            <v>68.797716500000007</v>
          </cell>
          <cell r="AY31">
            <v>2.5590066</v>
          </cell>
          <cell r="AZ31">
            <v>0.14161480000000001</v>
          </cell>
          <cell r="BA31">
            <v>2.7006214000000002</v>
          </cell>
          <cell r="BB31">
            <v>57.172569500000002</v>
          </cell>
          <cell r="BC31">
            <v>0.88379940000000001</v>
          </cell>
          <cell r="BD31">
            <v>58.056368900000002</v>
          </cell>
          <cell r="BE31">
            <v>34.743265299999997</v>
          </cell>
          <cell r="BF31">
            <v>3.9005459999999998</v>
          </cell>
          <cell r="BG31">
            <v>38.643811300000003</v>
          </cell>
          <cell r="BH31">
            <v>60.5667841</v>
          </cell>
          <cell r="BI31">
            <v>19.499580900000002</v>
          </cell>
          <cell r="BJ31">
            <v>80.066365000000005</v>
          </cell>
          <cell r="BK31">
            <v>42.274290999999998</v>
          </cell>
          <cell r="BL31">
            <v>17.257833699999999</v>
          </cell>
          <cell r="BM31">
            <v>59.532124699999997</v>
          </cell>
          <cell r="BN31">
            <v>43.232361300000001</v>
          </cell>
          <cell r="BO31">
            <v>1.2457231</v>
          </cell>
          <cell r="BP31">
            <v>44.4780844</v>
          </cell>
          <cell r="BQ31">
            <v>6.8673542000000003</v>
          </cell>
          <cell r="BR31">
            <v>1.3512504999999999</v>
          </cell>
          <cell r="BS31">
            <v>8.2186046000000008</v>
          </cell>
          <cell r="BT31">
            <v>13.706261700000001</v>
          </cell>
          <cell r="BU31">
            <v>2.1720445000000002</v>
          </cell>
          <cell r="BV31">
            <v>15.878306200000001</v>
          </cell>
          <cell r="BW31">
            <v>11.9537262</v>
          </cell>
          <cell r="BX31">
            <v>2.0007798999999999</v>
          </cell>
          <cell r="BY31">
            <v>13.9545061</v>
          </cell>
          <cell r="BZ31">
            <v>27.558517200000001</v>
          </cell>
          <cell r="CA31">
            <v>3.4272543</v>
          </cell>
          <cell r="CB31">
            <v>30.9857716</v>
          </cell>
          <cell r="CC31">
            <v>11.4730703</v>
          </cell>
          <cell r="CD31">
            <v>2.1116374000000002</v>
          </cell>
          <cell r="CE31">
            <v>13.584707699999999</v>
          </cell>
          <cell r="CF31">
            <v>12.154338600000001</v>
          </cell>
          <cell r="CG31">
            <v>2.8878922999999999</v>
          </cell>
          <cell r="CH31">
            <v>15.042230999999999</v>
          </cell>
          <cell r="CI31">
            <v>16.074430499999998</v>
          </cell>
          <cell r="CJ31">
            <v>7.6311745000000002</v>
          </cell>
          <cell r="CK31">
            <v>23.7056051</v>
          </cell>
          <cell r="CL31">
            <v>20.633329400000001</v>
          </cell>
          <cell r="CM31">
            <v>7.2978591000000002</v>
          </cell>
          <cell r="CN31">
            <v>27.931188500000001</v>
          </cell>
          <cell r="CO31">
            <v>10.0861994</v>
          </cell>
          <cell r="CP31">
            <v>2.0623816000000001</v>
          </cell>
          <cell r="CQ31">
            <v>12.148581</v>
          </cell>
          <cell r="CR31">
            <v>27.309511000000001</v>
          </cell>
          <cell r="CS31">
            <v>4.3251784000000004</v>
          </cell>
          <cell r="CT31">
            <v>31.634689399999999</v>
          </cell>
          <cell r="CU31">
            <v>588.03752589999999</v>
          </cell>
          <cell r="CV31">
            <v>101.2405466</v>
          </cell>
          <cell r="CW31">
            <v>689.27807250000001</v>
          </cell>
          <cell r="CX31">
            <v>271.36687410000002</v>
          </cell>
          <cell r="CY31">
            <v>58.356697799999999</v>
          </cell>
          <cell r="CZ31">
            <v>329.72357190000002</v>
          </cell>
          <cell r="DA31">
            <v>84.698658399999999</v>
          </cell>
          <cell r="DB31">
            <v>9.7937457999999999</v>
          </cell>
          <cell r="DC31">
            <v>94.492404199999996</v>
          </cell>
          <cell r="DD31">
            <v>791.83583820000001</v>
          </cell>
          <cell r="DE31">
            <v>235.3919961</v>
          </cell>
          <cell r="DF31">
            <v>1027.227834</v>
          </cell>
          <cell r="DG31">
            <v>98.457744199999993</v>
          </cell>
          <cell r="DH31">
            <v>9.9913036000000002</v>
          </cell>
          <cell r="DI31">
            <v>108.4490478</v>
          </cell>
          <cell r="DJ31">
            <v>485.50716699999998</v>
          </cell>
          <cell r="DK31">
            <v>30.849456400000001</v>
          </cell>
          <cell r="DL31">
            <v>516.35662330000002</v>
          </cell>
          <cell r="DM31">
            <v>263.3266873</v>
          </cell>
          <cell r="DN31">
            <v>96.3605692</v>
          </cell>
          <cell r="DO31">
            <v>359.68725649999999</v>
          </cell>
          <cell r="DP31">
            <v>302.61948319999999</v>
          </cell>
          <cell r="DQ31">
            <v>223.77863160000001</v>
          </cell>
          <cell r="DR31">
            <v>526.39811469999995</v>
          </cell>
          <cell r="DS31">
            <v>139.7253643</v>
          </cell>
          <cell r="DT31">
            <v>94.584087199999999</v>
          </cell>
          <cell r="DU31">
            <v>234.30945159999999</v>
          </cell>
          <cell r="DV31">
            <v>305.60061960000002</v>
          </cell>
          <cell r="DW31">
            <v>54.3012266</v>
          </cell>
          <cell r="DX31">
            <v>359.90184620000002</v>
          </cell>
          <cell r="DY31">
            <v>92.092920899999996</v>
          </cell>
          <cell r="DZ31">
            <v>46.799306799999997</v>
          </cell>
          <cell r="EA31">
            <v>138.89222760000001</v>
          </cell>
          <cell r="EB31">
            <v>148.4547694</v>
          </cell>
          <cell r="EC31">
            <v>139.87421330000001</v>
          </cell>
          <cell r="ED31">
            <v>288.32898269999998</v>
          </cell>
          <cell r="EE31">
            <v>67.784370499999994</v>
          </cell>
          <cell r="EF31">
            <v>35.075323300000001</v>
          </cell>
          <cell r="EG31">
            <v>102.8596939</v>
          </cell>
          <cell r="EH31">
            <v>181.5217093</v>
          </cell>
          <cell r="EI31">
            <v>108.4940076</v>
          </cell>
          <cell r="EJ31">
            <v>290.01571689999997</v>
          </cell>
          <cell r="EK31">
            <v>74.237964899999994</v>
          </cell>
          <cell r="EL31">
            <v>48.712035</v>
          </cell>
          <cell r="EM31">
            <v>122.94999989999999</v>
          </cell>
          <cell r="EN31">
            <v>230.98824200000001</v>
          </cell>
          <cell r="EO31">
            <v>118.7455667</v>
          </cell>
          <cell r="EP31">
            <v>349.7338087</v>
          </cell>
          <cell r="EQ31">
            <v>166.49378179999999</v>
          </cell>
          <cell r="ER31">
            <v>196.76956620000001</v>
          </cell>
          <cell r="ES31">
            <v>363.26334800000001</v>
          </cell>
          <cell r="ET31">
            <v>136.46581620000001</v>
          </cell>
          <cell r="EU31">
            <v>244.746465</v>
          </cell>
          <cell r="EV31">
            <v>381.21228120000001</v>
          </cell>
          <cell r="EW31">
            <v>39.792429900000002</v>
          </cell>
          <cell r="EX31">
            <v>21.824845799999999</v>
          </cell>
          <cell r="EY31">
            <v>61.6172757</v>
          </cell>
          <cell r="EZ31">
            <v>181.67001959999999</v>
          </cell>
          <cell r="FA31">
            <v>88.881022700000003</v>
          </cell>
          <cell r="FB31">
            <v>270.55104230000001</v>
          </cell>
          <cell r="FC31">
            <v>4062.640461</v>
          </cell>
          <cell r="FD31">
            <v>1863.3300670000001</v>
          </cell>
          <cell r="FE31">
            <v>5925.9705270000004</v>
          </cell>
          <cell r="FF31">
            <v>278.66686349999998</v>
          </cell>
          <cell r="FG31">
            <v>59.295349100000003</v>
          </cell>
          <cell r="FH31">
            <v>337.96221259999999</v>
          </cell>
          <cell r="FI31">
            <v>93.975201799999994</v>
          </cell>
          <cell r="FJ31">
            <v>10.569900799999999</v>
          </cell>
          <cell r="FK31">
            <v>104.54510260000001</v>
          </cell>
          <cell r="FL31">
            <v>822.6084591</v>
          </cell>
          <cell r="FM31">
            <v>242.1420756</v>
          </cell>
          <cell r="FN31">
            <v>1064.7505349999999</v>
          </cell>
          <cell r="FO31">
            <v>105.1228773</v>
          </cell>
          <cell r="FP31">
            <v>10.811722</v>
          </cell>
          <cell r="FQ31">
            <v>115.9345993</v>
          </cell>
          <cell r="FR31">
            <v>505.53079400000001</v>
          </cell>
          <cell r="FS31">
            <v>32.577515300000002</v>
          </cell>
          <cell r="FT31">
            <v>538.10830940000005</v>
          </cell>
          <cell r="FU31">
            <v>275.15269000000001</v>
          </cell>
          <cell r="FV31">
            <v>99.738705800000005</v>
          </cell>
          <cell r="FW31">
            <v>374.8913958</v>
          </cell>
          <cell r="FX31">
            <v>312.82263669999998</v>
          </cell>
          <cell r="FY31">
            <v>234.0740428</v>
          </cell>
          <cell r="FZ31">
            <v>546.8966795</v>
          </cell>
          <cell r="GA31">
            <v>144.36726959999999</v>
          </cell>
          <cell r="GB31">
            <v>98.684776600000006</v>
          </cell>
          <cell r="GC31">
            <v>243.0520463</v>
          </cell>
          <cell r="GD31">
            <v>327.04344479999997</v>
          </cell>
          <cell r="GE31">
            <v>60.2211231</v>
          </cell>
          <cell r="GF31">
            <v>387.26456789999997</v>
          </cell>
          <cell r="GG31">
            <v>100.6007582</v>
          </cell>
          <cell r="GH31">
            <v>49.356324600000001</v>
          </cell>
          <cell r="GI31">
            <v>149.95708279999999</v>
          </cell>
          <cell r="GJ31">
            <v>156.67973749999999</v>
          </cell>
          <cell r="GK31">
            <v>147.46455929999999</v>
          </cell>
          <cell r="GL31">
            <v>304.14429680000001</v>
          </cell>
          <cell r="GM31">
            <v>70.861764899999997</v>
          </cell>
          <cell r="GN31">
            <v>36.142000099999997</v>
          </cell>
          <cell r="GO31">
            <v>107.003765</v>
          </cell>
          <cell r="GP31">
            <v>186.05837099999999</v>
          </cell>
          <cell r="GQ31">
            <v>112.08543040000001</v>
          </cell>
          <cell r="GR31">
            <v>298.14380139999997</v>
          </cell>
          <cell r="GS31">
            <v>77.610383499999998</v>
          </cell>
          <cell r="GT31">
            <v>50.678452200000002</v>
          </cell>
          <cell r="GU31">
            <v>128.28883569999999</v>
          </cell>
          <cell r="GV31">
            <v>245.74010530000001</v>
          </cell>
          <cell r="GW31">
            <v>126.83525349999999</v>
          </cell>
          <cell r="GX31">
            <v>372.5753588</v>
          </cell>
          <cell r="GY31">
            <v>171.5376507</v>
          </cell>
          <cell r="GZ31">
            <v>202.16462369999999</v>
          </cell>
          <cell r="HA31">
            <v>373.70227440000002</v>
          </cell>
          <cell r="HB31">
            <v>145.27193</v>
          </cell>
          <cell r="HC31">
            <v>266.14664049999999</v>
          </cell>
          <cell r="HD31">
            <v>411.41857049999999</v>
          </cell>
          <cell r="HE31">
            <v>41.626306599999999</v>
          </cell>
          <cell r="HF31">
            <v>23.976574299999999</v>
          </cell>
          <cell r="HG31">
            <v>65.602880900000002</v>
          </cell>
          <cell r="HH31">
            <v>188.10233260000001</v>
          </cell>
          <cell r="HI31">
            <v>92.931630400000003</v>
          </cell>
          <cell r="HJ31">
            <v>281.03396300000003</v>
          </cell>
          <cell r="HK31">
            <v>4249.3795769999997</v>
          </cell>
          <cell r="HL31">
            <v>1955.8967</v>
          </cell>
          <cell r="HM31">
            <v>6205.2762769999999</v>
          </cell>
          <cell r="HN31">
            <v>1.2401031</v>
          </cell>
          <cell r="HO31">
            <v>3.4604428999999999</v>
          </cell>
          <cell r="HP31">
            <v>4.7005460000000001</v>
          </cell>
          <cell r="HQ31">
            <v>0.11767619999999999</v>
          </cell>
          <cell r="HR31">
            <v>0.25031940000000003</v>
          </cell>
          <cell r="HS31">
            <v>0.36799559999999998</v>
          </cell>
          <cell r="HT31">
            <v>2.0348755999999999</v>
          </cell>
          <cell r="HU31">
            <v>3.5266302</v>
          </cell>
          <cell r="HV31">
            <v>5.5615057999999999</v>
          </cell>
          <cell r="HW31">
            <v>0</v>
          </cell>
          <cell r="HX31">
            <v>0.1717477</v>
          </cell>
          <cell r="HY31">
            <v>0.1717477</v>
          </cell>
          <cell r="HZ31">
            <v>1.9578129</v>
          </cell>
          <cell r="IA31">
            <v>2.2358992999999998</v>
          </cell>
          <cell r="IB31">
            <v>4.1937120999999999</v>
          </cell>
          <cell r="IC31">
            <v>0.56886369999999997</v>
          </cell>
          <cell r="ID31">
            <v>1.8028021000000001</v>
          </cell>
          <cell r="IE31">
            <v>2.3716658000000002</v>
          </cell>
          <cell r="IF31">
            <v>4.8626079000000004</v>
          </cell>
          <cell r="IG31">
            <v>12.2936312</v>
          </cell>
          <cell r="IH31">
            <v>17.156239100000001</v>
          </cell>
          <cell r="II31">
            <v>3.4635303</v>
          </cell>
          <cell r="IJ31">
            <v>6.1482846999999996</v>
          </cell>
          <cell r="IK31">
            <v>9.6118150999999994</v>
          </cell>
          <cell r="IL31">
            <v>1.0295764000000001</v>
          </cell>
          <cell r="IM31">
            <v>1.2514069999999999</v>
          </cell>
          <cell r="IN31">
            <v>2.2809834000000002</v>
          </cell>
          <cell r="IO31">
            <v>0.53861119999999996</v>
          </cell>
          <cell r="IP31">
            <v>0.82144870000000003</v>
          </cell>
          <cell r="IQ31">
            <v>1.36006</v>
          </cell>
        </row>
        <row r="32">
          <cell r="B32">
            <v>68.533178599999999</v>
          </cell>
          <cell r="C32">
            <v>17.1856197</v>
          </cell>
          <cell r="D32">
            <v>9.9376917999999996</v>
          </cell>
          <cell r="E32">
            <v>27.1233115</v>
          </cell>
          <cell r="F32">
            <v>43.689744599999997</v>
          </cell>
          <cell r="G32">
            <v>3.9632691000000002</v>
          </cell>
          <cell r="H32">
            <v>47.653013700000002</v>
          </cell>
          <cell r="I32">
            <v>8.6789444000000007</v>
          </cell>
          <cell r="J32">
            <v>1.8462012000000001</v>
          </cell>
          <cell r="K32">
            <v>10.5251456</v>
          </cell>
          <cell r="L32">
            <v>24.056161500000002</v>
          </cell>
          <cell r="M32">
            <v>2.6138004000000001</v>
          </cell>
          <cell r="N32">
            <v>26.669961900000001</v>
          </cell>
          <cell r="O32">
            <v>14.791891400000001</v>
          </cell>
          <cell r="P32">
            <v>4.0804121000000002</v>
          </cell>
          <cell r="Q32">
            <v>18.872303500000001</v>
          </cell>
          <cell r="R32">
            <v>30.748643699999999</v>
          </cell>
          <cell r="S32">
            <v>7.1709395999999996</v>
          </cell>
          <cell r="T32">
            <v>37.919583299999999</v>
          </cell>
          <cell r="U32">
            <v>10.5380577</v>
          </cell>
          <cell r="V32">
            <v>3.6987850999999998</v>
          </cell>
          <cell r="W32">
            <v>14.236842899999999</v>
          </cell>
          <cell r="X32">
            <v>17.8585916</v>
          </cell>
          <cell r="Y32">
            <v>3.9716320000000001</v>
          </cell>
          <cell r="Z32">
            <v>21.8302236</v>
          </cell>
          <cell r="AA32">
            <v>25.6349965</v>
          </cell>
          <cell r="AB32">
            <v>19.9943156</v>
          </cell>
          <cell r="AC32">
            <v>45.6293121</v>
          </cell>
          <cell r="AD32">
            <v>16.1283712</v>
          </cell>
          <cell r="AE32">
            <v>15.3812386</v>
          </cell>
          <cell r="AF32">
            <v>31.5096098</v>
          </cell>
          <cell r="AG32">
            <v>4.0202442999999999</v>
          </cell>
          <cell r="AH32">
            <v>2.0113319000000001</v>
          </cell>
          <cell r="AI32">
            <v>6.0315760999999997</v>
          </cell>
          <cell r="AJ32">
            <v>26.622758900000001</v>
          </cell>
          <cell r="AK32">
            <v>6.8190404999999998</v>
          </cell>
          <cell r="AL32">
            <v>33.4417993</v>
          </cell>
          <cell r="AM32">
            <v>556.85480440000003</v>
          </cell>
          <cell r="AN32">
            <v>124.327602</v>
          </cell>
          <cell r="AO32">
            <v>681.18240639999999</v>
          </cell>
          <cell r="AP32">
            <v>107.4277975</v>
          </cell>
          <cell r="AQ32">
            <v>16.407380700000001</v>
          </cell>
          <cell r="AR32">
            <v>123.8351782</v>
          </cell>
          <cell r="AS32">
            <v>12.25831</v>
          </cell>
          <cell r="AT32">
            <v>0.54110829999999999</v>
          </cell>
          <cell r="AU32">
            <v>12.799418299999999</v>
          </cell>
          <cell r="AV32">
            <v>61.311616399999998</v>
          </cell>
          <cell r="AW32">
            <v>6.1066944000000003</v>
          </cell>
          <cell r="AX32">
            <v>67.4183108</v>
          </cell>
          <cell r="AY32">
            <v>2.9582153</v>
          </cell>
          <cell r="AZ32">
            <v>2.65396E-2</v>
          </cell>
          <cell r="BA32">
            <v>2.9847549999999998</v>
          </cell>
          <cell r="BB32">
            <v>52.312076500000003</v>
          </cell>
          <cell r="BC32">
            <v>1.2529509999999999</v>
          </cell>
          <cell r="BD32">
            <v>53.565027399999998</v>
          </cell>
          <cell r="BE32">
            <v>34.712235999999997</v>
          </cell>
          <cell r="BF32">
            <v>2.8324672</v>
          </cell>
          <cell r="BG32">
            <v>37.544703200000001</v>
          </cell>
          <cell r="BH32">
            <v>59.139231799999997</v>
          </cell>
          <cell r="BI32">
            <v>16.486650900000001</v>
          </cell>
          <cell r="BJ32">
            <v>75.625882700000005</v>
          </cell>
          <cell r="BK32">
            <v>39.313025799999998</v>
          </cell>
          <cell r="BL32">
            <v>15.5605391</v>
          </cell>
          <cell r="BM32">
            <v>54.873564899999998</v>
          </cell>
          <cell r="BN32">
            <v>39.152309799999998</v>
          </cell>
          <cell r="BO32">
            <v>1.4228779</v>
          </cell>
          <cell r="BP32">
            <v>40.575187700000001</v>
          </cell>
          <cell r="BQ32">
            <v>7.5279522999999999</v>
          </cell>
          <cell r="BR32">
            <v>1.2995612000000001</v>
          </cell>
          <cell r="BS32">
            <v>8.8275135000000002</v>
          </cell>
          <cell r="BT32">
            <v>13.9614248</v>
          </cell>
          <cell r="BU32">
            <v>1.5799105</v>
          </cell>
          <cell r="BV32">
            <v>15.5413353</v>
          </cell>
          <cell r="BW32">
            <v>13.7698594</v>
          </cell>
          <cell r="BX32">
            <v>2.3005483</v>
          </cell>
          <cell r="BY32">
            <v>16.070407599999999</v>
          </cell>
          <cell r="BZ32">
            <v>29.428279400000001</v>
          </cell>
          <cell r="CA32">
            <v>3.9417989000000002</v>
          </cell>
          <cell r="CB32">
            <v>33.370078200000002</v>
          </cell>
          <cell r="CC32">
            <v>10.066027500000001</v>
          </cell>
          <cell r="CD32">
            <v>1.6257931000000001</v>
          </cell>
          <cell r="CE32">
            <v>11.6918205</v>
          </cell>
          <cell r="CF32">
            <v>11.400680599999999</v>
          </cell>
          <cell r="CG32">
            <v>1.6582254999999999</v>
          </cell>
          <cell r="CH32">
            <v>13.0589061</v>
          </cell>
          <cell r="CI32">
            <v>14.3450059</v>
          </cell>
          <cell r="CJ32">
            <v>10.7360436</v>
          </cell>
          <cell r="CK32">
            <v>25.081049499999999</v>
          </cell>
          <cell r="CL32">
            <v>20.812338100000002</v>
          </cell>
          <cell r="CM32">
            <v>5.8893680000000002</v>
          </cell>
          <cell r="CN32">
            <v>26.701706099999999</v>
          </cell>
          <cell r="CO32">
            <v>8.5761985999999997</v>
          </cell>
          <cell r="CP32">
            <v>1.7933475000000001</v>
          </cell>
          <cell r="CQ32">
            <v>10.369546100000001</v>
          </cell>
          <cell r="CR32">
            <v>24.7464215</v>
          </cell>
          <cell r="CS32">
            <v>3.6103974999999999</v>
          </cell>
          <cell r="CT32">
            <v>28.356819000000002</v>
          </cell>
          <cell r="CU32">
            <v>563.21900719999996</v>
          </cell>
          <cell r="CV32">
            <v>95.072203099999996</v>
          </cell>
          <cell r="CW32">
            <v>658.29121029999999</v>
          </cell>
          <cell r="CX32">
            <v>260.0158667</v>
          </cell>
          <cell r="CY32">
            <v>62.7620334</v>
          </cell>
          <cell r="CZ32">
            <v>322.77790010000001</v>
          </cell>
          <cell r="DA32">
            <v>83.883964800000001</v>
          </cell>
          <cell r="DB32">
            <v>10.2771668</v>
          </cell>
          <cell r="DC32">
            <v>94.161131600000004</v>
          </cell>
          <cell r="DD32">
            <v>771.16963550000003</v>
          </cell>
          <cell r="DE32">
            <v>230.4405452</v>
          </cell>
          <cell r="DF32">
            <v>1001.610181</v>
          </cell>
          <cell r="DG32">
            <v>98.769726399999996</v>
          </cell>
          <cell r="DH32">
            <v>9.5851214000000002</v>
          </cell>
          <cell r="DI32">
            <v>108.3548478</v>
          </cell>
          <cell r="DJ32">
            <v>493.71306579999998</v>
          </cell>
          <cell r="DK32">
            <v>31.720176899999998</v>
          </cell>
          <cell r="DL32">
            <v>525.43324259999997</v>
          </cell>
          <cell r="DM32">
            <v>260.7927694</v>
          </cell>
          <cell r="DN32">
            <v>90.304503400000002</v>
          </cell>
          <cell r="DO32">
            <v>351.09727279999998</v>
          </cell>
          <cell r="DP32">
            <v>303.76146590000002</v>
          </cell>
          <cell r="DQ32">
            <v>211.91416810000001</v>
          </cell>
          <cell r="DR32">
            <v>515.67563410000002</v>
          </cell>
          <cell r="DS32">
            <v>133.822824</v>
          </cell>
          <cell r="DT32">
            <v>100.0743331</v>
          </cell>
          <cell r="DU32">
            <v>233.89715709999999</v>
          </cell>
          <cell r="DV32">
            <v>300.90747570000002</v>
          </cell>
          <cell r="DW32">
            <v>51.762031100000002</v>
          </cell>
          <cell r="DX32">
            <v>352.66950689999999</v>
          </cell>
          <cell r="DY32">
            <v>92.401179099999993</v>
          </cell>
          <cell r="DZ32">
            <v>38.869224299999999</v>
          </cell>
          <cell r="EA32">
            <v>131.2704033</v>
          </cell>
          <cell r="EB32">
            <v>149.92930329999999</v>
          </cell>
          <cell r="EC32">
            <v>147.89315239999999</v>
          </cell>
          <cell r="ED32">
            <v>297.82245569999998</v>
          </cell>
          <cell r="EE32">
            <v>68.209904499999993</v>
          </cell>
          <cell r="EF32">
            <v>34.908362599999997</v>
          </cell>
          <cell r="EG32">
            <v>103.1182671</v>
          </cell>
          <cell r="EH32">
            <v>183.17086699999999</v>
          </cell>
          <cell r="EI32">
            <v>116.2987572</v>
          </cell>
          <cell r="EJ32">
            <v>299.4696242</v>
          </cell>
          <cell r="EK32">
            <v>72.228403499999999</v>
          </cell>
          <cell r="EL32">
            <v>46.499359200000001</v>
          </cell>
          <cell r="EM32">
            <v>118.7277627</v>
          </cell>
          <cell r="EN32">
            <v>240.77800719999999</v>
          </cell>
          <cell r="EO32">
            <v>116.048557</v>
          </cell>
          <cell r="EP32">
            <v>356.82656429999997</v>
          </cell>
          <cell r="EQ32">
            <v>162.26784710000001</v>
          </cell>
          <cell r="ER32">
            <v>197.09186829999999</v>
          </cell>
          <cell r="ES32">
            <v>359.35971540000003</v>
          </cell>
          <cell r="ET32">
            <v>135.5609207</v>
          </cell>
          <cell r="EU32">
            <v>253.31546040000001</v>
          </cell>
          <cell r="EV32">
            <v>388.8763811</v>
          </cell>
          <cell r="EW32">
            <v>38.659763099999999</v>
          </cell>
          <cell r="EX32">
            <v>22.194959600000001</v>
          </cell>
          <cell r="EY32">
            <v>60.854722600000002</v>
          </cell>
          <cell r="EZ32">
            <v>181.8232577</v>
          </cell>
          <cell r="FA32">
            <v>85.467274200000006</v>
          </cell>
          <cell r="FB32">
            <v>267.29053190000002</v>
          </cell>
          <cell r="FC32">
            <v>4031.8662469999999</v>
          </cell>
          <cell r="FD32">
            <v>1857.4270550000001</v>
          </cell>
          <cell r="FE32">
            <v>5889.293302</v>
          </cell>
          <cell r="FF32">
            <v>270.05778950000001</v>
          </cell>
          <cell r="FG32">
            <v>65.008806500000006</v>
          </cell>
          <cell r="FH32">
            <v>335.066596</v>
          </cell>
          <cell r="FI32">
            <v>91.583871700000003</v>
          </cell>
          <cell r="FJ32">
            <v>10.9379194</v>
          </cell>
          <cell r="FK32">
            <v>102.5217911</v>
          </cell>
          <cell r="FL32">
            <v>808.62290280000002</v>
          </cell>
          <cell r="FM32">
            <v>237.8904666</v>
          </cell>
          <cell r="FN32">
            <v>1046.513369</v>
          </cell>
          <cell r="FO32">
            <v>104.9719951</v>
          </cell>
          <cell r="FP32">
            <v>10.371394199999999</v>
          </cell>
          <cell r="FQ32">
            <v>115.3433893</v>
          </cell>
          <cell r="FR32">
            <v>519.68956590000005</v>
          </cell>
          <cell r="FS32">
            <v>32.940783699999997</v>
          </cell>
          <cell r="FT32">
            <v>552.63034960000005</v>
          </cell>
          <cell r="FU32">
            <v>271.90650779999999</v>
          </cell>
          <cell r="FV32">
            <v>94.716140100000004</v>
          </cell>
          <cell r="FW32">
            <v>366.62264800000003</v>
          </cell>
          <cell r="FX32">
            <v>317.6938523</v>
          </cell>
          <cell r="FY32">
            <v>222.67289869999999</v>
          </cell>
          <cell r="FZ32">
            <v>540.36675100000002</v>
          </cell>
          <cell r="GA32">
            <v>140.1682946</v>
          </cell>
          <cell r="GB32">
            <v>105.4992982</v>
          </cell>
          <cell r="GC32">
            <v>245.66759279999999</v>
          </cell>
          <cell r="GD32">
            <v>322.2460203</v>
          </cell>
          <cell r="GE32">
            <v>57.204546299999997</v>
          </cell>
          <cell r="GF32">
            <v>379.4505666</v>
          </cell>
          <cell r="GG32">
            <v>99.682682799999995</v>
          </cell>
          <cell r="GH32">
            <v>41.359631399999998</v>
          </cell>
          <cell r="GI32">
            <v>141.04231419999999</v>
          </cell>
          <cell r="GJ32">
            <v>159.53417300000001</v>
          </cell>
          <cell r="GK32">
            <v>157.983169</v>
          </cell>
          <cell r="GL32">
            <v>317.51734199999999</v>
          </cell>
          <cell r="GM32">
            <v>71.668633200000002</v>
          </cell>
          <cell r="GN32">
            <v>37.309372400000001</v>
          </cell>
          <cell r="GO32">
            <v>108.9780056</v>
          </cell>
          <cell r="GP32">
            <v>189.10555669999999</v>
          </cell>
          <cell r="GQ32">
            <v>120.8161994</v>
          </cell>
          <cell r="GR32">
            <v>309.92175609999998</v>
          </cell>
          <cell r="GS32">
            <v>76.192223799999994</v>
          </cell>
          <cell r="GT32">
            <v>48.286068299999997</v>
          </cell>
          <cell r="GU32">
            <v>124.4782921</v>
          </cell>
          <cell r="GV32">
            <v>259.96075830000001</v>
          </cell>
          <cell r="GW32">
            <v>125.0984946</v>
          </cell>
          <cell r="GX32">
            <v>385.05925289999999</v>
          </cell>
          <cell r="GY32">
            <v>167.700335</v>
          </cell>
          <cell r="GZ32">
            <v>207.94670500000001</v>
          </cell>
          <cell r="HA32">
            <v>375.64704</v>
          </cell>
          <cell r="HB32">
            <v>145.738473</v>
          </cell>
          <cell r="HC32">
            <v>272.57219909999998</v>
          </cell>
          <cell r="HD32">
            <v>418.31067209999998</v>
          </cell>
          <cell r="HE32">
            <v>39.9025794</v>
          </cell>
          <cell r="HF32">
            <v>22.961717</v>
          </cell>
          <cell r="HG32">
            <v>62.864296400000001</v>
          </cell>
          <cell r="HH32">
            <v>190.40818049999999</v>
          </cell>
          <cell r="HI32">
            <v>89.1093647</v>
          </cell>
          <cell r="HJ32">
            <v>279.51754519999997</v>
          </cell>
          <cell r="HK32">
            <v>4246.8343960000002</v>
          </cell>
          <cell r="HL32">
            <v>1960.6851750000001</v>
          </cell>
          <cell r="HM32">
            <v>6207.5195700000004</v>
          </cell>
          <cell r="HN32">
            <v>1.6208836</v>
          </cell>
          <cell r="HO32">
            <v>4.9346598999999998</v>
          </cell>
          <cell r="HP32">
            <v>6.5555434999999997</v>
          </cell>
          <cell r="HQ32">
            <v>0.18232470000000001</v>
          </cell>
          <cell r="HR32">
            <v>0</v>
          </cell>
          <cell r="HS32">
            <v>0.18232470000000001</v>
          </cell>
          <cell r="HT32">
            <v>1.2370161</v>
          </cell>
          <cell r="HU32">
            <v>3.6776239999999998</v>
          </cell>
          <cell r="HV32">
            <v>4.9146402</v>
          </cell>
          <cell r="HW32">
            <v>1.3790500000000001E-2</v>
          </cell>
          <cell r="HX32">
            <v>0.1460948</v>
          </cell>
          <cell r="HY32">
            <v>0.15988530000000001</v>
          </cell>
          <cell r="HZ32">
            <v>3.2069456000000001</v>
          </cell>
          <cell r="IA32">
            <v>3.0362189000000002</v>
          </cell>
          <cell r="IB32">
            <v>6.2431644999999998</v>
          </cell>
          <cell r="IC32">
            <v>0.55220820000000004</v>
          </cell>
          <cell r="ID32">
            <v>1.7779954</v>
          </cell>
          <cell r="IE32">
            <v>2.3302035999999999</v>
          </cell>
          <cell r="IF32">
            <v>3.6018433999999999</v>
          </cell>
          <cell r="IG32">
            <v>11.3809635</v>
          </cell>
          <cell r="IH32">
            <v>14.982806999999999</v>
          </cell>
          <cell r="II32">
            <v>2.4980405000000001</v>
          </cell>
          <cell r="IJ32">
            <v>6.4093910999999997</v>
          </cell>
          <cell r="IK32">
            <v>8.9074317000000001</v>
          </cell>
          <cell r="IL32">
            <v>2.3204999000000002</v>
          </cell>
          <cell r="IM32">
            <v>1.7843928</v>
          </cell>
          <cell r="IN32">
            <v>4.1048926999999997</v>
          </cell>
          <cell r="IO32">
            <v>0.65188659999999998</v>
          </cell>
          <cell r="IP32">
            <v>0.98268290000000003</v>
          </cell>
          <cell r="IQ32">
            <v>1.6345696000000001</v>
          </cell>
        </row>
        <row r="33">
          <cell r="B33">
            <v>64.3248277</v>
          </cell>
          <cell r="C33">
            <v>18.364100799999999</v>
          </cell>
          <cell r="D33">
            <v>7.6020833000000003</v>
          </cell>
          <cell r="E33">
            <v>25.966184200000001</v>
          </cell>
          <cell r="F33">
            <v>45.593306499999997</v>
          </cell>
          <cell r="G33">
            <v>3.8573892999999999</v>
          </cell>
          <cell r="H33">
            <v>49.450695799999998</v>
          </cell>
          <cell r="I33">
            <v>10.6756245</v>
          </cell>
          <cell r="J33">
            <v>2.4879278999999999</v>
          </cell>
          <cell r="K33">
            <v>13.1635524</v>
          </cell>
          <cell r="L33">
            <v>20.5860968</v>
          </cell>
          <cell r="M33">
            <v>6.4836983000000004</v>
          </cell>
          <cell r="N33">
            <v>27.0697951</v>
          </cell>
          <cell r="O33">
            <v>16.5805586</v>
          </cell>
          <cell r="P33">
            <v>4.2843150999999997</v>
          </cell>
          <cell r="Q33">
            <v>20.8648737</v>
          </cell>
          <cell r="R33">
            <v>28.838402200000001</v>
          </cell>
          <cell r="S33">
            <v>7.6998287000000003</v>
          </cell>
          <cell r="T33">
            <v>36.538230900000002</v>
          </cell>
          <cell r="U33">
            <v>10.982344100000001</v>
          </cell>
          <cell r="V33">
            <v>4.5334415999999997</v>
          </cell>
          <cell r="W33">
            <v>15.515785599999999</v>
          </cell>
          <cell r="X33">
            <v>17.140978700000002</v>
          </cell>
          <cell r="Y33">
            <v>5.2430485999999998</v>
          </cell>
          <cell r="Z33">
            <v>22.384027199999998</v>
          </cell>
          <cell r="AA33">
            <v>31.642635200000001</v>
          </cell>
          <cell r="AB33">
            <v>22.686181600000001</v>
          </cell>
          <cell r="AC33">
            <v>54.328816799999998</v>
          </cell>
          <cell r="AD33">
            <v>15.281005199999999</v>
          </cell>
          <cell r="AE33">
            <v>12.3789158</v>
          </cell>
          <cell r="AF33">
            <v>27.659921000000001</v>
          </cell>
          <cell r="AG33">
            <v>4.9510313000000004</v>
          </cell>
          <cell r="AH33">
            <v>1.4214926999999999</v>
          </cell>
          <cell r="AI33">
            <v>6.3725240000000003</v>
          </cell>
          <cell r="AJ33">
            <v>29.192509699999999</v>
          </cell>
          <cell r="AK33">
            <v>5.9435704999999999</v>
          </cell>
          <cell r="AL33">
            <v>35.136080300000003</v>
          </cell>
          <cell r="AM33">
            <v>562.15798280000001</v>
          </cell>
          <cell r="AN33">
            <v>127.60783069999999</v>
          </cell>
          <cell r="AO33">
            <v>689.76581350000004</v>
          </cell>
          <cell r="AP33">
            <v>117.7548784</v>
          </cell>
          <cell r="AQ33">
            <v>17.9151913</v>
          </cell>
          <cell r="AR33">
            <v>135.6700697</v>
          </cell>
          <cell r="AS33">
            <v>9.7553739000000004</v>
          </cell>
          <cell r="AT33">
            <v>0.5036872</v>
          </cell>
          <cell r="AU33">
            <v>10.2590611</v>
          </cell>
          <cell r="AV33">
            <v>64.855972699999995</v>
          </cell>
          <cell r="AW33">
            <v>6.6304012999999999</v>
          </cell>
          <cell r="AX33">
            <v>71.486373999999998</v>
          </cell>
          <cell r="AY33">
            <v>2.8248853</v>
          </cell>
          <cell r="AZ33">
            <v>5.0587800000000002E-2</v>
          </cell>
          <cell r="BA33">
            <v>2.8754729999999999</v>
          </cell>
          <cell r="BB33">
            <v>50.718818400000004</v>
          </cell>
          <cell r="BC33">
            <v>1.4602358</v>
          </cell>
          <cell r="BD33">
            <v>52.179054299999997</v>
          </cell>
          <cell r="BE33">
            <v>36.840499399999999</v>
          </cell>
          <cell r="BF33">
            <v>3.8194827999999998</v>
          </cell>
          <cell r="BG33">
            <v>40.659982200000002</v>
          </cell>
          <cell r="BH33">
            <v>61.029491100000001</v>
          </cell>
          <cell r="BI33">
            <v>18.9248452</v>
          </cell>
          <cell r="BJ33">
            <v>79.954336299999994</v>
          </cell>
          <cell r="BK33">
            <v>40.688337900000001</v>
          </cell>
          <cell r="BL33">
            <v>17.4300991</v>
          </cell>
          <cell r="BM33">
            <v>58.118437</v>
          </cell>
          <cell r="BN33">
            <v>41.710289699999997</v>
          </cell>
          <cell r="BO33">
            <v>2.6603276999999999</v>
          </cell>
          <cell r="BP33">
            <v>44.3706174</v>
          </cell>
          <cell r="BQ33">
            <v>6.6412487999999996</v>
          </cell>
          <cell r="BR33">
            <v>1.857958</v>
          </cell>
          <cell r="BS33">
            <v>8.4992069000000008</v>
          </cell>
          <cell r="BT33">
            <v>14.310306600000001</v>
          </cell>
          <cell r="BU33">
            <v>1.4625366</v>
          </cell>
          <cell r="BV33">
            <v>15.772843200000001</v>
          </cell>
          <cell r="BW33">
            <v>12.4307886</v>
          </cell>
          <cell r="BX33">
            <v>2.4484835999999999</v>
          </cell>
          <cell r="BY33">
            <v>14.879272200000001</v>
          </cell>
          <cell r="BZ33">
            <v>24.236051100000001</v>
          </cell>
          <cell r="CA33">
            <v>2.3227717000000001</v>
          </cell>
          <cell r="CB33">
            <v>26.558822899999999</v>
          </cell>
          <cell r="CC33">
            <v>9.7708171999999998</v>
          </cell>
          <cell r="CD33">
            <v>1.9323676000000001</v>
          </cell>
          <cell r="CE33">
            <v>11.703184800000001</v>
          </cell>
          <cell r="CF33">
            <v>11.097415700000001</v>
          </cell>
          <cell r="CG33">
            <v>2.0564486</v>
          </cell>
          <cell r="CH33">
            <v>13.1538644</v>
          </cell>
          <cell r="CI33">
            <v>13.4907439</v>
          </cell>
          <cell r="CJ33">
            <v>10.797501199999999</v>
          </cell>
          <cell r="CK33">
            <v>24.288245199999999</v>
          </cell>
          <cell r="CL33">
            <v>17.439248899999999</v>
          </cell>
          <cell r="CM33">
            <v>6.1814466000000001</v>
          </cell>
          <cell r="CN33">
            <v>23.6206955</v>
          </cell>
          <cell r="CO33">
            <v>7.1661136000000001</v>
          </cell>
          <cell r="CP33">
            <v>1.9616564999999999</v>
          </cell>
          <cell r="CQ33">
            <v>9.1277700999999993</v>
          </cell>
          <cell r="CR33">
            <v>25.757676100000001</v>
          </cell>
          <cell r="CS33">
            <v>3.9937681999999999</v>
          </cell>
          <cell r="CT33">
            <v>29.751444299999999</v>
          </cell>
          <cell r="CU33">
            <v>568.51895730000001</v>
          </cell>
          <cell r="CV33">
            <v>104.409797</v>
          </cell>
          <cell r="CW33">
            <v>672.92875430000004</v>
          </cell>
          <cell r="CX33">
            <v>277.14829170000002</v>
          </cell>
          <cell r="CY33">
            <v>66.264435500000005</v>
          </cell>
          <cell r="CZ33">
            <v>343.41272720000001</v>
          </cell>
          <cell r="DA33">
            <v>81.934368500000005</v>
          </cell>
          <cell r="DB33">
            <v>8.4830252999999995</v>
          </cell>
          <cell r="DC33">
            <v>90.417393799999999</v>
          </cell>
          <cell r="DD33">
            <v>757.48414479999997</v>
          </cell>
          <cell r="DE33">
            <v>224.69253699999999</v>
          </cell>
          <cell r="DF33">
            <v>982.17668179999998</v>
          </cell>
          <cell r="DG33">
            <v>94.079090500000007</v>
          </cell>
          <cell r="DH33">
            <v>14.390757499999999</v>
          </cell>
          <cell r="DI33">
            <v>108.469848</v>
          </cell>
          <cell r="DJ33">
            <v>458.32647350000002</v>
          </cell>
          <cell r="DK33">
            <v>29.556254500000001</v>
          </cell>
          <cell r="DL33">
            <v>487.88272799999999</v>
          </cell>
          <cell r="DM33">
            <v>272.59463390000002</v>
          </cell>
          <cell r="DN33">
            <v>87.3656273</v>
          </cell>
          <cell r="DO33">
            <v>359.96026119999999</v>
          </cell>
          <cell r="DP33">
            <v>305.5124639</v>
          </cell>
          <cell r="DQ33">
            <v>222.246758</v>
          </cell>
          <cell r="DR33">
            <v>527.75922200000002</v>
          </cell>
          <cell r="DS33">
            <v>137.79810660000001</v>
          </cell>
          <cell r="DT33">
            <v>97.787249000000003</v>
          </cell>
          <cell r="DU33">
            <v>235.58535560000001</v>
          </cell>
          <cell r="DV33">
            <v>296.17924970000001</v>
          </cell>
          <cell r="DW33">
            <v>53.091416100000004</v>
          </cell>
          <cell r="DX33">
            <v>349.27066580000002</v>
          </cell>
          <cell r="DY33">
            <v>97.437883900000003</v>
          </cell>
          <cell r="DZ33">
            <v>40.054603200000003</v>
          </cell>
          <cell r="EA33">
            <v>137.49248710000001</v>
          </cell>
          <cell r="EB33">
            <v>157.8970794</v>
          </cell>
          <cell r="EC33">
            <v>153.81829690000001</v>
          </cell>
          <cell r="ED33">
            <v>311.7153763</v>
          </cell>
          <cell r="EE33">
            <v>69.211489599999993</v>
          </cell>
          <cell r="EF33">
            <v>36.088036099999997</v>
          </cell>
          <cell r="EG33">
            <v>105.2995257</v>
          </cell>
          <cell r="EH33">
            <v>171.39816519999999</v>
          </cell>
          <cell r="EI33">
            <v>108.2813479</v>
          </cell>
          <cell r="EJ33">
            <v>279.67951310000001</v>
          </cell>
          <cell r="EK33">
            <v>74.057107099999996</v>
          </cell>
          <cell r="EL33">
            <v>48.142414100000003</v>
          </cell>
          <cell r="EM33">
            <v>122.1995211</v>
          </cell>
          <cell r="EN33">
            <v>256.6246759</v>
          </cell>
          <cell r="EO33">
            <v>119.75314779999999</v>
          </cell>
          <cell r="EP33">
            <v>376.37782370000002</v>
          </cell>
          <cell r="EQ33">
            <v>171.3108307</v>
          </cell>
          <cell r="ER33">
            <v>203.2094008</v>
          </cell>
          <cell r="ES33">
            <v>374.5202314</v>
          </cell>
          <cell r="ET33">
            <v>140.11590810000001</v>
          </cell>
          <cell r="EU33">
            <v>260.9261558</v>
          </cell>
          <cell r="EV33">
            <v>401.04206390000002</v>
          </cell>
          <cell r="EW33">
            <v>34.363423400000002</v>
          </cell>
          <cell r="EX33">
            <v>18.867851399999999</v>
          </cell>
          <cell r="EY33">
            <v>53.231274800000001</v>
          </cell>
          <cell r="EZ33">
            <v>186.8648039</v>
          </cell>
          <cell r="FA33">
            <v>88.175572399999993</v>
          </cell>
          <cell r="FB33">
            <v>275.04037620000003</v>
          </cell>
          <cell r="FC33">
            <v>4040.3381899999999</v>
          </cell>
          <cell r="FD33">
            <v>1881.1948870000001</v>
          </cell>
          <cell r="FE33">
            <v>5921.533077</v>
          </cell>
          <cell r="FF33">
            <v>284.3528364</v>
          </cell>
          <cell r="FG33">
            <v>67.936744099999999</v>
          </cell>
          <cell r="FH33">
            <v>352.2895805</v>
          </cell>
          <cell r="FI33">
            <v>87.429137800000007</v>
          </cell>
          <cell r="FJ33">
            <v>8.8321032000000006</v>
          </cell>
          <cell r="FK33">
            <v>96.261240999999998</v>
          </cell>
          <cell r="FL33">
            <v>798.1908608</v>
          </cell>
          <cell r="FM33">
            <v>231.8226306</v>
          </cell>
          <cell r="FN33">
            <v>1030.0134909999999</v>
          </cell>
          <cell r="FO33">
            <v>101.41539849999999</v>
          </cell>
          <cell r="FP33">
            <v>14.969057100000001</v>
          </cell>
          <cell r="FQ33">
            <v>116.3844557</v>
          </cell>
          <cell r="FR33">
            <v>477.89300429999997</v>
          </cell>
          <cell r="FS33">
            <v>29.8099752</v>
          </cell>
          <cell r="FT33">
            <v>507.7029794</v>
          </cell>
          <cell r="FU33">
            <v>283.15953969999998</v>
          </cell>
          <cell r="FV33">
            <v>89.993786999999998</v>
          </cell>
          <cell r="FW33">
            <v>373.15332669999998</v>
          </cell>
          <cell r="FX33">
            <v>316.09893599999998</v>
          </cell>
          <cell r="FY33">
            <v>232.78609950000001</v>
          </cell>
          <cell r="FZ33">
            <v>548.88503549999996</v>
          </cell>
          <cell r="GA33">
            <v>143.6966262</v>
          </cell>
          <cell r="GB33">
            <v>101.1748121</v>
          </cell>
          <cell r="GC33">
            <v>244.87143829999999</v>
          </cell>
          <cell r="GD33">
            <v>318.99697300000003</v>
          </cell>
          <cell r="GE33">
            <v>57.195219700000003</v>
          </cell>
          <cell r="GF33">
            <v>376.19219270000002</v>
          </cell>
          <cell r="GG33">
            <v>104.7234693</v>
          </cell>
          <cell r="GH33">
            <v>43.333199499999999</v>
          </cell>
          <cell r="GI33">
            <v>148.05666880000001</v>
          </cell>
          <cell r="GJ33">
            <v>165.22295990000001</v>
          </cell>
          <cell r="GK33">
            <v>163.15074229999999</v>
          </cell>
          <cell r="GL33">
            <v>328.37370220000003</v>
          </cell>
          <cell r="GM33">
            <v>70.663245500000002</v>
          </cell>
          <cell r="GN33">
            <v>36.921882500000002</v>
          </cell>
          <cell r="GO33">
            <v>107.58512810000001</v>
          </cell>
          <cell r="GP33">
            <v>178.26559499999999</v>
          </cell>
          <cell r="GQ33">
            <v>113.39498</v>
          </cell>
          <cell r="GR33">
            <v>291.66057499999999</v>
          </cell>
          <cell r="GS33">
            <v>78.017027499999998</v>
          </cell>
          <cell r="GT33">
            <v>49.902492100000003</v>
          </cell>
          <cell r="GU33">
            <v>127.91951950000001</v>
          </cell>
          <cell r="GV33">
            <v>275.64974990000002</v>
          </cell>
          <cell r="GW33">
            <v>127.08031389999999</v>
          </cell>
          <cell r="GX33">
            <v>402.73006379999998</v>
          </cell>
          <cell r="GY33">
            <v>175.18981679999999</v>
          </cell>
          <cell r="GZ33">
            <v>211.65013279999999</v>
          </cell>
          <cell r="HA33">
            <v>386.83994960000001</v>
          </cell>
          <cell r="HB33">
            <v>150.18598399999999</v>
          </cell>
          <cell r="HC33">
            <v>280.4121566</v>
          </cell>
          <cell r="HD33">
            <v>430.59814060000002</v>
          </cell>
          <cell r="HE33">
            <v>36.436753799999998</v>
          </cell>
          <cell r="HF33">
            <v>19.637087999999999</v>
          </cell>
          <cell r="HG33">
            <v>56.073841700000003</v>
          </cell>
          <cell r="HH33">
            <v>193.9978314</v>
          </cell>
          <cell r="HI33">
            <v>91.087154100000006</v>
          </cell>
          <cell r="HJ33">
            <v>285.08498550000002</v>
          </cell>
          <cell r="HK33">
            <v>4239.5857459999997</v>
          </cell>
          <cell r="HL33">
            <v>1971.0905700000001</v>
          </cell>
          <cell r="HM33">
            <v>6210.676316</v>
          </cell>
          <cell r="HN33">
            <v>0.92692509999999995</v>
          </cell>
          <cell r="HO33">
            <v>5.2504071000000003</v>
          </cell>
          <cell r="HP33">
            <v>6.1773322000000004</v>
          </cell>
          <cell r="HQ33">
            <v>0</v>
          </cell>
          <cell r="HR33">
            <v>0.14162569999999999</v>
          </cell>
          <cell r="HS33">
            <v>0.14162569999999999</v>
          </cell>
          <cell r="HT33">
            <v>0.62798319999999996</v>
          </cell>
          <cell r="HU33">
            <v>3.1638058</v>
          </cell>
          <cell r="HV33">
            <v>3.7917890000000001</v>
          </cell>
          <cell r="HW33">
            <v>4.12357E-2</v>
          </cell>
          <cell r="HX33">
            <v>3.6512299999999998E-2</v>
          </cell>
          <cell r="HY33">
            <v>7.7747999999999998E-2</v>
          </cell>
          <cell r="HZ33">
            <v>0.83160719999999999</v>
          </cell>
          <cell r="IA33">
            <v>1.8477053999999999</v>
          </cell>
          <cell r="IB33">
            <v>2.6793125999999998</v>
          </cell>
          <cell r="IC33">
            <v>0.66785260000000002</v>
          </cell>
          <cell r="ID33">
            <v>2.5165403</v>
          </cell>
          <cell r="IE33">
            <v>3.1843929000000002</v>
          </cell>
          <cell r="IF33">
            <v>2.9836718000000002</v>
          </cell>
          <cell r="IG33">
            <v>8.4041004000000008</v>
          </cell>
          <cell r="IH33">
            <v>11.387772200000001</v>
          </cell>
          <cell r="II33">
            <v>1.2562146999999999</v>
          </cell>
          <cell r="IJ33">
            <v>6.4646239000000003</v>
          </cell>
          <cell r="IK33">
            <v>7.7208386000000004</v>
          </cell>
          <cell r="IL33">
            <v>0.32678970000000002</v>
          </cell>
          <cell r="IM33">
            <v>0.67793539999999997</v>
          </cell>
          <cell r="IN33">
            <v>1.0047250999999999</v>
          </cell>
          <cell r="IO33">
            <v>0.48837510000000001</v>
          </cell>
          <cell r="IP33">
            <v>0.61297420000000002</v>
          </cell>
          <cell r="IQ33">
            <v>1.1013493000000001</v>
          </cell>
        </row>
        <row r="34">
          <cell r="B34">
            <v>61.263877999999998</v>
          </cell>
          <cell r="C34">
            <v>18.212777200000001</v>
          </cell>
          <cell r="D34">
            <v>8.8423119999999997</v>
          </cell>
          <cell r="E34">
            <v>27.055089200000001</v>
          </cell>
          <cell r="F34">
            <v>39.936504300000003</v>
          </cell>
          <cell r="G34">
            <v>5.5236339000000001</v>
          </cell>
          <cell r="H34">
            <v>45.460138200000003</v>
          </cell>
          <cell r="I34">
            <v>10.1631295</v>
          </cell>
          <cell r="J34">
            <v>2.6894977</v>
          </cell>
          <cell r="K34">
            <v>12.852627200000001</v>
          </cell>
          <cell r="L34">
            <v>24.2564773</v>
          </cell>
          <cell r="M34">
            <v>5.5178117000000002</v>
          </cell>
          <cell r="N34">
            <v>29.774289</v>
          </cell>
          <cell r="O34">
            <v>11.49353</v>
          </cell>
          <cell r="P34">
            <v>2.3512705</v>
          </cell>
          <cell r="Q34">
            <v>13.8448005</v>
          </cell>
          <cell r="R34">
            <v>30.9089119</v>
          </cell>
          <cell r="S34">
            <v>7.5274941999999996</v>
          </cell>
          <cell r="T34">
            <v>38.436405999999998</v>
          </cell>
          <cell r="U34">
            <v>12.538056600000001</v>
          </cell>
          <cell r="V34">
            <v>4.9624879000000002</v>
          </cell>
          <cell r="W34">
            <v>17.5005445</v>
          </cell>
          <cell r="X34">
            <v>19.7398235</v>
          </cell>
          <cell r="Y34">
            <v>4.6941261000000001</v>
          </cell>
          <cell r="Z34">
            <v>24.433949599999998</v>
          </cell>
          <cell r="AA34">
            <v>24.346549</v>
          </cell>
          <cell r="AB34">
            <v>27.236250200000001</v>
          </cell>
          <cell r="AC34">
            <v>51.582799299999998</v>
          </cell>
          <cell r="AD34">
            <v>17.585987100000001</v>
          </cell>
          <cell r="AE34">
            <v>13.260809999999999</v>
          </cell>
          <cell r="AF34">
            <v>30.8467971</v>
          </cell>
          <cell r="AG34">
            <v>3.6835051999999999</v>
          </cell>
          <cell r="AH34">
            <v>1.9587616000000001</v>
          </cell>
          <cell r="AI34">
            <v>5.6422667999999998</v>
          </cell>
          <cell r="AJ34">
            <v>26.288798</v>
          </cell>
          <cell r="AK34">
            <v>7.0933567999999996</v>
          </cell>
          <cell r="AL34">
            <v>33.382154800000002</v>
          </cell>
          <cell r="AM34">
            <v>551.21524220000003</v>
          </cell>
          <cell r="AN34">
            <v>132.8355382</v>
          </cell>
          <cell r="AO34">
            <v>684.05078040000001</v>
          </cell>
          <cell r="AP34">
            <v>94.525420499999996</v>
          </cell>
          <cell r="AQ34">
            <v>13.065839499999999</v>
          </cell>
          <cell r="AR34">
            <v>107.59126000000001</v>
          </cell>
          <cell r="AS34">
            <v>10.7330077</v>
          </cell>
          <cell r="AT34">
            <v>0.3636433</v>
          </cell>
          <cell r="AU34">
            <v>11.096651</v>
          </cell>
          <cell r="AV34">
            <v>67.551398300000002</v>
          </cell>
          <cell r="AW34">
            <v>5.4511384999999999</v>
          </cell>
          <cell r="AX34">
            <v>73.002536899999996</v>
          </cell>
          <cell r="AY34">
            <v>1.8566757</v>
          </cell>
          <cell r="AZ34">
            <v>8.7043999999999996E-2</v>
          </cell>
          <cell r="BA34">
            <v>1.9437196999999999</v>
          </cell>
          <cell r="BB34">
            <v>47.315006400000001</v>
          </cell>
          <cell r="BC34">
            <v>0.61331389999999997</v>
          </cell>
          <cell r="BD34">
            <v>47.928320300000003</v>
          </cell>
          <cell r="BE34">
            <v>31.6182725</v>
          </cell>
          <cell r="BF34">
            <v>3.7544170000000001</v>
          </cell>
          <cell r="BG34">
            <v>35.3726895</v>
          </cell>
          <cell r="BH34">
            <v>60.221428699999997</v>
          </cell>
          <cell r="BI34">
            <v>17.519486300000001</v>
          </cell>
          <cell r="BJ34">
            <v>77.740915000000001</v>
          </cell>
          <cell r="BK34">
            <v>39.481610000000003</v>
          </cell>
          <cell r="BL34">
            <v>16.806610200000001</v>
          </cell>
          <cell r="BM34">
            <v>56.288220199999998</v>
          </cell>
          <cell r="BN34">
            <v>45.2650407</v>
          </cell>
          <cell r="BO34">
            <v>2.5310914000000002</v>
          </cell>
          <cell r="BP34">
            <v>47.796132</v>
          </cell>
          <cell r="BQ34">
            <v>8.9220591999999996</v>
          </cell>
          <cell r="BR34">
            <v>1.2031505</v>
          </cell>
          <cell r="BS34">
            <v>10.125209699999999</v>
          </cell>
          <cell r="BT34">
            <v>16.543040399999999</v>
          </cell>
          <cell r="BU34">
            <v>2.4809057999999999</v>
          </cell>
          <cell r="BV34">
            <v>19.023946200000001</v>
          </cell>
          <cell r="BW34">
            <v>13.387230600000001</v>
          </cell>
          <cell r="BX34">
            <v>2.1228785999999999</v>
          </cell>
          <cell r="BY34">
            <v>15.5101093</v>
          </cell>
          <cell r="BZ34">
            <v>28.109287900000002</v>
          </cell>
          <cell r="CA34">
            <v>3.6847970999999999</v>
          </cell>
          <cell r="CB34">
            <v>31.794084999999999</v>
          </cell>
          <cell r="CC34">
            <v>11.197418000000001</v>
          </cell>
          <cell r="CD34">
            <v>2.0137016999999999</v>
          </cell>
          <cell r="CE34">
            <v>13.211119699999999</v>
          </cell>
          <cell r="CF34">
            <v>12.485148799999999</v>
          </cell>
          <cell r="CG34">
            <v>2.4836580000000001</v>
          </cell>
          <cell r="CH34">
            <v>14.968806799999999</v>
          </cell>
          <cell r="CI34">
            <v>18.106331000000001</v>
          </cell>
          <cell r="CJ34">
            <v>9.9892491000000003</v>
          </cell>
          <cell r="CK34">
            <v>28.095580099999999</v>
          </cell>
          <cell r="CL34">
            <v>20.124634499999999</v>
          </cell>
          <cell r="CM34">
            <v>7.7719085000000003</v>
          </cell>
          <cell r="CN34">
            <v>27.896543000000001</v>
          </cell>
          <cell r="CO34">
            <v>6.9821419999999996</v>
          </cell>
          <cell r="CP34">
            <v>1.5497897</v>
          </cell>
          <cell r="CQ34">
            <v>8.5319316999999995</v>
          </cell>
          <cell r="CR34">
            <v>26.0295782</v>
          </cell>
          <cell r="CS34">
            <v>3.4043999</v>
          </cell>
          <cell r="CT34">
            <v>29.433978100000001</v>
          </cell>
          <cell r="CU34">
            <v>560.45473100000004</v>
          </cell>
          <cell r="CV34">
            <v>96.897023200000007</v>
          </cell>
          <cell r="CW34">
            <v>657.35175419999996</v>
          </cell>
          <cell r="CX34">
            <v>264.0748418</v>
          </cell>
          <cell r="CY34">
            <v>56.803207999999998</v>
          </cell>
          <cell r="CZ34">
            <v>320.87804979999999</v>
          </cell>
          <cell r="DA34">
            <v>80.2605164</v>
          </cell>
          <cell r="DB34">
            <v>7.5831258999999998</v>
          </cell>
          <cell r="DC34">
            <v>87.843642299999999</v>
          </cell>
          <cell r="DD34">
            <v>774.22998199999995</v>
          </cell>
          <cell r="DE34">
            <v>216.06403130000001</v>
          </cell>
          <cell r="DF34">
            <v>990.29401329999996</v>
          </cell>
          <cell r="DG34">
            <v>93.362057899999996</v>
          </cell>
          <cell r="DH34">
            <v>12.0948551</v>
          </cell>
          <cell r="DI34">
            <v>105.456913</v>
          </cell>
          <cell r="DJ34">
            <v>457.35412819999999</v>
          </cell>
          <cell r="DK34">
            <v>29.931741299999999</v>
          </cell>
          <cell r="DL34">
            <v>487.28586949999999</v>
          </cell>
          <cell r="DM34">
            <v>269.69145029999999</v>
          </cell>
          <cell r="DN34">
            <v>90.142967999999996</v>
          </cell>
          <cell r="DO34">
            <v>359.83441829999998</v>
          </cell>
          <cell r="DP34">
            <v>299.40549019999997</v>
          </cell>
          <cell r="DQ34">
            <v>215.06674029999999</v>
          </cell>
          <cell r="DR34">
            <v>514.47223059999999</v>
          </cell>
          <cell r="DS34">
            <v>128.38321869999999</v>
          </cell>
          <cell r="DT34">
            <v>97.818076099999999</v>
          </cell>
          <cell r="DU34">
            <v>226.20129470000001</v>
          </cell>
          <cell r="DV34">
            <v>308.50365879999998</v>
          </cell>
          <cell r="DW34">
            <v>55.7649227</v>
          </cell>
          <cell r="DX34">
            <v>364.26858149999998</v>
          </cell>
          <cell r="DY34">
            <v>102.2616347</v>
          </cell>
          <cell r="DZ34">
            <v>41.388563099999999</v>
          </cell>
          <cell r="EA34">
            <v>143.6501978</v>
          </cell>
          <cell r="EB34">
            <v>157.62756859999999</v>
          </cell>
          <cell r="EC34">
            <v>151.65227659999999</v>
          </cell>
          <cell r="ED34">
            <v>309.27984520000001</v>
          </cell>
          <cell r="EE34">
            <v>57.075383899999999</v>
          </cell>
          <cell r="EF34">
            <v>35.014029800000003</v>
          </cell>
          <cell r="EG34">
            <v>92.089413699999994</v>
          </cell>
          <cell r="EH34">
            <v>167.64671999999999</v>
          </cell>
          <cell r="EI34">
            <v>110.4768601</v>
          </cell>
          <cell r="EJ34">
            <v>278.12358010000003</v>
          </cell>
          <cell r="EK34">
            <v>74.3423193</v>
          </cell>
          <cell r="EL34">
            <v>46.6131399</v>
          </cell>
          <cell r="EM34">
            <v>120.95545920000001</v>
          </cell>
          <cell r="EN34">
            <v>252.39566149999999</v>
          </cell>
          <cell r="EO34">
            <v>129.33308400000001</v>
          </cell>
          <cell r="EP34">
            <v>381.7287455</v>
          </cell>
          <cell r="EQ34">
            <v>159.5446646</v>
          </cell>
          <cell r="ER34">
            <v>203.27120070000001</v>
          </cell>
          <cell r="ES34">
            <v>362.81586529999998</v>
          </cell>
          <cell r="ET34">
            <v>142.87725130000001</v>
          </cell>
          <cell r="EU34">
            <v>263.28809869999998</v>
          </cell>
          <cell r="EV34">
            <v>406.16534999999999</v>
          </cell>
          <cell r="EW34">
            <v>34.204902099999998</v>
          </cell>
          <cell r="EX34">
            <v>19.069294200000002</v>
          </cell>
          <cell r="EY34">
            <v>53.2741963</v>
          </cell>
          <cell r="EZ34">
            <v>180.34203120000001</v>
          </cell>
          <cell r="FA34">
            <v>81.038947300000004</v>
          </cell>
          <cell r="FB34">
            <v>261.38097850000003</v>
          </cell>
          <cell r="FC34">
            <v>4003.5834810000001</v>
          </cell>
          <cell r="FD34">
            <v>1862.4151629999999</v>
          </cell>
          <cell r="FE34">
            <v>5865.9986449999997</v>
          </cell>
          <cell r="FF34">
            <v>273.34710899999999</v>
          </cell>
          <cell r="FG34">
            <v>59.785579499999997</v>
          </cell>
          <cell r="FH34">
            <v>333.13268849999997</v>
          </cell>
          <cell r="FI34">
            <v>85.472735400000005</v>
          </cell>
          <cell r="FJ34">
            <v>7.9575202999999997</v>
          </cell>
          <cell r="FK34">
            <v>93.430255700000004</v>
          </cell>
          <cell r="FL34">
            <v>803.5780287</v>
          </cell>
          <cell r="FM34">
            <v>222.67483179999999</v>
          </cell>
          <cell r="FN34">
            <v>1026.2528609999999</v>
          </cell>
          <cell r="FO34">
            <v>100.09804</v>
          </cell>
          <cell r="FP34">
            <v>12.583876</v>
          </cell>
          <cell r="FQ34">
            <v>112.681916</v>
          </cell>
          <cell r="FR34">
            <v>485.1874464</v>
          </cell>
          <cell r="FS34">
            <v>30.3545643</v>
          </cell>
          <cell r="FT34">
            <v>515.54201079999996</v>
          </cell>
          <cell r="FU34">
            <v>279.9902692</v>
          </cell>
          <cell r="FV34">
            <v>92.834384900000003</v>
          </cell>
          <cell r="FW34">
            <v>372.82465409999998</v>
          </cell>
          <cell r="FX34">
            <v>309.56795870000002</v>
          </cell>
          <cell r="FY34">
            <v>221.79198270000001</v>
          </cell>
          <cell r="FZ34">
            <v>531.35994140000003</v>
          </cell>
          <cell r="GA34">
            <v>132.30874689999999</v>
          </cell>
          <cell r="GB34">
            <v>100.75133409999999</v>
          </cell>
          <cell r="GC34">
            <v>233.060081</v>
          </cell>
          <cell r="GD34">
            <v>331.46418349999999</v>
          </cell>
          <cell r="GE34">
            <v>59.348313300000001</v>
          </cell>
          <cell r="GF34">
            <v>390.81249680000002</v>
          </cell>
          <cell r="GG34">
            <v>110.0893985</v>
          </cell>
          <cell r="GH34">
            <v>43.907290500000002</v>
          </cell>
          <cell r="GI34">
            <v>153.996689</v>
          </cell>
          <cell r="GJ34">
            <v>163.90818250000001</v>
          </cell>
          <cell r="GK34">
            <v>159.7321915</v>
          </cell>
          <cell r="GL34">
            <v>323.64037400000001</v>
          </cell>
          <cell r="GM34">
            <v>59.151399499999997</v>
          </cell>
          <cell r="GN34">
            <v>36.7621696</v>
          </cell>
          <cell r="GO34">
            <v>95.913569100000004</v>
          </cell>
          <cell r="GP34">
            <v>173.99684060000001</v>
          </cell>
          <cell r="GQ34">
            <v>113.5120532</v>
          </cell>
          <cell r="GR34">
            <v>287.50889380000001</v>
          </cell>
          <cell r="GS34">
            <v>78.941138199999997</v>
          </cell>
          <cell r="GT34">
            <v>48.7530985</v>
          </cell>
          <cell r="GU34">
            <v>127.6942368</v>
          </cell>
          <cell r="GV34">
            <v>268.42753950000002</v>
          </cell>
          <cell r="GW34">
            <v>138.52604120000001</v>
          </cell>
          <cell r="GX34">
            <v>406.9535808</v>
          </cell>
          <cell r="GY34">
            <v>164.24976290000001</v>
          </cell>
          <cell r="GZ34">
            <v>208.11327700000001</v>
          </cell>
          <cell r="HA34">
            <v>372.36303989999999</v>
          </cell>
          <cell r="HB34">
            <v>154.05136669999999</v>
          </cell>
          <cell r="HC34">
            <v>283.86361040000003</v>
          </cell>
          <cell r="HD34">
            <v>437.91497709999999</v>
          </cell>
          <cell r="HE34">
            <v>35.717165799999997</v>
          </cell>
          <cell r="HF34">
            <v>19.560481299999999</v>
          </cell>
          <cell r="HG34">
            <v>55.277647199999997</v>
          </cell>
          <cell r="HH34">
            <v>187.37904739999999</v>
          </cell>
          <cell r="HI34">
            <v>83.793732700000007</v>
          </cell>
          <cell r="HJ34">
            <v>271.17278010000001</v>
          </cell>
          <cell r="HK34">
            <v>4196.9263600000004</v>
          </cell>
          <cell r="HL34">
            <v>1944.6063329999999</v>
          </cell>
          <cell r="HM34">
            <v>6141.5326930000001</v>
          </cell>
          <cell r="HN34">
            <v>1.6625885</v>
          </cell>
          <cell r="HO34">
            <v>4.2153689999999999</v>
          </cell>
          <cell r="HP34">
            <v>5.8779574999999999</v>
          </cell>
          <cell r="HQ34">
            <v>0</v>
          </cell>
          <cell r="HR34">
            <v>0</v>
          </cell>
          <cell r="HS34">
            <v>0</v>
          </cell>
          <cell r="HT34">
            <v>1.2731398</v>
          </cell>
          <cell r="HU34">
            <v>3.7640291000000001</v>
          </cell>
          <cell r="HV34">
            <v>5.0371689000000002</v>
          </cell>
          <cell r="HW34">
            <v>1.3825199999999999E-2</v>
          </cell>
          <cell r="HX34">
            <v>0.31222569999999999</v>
          </cell>
          <cell r="HY34">
            <v>0.32605089999999998</v>
          </cell>
          <cell r="HZ34">
            <v>2.0334810000000001</v>
          </cell>
          <cell r="IA34">
            <v>3.2939959000000001</v>
          </cell>
          <cell r="IB34">
            <v>5.3274768999999997</v>
          </cell>
          <cell r="IC34">
            <v>0.82785050000000004</v>
          </cell>
          <cell r="ID34">
            <v>2.5750780999999998</v>
          </cell>
          <cell r="IE34">
            <v>3.4029286999999999</v>
          </cell>
          <cell r="IF34">
            <v>1.9378112000000001</v>
          </cell>
          <cell r="IG34">
            <v>9.8703503000000001</v>
          </cell>
          <cell r="IH34">
            <v>11.808161500000001</v>
          </cell>
          <cell r="II34">
            <v>1.6850634</v>
          </cell>
          <cell r="IJ34">
            <v>3.5743467</v>
          </cell>
          <cell r="IK34">
            <v>5.2594099999999999</v>
          </cell>
          <cell r="IL34">
            <v>0.31114039999999998</v>
          </cell>
          <cell r="IM34">
            <v>1.1387662999999999</v>
          </cell>
          <cell r="IN34">
            <v>1.4499067000000001</v>
          </cell>
          <cell r="IO34">
            <v>0.26202920000000002</v>
          </cell>
          <cell r="IP34">
            <v>1.3600641</v>
          </cell>
          <cell r="IQ34">
            <v>1.6220933</v>
          </cell>
        </row>
        <row r="35">
          <cell r="B35">
            <v>64.797442000000004</v>
          </cell>
          <cell r="C35">
            <v>23.571372100000001</v>
          </cell>
          <cell r="D35">
            <v>9.9499441999999991</v>
          </cell>
          <cell r="E35">
            <v>33.521316300000002</v>
          </cell>
          <cell r="F35">
            <v>43.3704283</v>
          </cell>
          <cell r="G35">
            <v>4.3740478999999999</v>
          </cell>
          <cell r="H35">
            <v>47.7444761</v>
          </cell>
          <cell r="I35">
            <v>8.4510833999999999</v>
          </cell>
          <cell r="J35">
            <v>2.0394511999999998</v>
          </cell>
          <cell r="K35">
            <v>10.4905346</v>
          </cell>
          <cell r="L35">
            <v>20.8789728</v>
          </cell>
          <cell r="M35">
            <v>6.0726180999999997</v>
          </cell>
          <cell r="N35">
            <v>26.951590899999999</v>
          </cell>
          <cell r="O35">
            <v>11.921651799999999</v>
          </cell>
          <cell r="P35">
            <v>4.4318759999999999</v>
          </cell>
          <cell r="Q35">
            <v>16.3535279</v>
          </cell>
          <cell r="R35">
            <v>31.741536700000001</v>
          </cell>
          <cell r="S35">
            <v>6.8548079</v>
          </cell>
          <cell r="T35">
            <v>38.596344500000001</v>
          </cell>
          <cell r="U35">
            <v>11.5730457</v>
          </cell>
          <cell r="V35">
            <v>3.9718182999999998</v>
          </cell>
          <cell r="W35">
            <v>15.544864</v>
          </cell>
          <cell r="X35">
            <v>18.435242899999999</v>
          </cell>
          <cell r="Y35">
            <v>4.8882668999999996</v>
          </cell>
          <cell r="Z35">
            <v>23.3235098</v>
          </cell>
          <cell r="AA35">
            <v>24.5749554</v>
          </cell>
          <cell r="AB35">
            <v>18.675062499999999</v>
          </cell>
          <cell r="AC35">
            <v>43.250017900000003</v>
          </cell>
          <cell r="AD35">
            <v>17.817964</v>
          </cell>
          <cell r="AE35">
            <v>12.580507600000001</v>
          </cell>
          <cell r="AF35">
            <v>30.398471600000001</v>
          </cell>
          <cell r="AG35">
            <v>4.5013360000000002</v>
          </cell>
          <cell r="AH35">
            <v>2.0666031</v>
          </cell>
          <cell r="AI35">
            <v>6.5679391999999996</v>
          </cell>
          <cell r="AJ35">
            <v>23.167257599999999</v>
          </cell>
          <cell r="AK35">
            <v>6.2944616</v>
          </cell>
          <cell r="AL35">
            <v>29.461719200000001</v>
          </cell>
          <cell r="AM35">
            <v>535.5220448</v>
          </cell>
          <cell r="AN35">
            <v>124.2305308</v>
          </cell>
          <cell r="AO35">
            <v>659.7525756</v>
          </cell>
          <cell r="AP35">
            <v>132.22476399999999</v>
          </cell>
          <cell r="AQ35">
            <v>19.6434614</v>
          </cell>
          <cell r="AR35">
            <v>151.86822549999999</v>
          </cell>
          <cell r="AS35">
            <v>11.2025621</v>
          </cell>
          <cell r="AT35">
            <v>0.57918429999999999</v>
          </cell>
          <cell r="AU35">
            <v>11.781746399999999</v>
          </cell>
          <cell r="AV35">
            <v>57.002997499999999</v>
          </cell>
          <cell r="AW35">
            <v>6.8830955999999999</v>
          </cell>
          <cell r="AX35">
            <v>63.886093099999997</v>
          </cell>
          <cell r="AY35">
            <v>3.141797</v>
          </cell>
          <cell r="AZ35">
            <v>0.12838749999999999</v>
          </cell>
          <cell r="BA35">
            <v>3.2701845</v>
          </cell>
          <cell r="BB35">
            <v>57.1581957</v>
          </cell>
          <cell r="BC35">
            <v>0.4681015</v>
          </cell>
          <cell r="BD35">
            <v>57.626297200000003</v>
          </cell>
          <cell r="BE35">
            <v>33.543124900000002</v>
          </cell>
          <cell r="BF35">
            <v>4.5207769000000004</v>
          </cell>
          <cell r="BG35">
            <v>38.063901799999996</v>
          </cell>
          <cell r="BH35">
            <v>60.413869300000002</v>
          </cell>
          <cell r="BI35">
            <v>20.529491400000001</v>
          </cell>
          <cell r="BJ35">
            <v>80.943360699999999</v>
          </cell>
          <cell r="BK35">
            <v>39.952077699999997</v>
          </cell>
          <cell r="BL35">
            <v>17.204682300000002</v>
          </cell>
          <cell r="BM35">
            <v>57.156759899999997</v>
          </cell>
          <cell r="BN35">
            <v>43.772642699999999</v>
          </cell>
          <cell r="BO35">
            <v>2.8025175999999998</v>
          </cell>
          <cell r="BP35">
            <v>46.5751603</v>
          </cell>
          <cell r="BQ35">
            <v>6.1531886</v>
          </cell>
          <cell r="BR35">
            <v>0.98887559999999997</v>
          </cell>
          <cell r="BS35">
            <v>7.1420642000000001</v>
          </cell>
          <cell r="BT35">
            <v>10.955246000000001</v>
          </cell>
          <cell r="BU35">
            <v>1.3458136999999999</v>
          </cell>
          <cell r="BV35">
            <v>12.3010597</v>
          </cell>
          <cell r="BW35">
            <v>12.4882212</v>
          </cell>
          <cell r="BX35">
            <v>1.8452218</v>
          </cell>
          <cell r="BY35">
            <v>14.3334429</v>
          </cell>
          <cell r="BZ35">
            <v>28.625436300000001</v>
          </cell>
          <cell r="CA35">
            <v>3.0862748</v>
          </cell>
          <cell r="CB35">
            <v>31.711711099999999</v>
          </cell>
          <cell r="CC35">
            <v>11.081336</v>
          </cell>
          <cell r="CD35">
            <v>2.2982461999999999</v>
          </cell>
          <cell r="CE35">
            <v>13.3795822</v>
          </cell>
          <cell r="CF35">
            <v>9.6319382999999998</v>
          </cell>
          <cell r="CG35">
            <v>2.2243735</v>
          </cell>
          <cell r="CH35">
            <v>11.8563118</v>
          </cell>
          <cell r="CI35">
            <v>16.8908992</v>
          </cell>
          <cell r="CJ35">
            <v>11.1803037</v>
          </cell>
          <cell r="CK35">
            <v>28.071202899999999</v>
          </cell>
          <cell r="CL35">
            <v>19.900783100000002</v>
          </cell>
          <cell r="CM35">
            <v>7.1113314000000001</v>
          </cell>
          <cell r="CN35">
            <v>27.012114499999999</v>
          </cell>
          <cell r="CO35">
            <v>6.8042116000000004</v>
          </cell>
          <cell r="CP35">
            <v>1.1632058999999999</v>
          </cell>
          <cell r="CQ35">
            <v>7.9674174999999998</v>
          </cell>
          <cell r="CR35">
            <v>25.372322199999999</v>
          </cell>
          <cell r="CS35">
            <v>4.001112</v>
          </cell>
          <cell r="CT35">
            <v>29.373434199999998</v>
          </cell>
          <cell r="CU35">
            <v>586.31561360000001</v>
          </cell>
          <cell r="CV35">
            <v>108.00445689999999</v>
          </cell>
          <cell r="CW35">
            <v>694.32007050000004</v>
          </cell>
          <cell r="CX35">
            <v>277.03032539999998</v>
          </cell>
          <cell r="CY35">
            <v>63.640928199999998</v>
          </cell>
          <cell r="CZ35">
            <v>340.67125349999998</v>
          </cell>
          <cell r="DA35">
            <v>78.034685100000004</v>
          </cell>
          <cell r="DB35">
            <v>8.1739887000000007</v>
          </cell>
          <cell r="DC35">
            <v>86.2086738</v>
          </cell>
          <cell r="DD35">
            <v>749.90384570000003</v>
          </cell>
          <cell r="DE35">
            <v>219.54968299999999</v>
          </cell>
          <cell r="DF35">
            <v>969.45352860000003</v>
          </cell>
          <cell r="DG35">
            <v>93.969542000000004</v>
          </cell>
          <cell r="DH35">
            <v>12.4040608</v>
          </cell>
          <cell r="DI35">
            <v>106.3736028</v>
          </cell>
          <cell r="DJ35">
            <v>459.69836309999999</v>
          </cell>
          <cell r="DK35">
            <v>30.728132500000001</v>
          </cell>
          <cell r="DL35">
            <v>490.42649560000001</v>
          </cell>
          <cell r="DM35">
            <v>268.3194967</v>
          </cell>
          <cell r="DN35">
            <v>88.269291199999998</v>
          </cell>
          <cell r="DO35">
            <v>356.5887879</v>
          </cell>
          <cell r="DP35">
            <v>298.17264440000002</v>
          </cell>
          <cell r="DQ35">
            <v>212.98916410000001</v>
          </cell>
          <cell r="DR35">
            <v>511.16180850000001</v>
          </cell>
          <cell r="DS35">
            <v>142.6708557</v>
          </cell>
          <cell r="DT35">
            <v>100.30831360000001</v>
          </cell>
          <cell r="DU35">
            <v>242.9791693</v>
          </cell>
          <cell r="DV35">
            <v>298.66459329999998</v>
          </cell>
          <cell r="DW35">
            <v>54.158310800000002</v>
          </cell>
          <cell r="DX35">
            <v>352.82290399999999</v>
          </cell>
          <cell r="DY35">
            <v>99.430147000000005</v>
          </cell>
          <cell r="DZ35">
            <v>42.066450199999998</v>
          </cell>
          <cell r="EA35">
            <v>141.49659729999999</v>
          </cell>
          <cell r="EB35">
            <v>150.93332340000001</v>
          </cell>
          <cell r="EC35">
            <v>134.78386760000001</v>
          </cell>
          <cell r="ED35">
            <v>285.71719100000001</v>
          </cell>
          <cell r="EE35">
            <v>57.4896922</v>
          </cell>
          <cell r="EF35">
            <v>33.688152000000002</v>
          </cell>
          <cell r="EG35">
            <v>91.177844199999996</v>
          </cell>
          <cell r="EH35">
            <v>171.5245582</v>
          </cell>
          <cell r="EI35">
            <v>111.1337745</v>
          </cell>
          <cell r="EJ35">
            <v>282.65833270000002</v>
          </cell>
          <cell r="EK35">
            <v>73.324529600000005</v>
          </cell>
          <cell r="EL35">
            <v>47.344203800000003</v>
          </cell>
          <cell r="EM35">
            <v>120.66873339999999</v>
          </cell>
          <cell r="EN35">
            <v>245.77857059999999</v>
          </cell>
          <cell r="EO35">
            <v>128.75914130000001</v>
          </cell>
          <cell r="EP35">
            <v>374.53771189999998</v>
          </cell>
          <cell r="EQ35">
            <v>161.10154890000001</v>
          </cell>
          <cell r="ER35">
            <v>203.19819519999999</v>
          </cell>
          <cell r="ES35">
            <v>364.2997441</v>
          </cell>
          <cell r="ET35">
            <v>133.6493777</v>
          </cell>
          <cell r="EU35">
            <v>254.64167610000001</v>
          </cell>
          <cell r="EV35">
            <v>388.29105379999999</v>
          </cell>
          <cell r="EW35">
            <v>34.783655000000003</v>
          </cell>
          <cell r="EX35">
            <v>20.048773000000001</v>
          </cell>
          <cell r="EY35">
            <v>54.832428</v>
          </cell>
          <cell r="EZ35">
            <v>181.26212100000001</v>
          </cell>
          <cell r="FA35">
            <v>80.745191599999998</v>
          </cell>
          <cell r="FB35">
            <v>262.00731259999998</v>
          </cell>
          <cell r="FC35">
            <v>3975.7418750000002</v>
          </cell>
          <cell r="FD35">
            <v>1846.631298</v>
          </cell>
          <cell r="FE35">
            <v>5822.373173</v>
          </cell>
          <cell r="FF35">
            <v>284.42964269999999</v>
          </cell>
          <cell r="FG35">
            <v>66.791687999999994</v>
          </cell>
          <cell r="FH35">
            <v>351.22133059999999</v>
          </cell>
          <cell r="FI35">
            <v>82.917170900000002</v>
          </cell>
          <cell r="FJ35">
            <v>8.4457971999999994</v>
          </cell>
          <cell r="FK35">
            <v>91.362968100000003</v>
          </cell>
          <cell r="FL35">
            <v>790.87503609999999</v>
          </cell>
          <cell r="FM35">
            <v>227.29478649999999</v>
          </cell>
          <cell r="FN35">
            <v>1018.169823</v>
          </cell>
          <cell r="FO35">
            <v>100.3087264</v>
          </cell>
          <cell r="FP35">
            <v>13.7516374</v>
          </cell>
          <cell r="FQ35">
            <v>114.0603639</v>
          </cell>
          <cell r="FR35">
            <v>481.34609119999999</v>
          </cell>
          <cell r="FS35">
            <v>31.229091700000001</v>
          </cell>
          <cell r="FT35">
            <v>512.57518289999996</v>
          </cell>
          <cell r="FU35">
            <v>278.14537669999999</v>
          </cell>
          <cell r="FV35">
            <v>92.527542400000002</v>
          </cell>
          <cell r="FW35">
            <v>370.6729191</v>
          </cell>
          <cell r="FX35">
            <v>309.90586189999999</v>
          </cell>
          <cell r="FY35">
            <v>223.5634115</v>
          </cell>
          <cell r="FZ35">
            <v>533.46927340000002</v>
          </cell>
          <cell r="GA35">
            <v>145.135817</v>
          </cell>
          <cell r="GB35">
            <v>103.51420709999999</v>
          </cell>
          <cell r="GC35">
            <v>248.650024</v>
          </cell>
          <cell r="GD35">
            <v>322.97999920000001</v>
          </cell>
          <cell r="GE35">
            <v>58.930517500000001</v>
          </cell>
          <cell r="GF35">
            <v>381.91051670000002</v>
          </cell>
          <cell r="GG35">
            <v>106.61264869999999</v>
          </cell>
          <cell r="GH35">
            <v>44.669041399999998</v>
          </cell>
          <cell r="GI35">
            <v>151.28169020000001</v>
          </cell>
          <cell r="GJ35">
            <v>162.289331</v>
          </cell>
          <cell r="GK35">
            <v>145.62849080000001</v>
          </cell>
          <cell r="GL35">
            <v>307.91782180000001</v>
          </cell>
          <cell r="GM35">
            <v>59.773742499999997</v>
          </cell>
          <cell r="GN35">
            <v>34.968787399999997</v>
          </cell>
          <cell r="GO35">
            <v>94.742529899999994</v>
          </cell>
          <cell r="GP35">
            <v>178.27049299999999</v>
          </cell>
          <cell r="GQ35">
            <v>115.3386275</v>
          </cell>
          <cell r="GR35">
            <v>293.60912050000002</v>
          </cell>
          <cell r="GS35">
            <v>77.235258200000004</v>
          </cell>
          <cell r="GT35">
            <v>49.5218366</v>
          </cell>
          <cell r="GU35">
            <v>126.7570948</v>
          </cell>
          <cell r="GV35">
            <v>263.98106689999997</v>
          </cell>
          <cell r="GW35">
            <v>138.63161360000001</v>
          </cell>
          <cell r="GX35">
            <v>402.61268050000001</v>
          </cell>
          <cell r="GY35">
            <v>165.6512055</v>
          </cell>
          <cell r="GZ35">
            <v>210.51904880000001</v>
          </cell>
          <cell r="HA35">
            <v>376.17025430000001</v>
          </cell>
          <cell r="HB35">
            <v>142.68442350000001</v>
          </cell>
          <cell r="HC35">
            <v>278.55628430000002</v>
          </cell>
          <cell r="HD35">
            <v>421.2407078</v>
          </cell>
          <cell r="HE35">
            <v>35.883430199999999</v>
          </cell>
          <cell r="HF35">
            <v>20.401475300000001</v>
          </cell>
          <cell r="HG35">
            <v>56.284905500000001</v>
          </cell>
          <cell r="HH35">
            <v>187.81790340000001</v>
          </cell>
          <cell r="HI35">
            <v>84.668914000000001</v>
          </cell>
          <cell r="HJ35">
            <v>272.48681729999998</v>
          </cell>
          <cell r="HK35">
            <v>4176.2432250000002</v>
          </cell>
          <cell r="HL35">
            <v>1948.9527989999999</v>
          </cell>
          <cell r="HM35">
            <v>6125.1960239999999</v>
          </cell>
          <cell r="HN35">
            <v>0.99825839999999999</v>
          </cell>
          <cell r="HO35">
            <v>4.3801749000000001</v>
          </cell>
          <cell r="HP35">
            <v>5.3784333000000002</v>
          </cell>
          <cell r="HQ35">
            <v>0</v>
          </cell>
          <cell r="HR35">
            <v>0</v>
          </cell>
          <cell r="HS35">
            <v>0</v>
          </cell>
          <cell r="HT35">
            <v>1.2729971</v>
          </cell>
          <cell r="HU35">
            <v>3.5680448999999999</v>
          </cell>
          <cell r="HV35">
            <v>4.8410419999999998</v>
          </cell>
          <cell r="HW35">
            <v>1.0454E-2</v>
          </cell>
          <cell r="HX35">
            <v>0.17511779999999999</v>
          </cell>
          <cell r="HY35">
            <v>0.18557180000000001</v>
          </cell>
          <cell r="HZ35">
            <v>3.4841983999999999</v>
          </cell>
          <cell r="IA35">
            <v>2.3367320999999999</v>
          </cell>
          <cell r="IB35">
            <v>5.8209305000000002</v>
          </cell>
          <cell r="IC35">
            <v>0.6570897</v>
          </cell>
          <cell r="ID35">
            <v>1.0157285</v>
          </cell>
          <cell r="IE35">
            <v>1.6728181</v>
          </cell>
          <cell r="IF35">
            <v>5.6174071000000003</v>
          </cell>
          <cell r="IG35">
            <v>13.883015500000001</v>
          </cell>
          <cell r="IH35">
            <v>19.5004226</v>
          </cell>
          <cell r="II35">
            <v>2.5900120000000002</v>
          </cell>
          <cell r="IJ35">
            <v>6.5683413000000002</v>
          </cell>
          <cell r="IK35">
            <v>9.1583532000000005</v>
          </cell>
          <cell r="IL35">
            <v>1.0372338999999999</v>
          </cell>
          <cell r="IM35">
            <v>1.7183488</v>
          </cell>
          <cell r="IN35">
            <v>2.7555827000000002</v>
          </cell>
          <cell r="IO35">
            <v>0.12954750000000001</v>
          </cell>
          <cell r="IP35">
            <v>0.43264530000000001</v>
          </cell>
          <cell r="IQ35">
            <v>0.56219280000000005</v>
          </cell>
        </row>
        <row r="36">
          <cell r="B36">
            <v>64.226561200000006</v>
          </cell>
          <cell r="C36">
            <v>19.7587841</v>
          </cell>
          <cell r="D36">
            <v>8.9498221000000004</v>
          </cell>
          <cell r="E36">
            <v>28.708606199999998</v>
          </cell>
          <cell r="F36">
            <v>42.6655041</v>
          </cell>
          <cell r="G36">
            <v>1.6122822000000001</v>
          </cell>
          <cell r="H36">
            <v>44.277786300000002</v>
          </cell>
          <cell r="I36">
            <v>7.0268103000000002</v>
          </cell>
          <cell r="J36">
            <v>2.897176</v>
          </cell>
          <cell r="K36">
            <v>9.9239864000000004</v>
          </cell>
          <cell r="L36">
            <v>22.2643439</v>
          </cell>
          <cell r="M36">
            <v>5.2029367999999998</v>
          </cell>
          <cell r="N36">
            <v>27.4672807</v>
          </cell>
          <cell r="O36">
            <v>10.409843499999999</v>
          </cell>
          <cell r="P36">
            <v>3.6287034999999999</v>
          </cell>
          <cell r="Q36">
            <v>14.038546999999999</v>
          </cell>
          <cell r="R36">
            <v>34.326444799999997</v>
          </cell>
          <cell r="S36">
            <v>6.4703160999999998</v>
          </cell>
          <cell r="T36">
            <v>40.796760900000002</v>
          </cell>
          <cell r="U36">
            <v>11.5390175</v>
          </cell>
          <cell r="V36">
            <v>3.6886488000000002</v>
          </cell>
          <cell r="W36">
            <v>15.227666299999999</v>
          </cell>
          <cell r="X36">
            <v>16.020589900000001</v>
          </cell>
          <cell r="Y36">
            <v>4.1098226999999996</v>
          </cell>
          <cell r="Z36">
            <v>20.1304126</v>
          </cell>
          <cell r="AA36">
            <v>22.262436600000001</v>
          </cell>
          <cell r="AB36">
            <v>26.059056500000001</v>
          </cell>
          <cell r="AC36">
            <v>48.321493099999998</v>
          </cell>
          <cell r="AD36">
            <v>14.392405699999999</v>
          </cell>
          <cell r="AE36">
            <v>13.254484</v>
          </cell>
          <cell r="AF36">
            <v>27.646889699999999</v>
          </cell>
          <cell r="AG36">
            <v>4.4192971999999999</v>
          </cell>
          <cell r="AH36">
            <v>1.9544698</v>
          </cell>
          <cell r="AI36">
            <v>6.3737668999999997</v>
          </cell>
          <cell r="AJ36">
            <v>25.330809800000001</v>
          </cell>
          <cell r="AK36">
            <v>7.4490542</v>
          </cell>
          <cell r="AL36">
            <v>32.779864000000003</v>
          </cell>
          <cell r="AM36">
            <v>522.56465370000001</v>
          </cell>
          <cell r="AN36">
            <v>132.42454169999999</v>
          </cell>
          <cell r="AO36">
            <v>654.98919539999997</v>
          </cell>
          <cell r="AP36">
            <v>100.8082469</v>
          </cell>
          <cell r="AQ36">
            <v>18.269632399999999</v>
          </cell>
          <cell r="AR36">
            <v>119.07787930000001</v>
          </cell>
          <cell r="AS36">
            <v>12.9793343</v>
          </cell>
          <cell r="AT36">
            <v>0.71821219999999997</v>
          </cell>
          <cell r="AU36">
            <v>13.6975465</v>
          </cell>
          <cell r="AV36">
            <v>58.472574199999997</v>
          </cell>
          <cell r="AW36">
            <v>6.1941604999999997</v>
          </cell>
          <cell r="AX36">
            <v>64.666734700000006</v>
          </cell>
          <cell r="AY36">
            <v>2.5542449999999999</v>
          </cell>
          <cell r="AZ36">
            <v>0.12768640000000001</v>
          </cell>
          <cell r="BA36">
            <v>2.6819313999999999</v>
          </cell>
          <cell r="BB36">
            <v>53.070420499999997</v>
          </cell>
          <cell r="BC36">
            <v>0.79592260000000004</v>
          </cell>
          <cell r="BD36">
            <v>53.866343100000002</v>
          </cell>
          <cell r="BE36">
            <v>34.024122200000001</v>
          </cell>
          <cell r="BF36">
            <v>4.6797221999999996</v>
          </cell>
          <cell r="BG36">
            <v>38.703844400000001</v>
          </cell>
          <cell r="BH36">
            <v>64.994605899999996</v>
          </cell>
          <cell r="BI36">
            <v>20.073111300000001</v>
          </cell>
          <cell r="BJ36">
            <v>85.067717200000004</v>
          </cell>
          <cell r="BK36">
            <v>41.924165000000002</v>
          </cell>
          <cell r="BL36">
            <v>19.644769700000001</v>
          </cell>
          <cell r="BM36">
            <v>61.5689347</v>
          </cell>
          <cell r="BN36">
            <v>43.679925400000002</v>
          </cell>
          <cell r="BO36">
            <v>1.9196355000000001</v>
          </cell>
          <cell r="BP36">
            <v>45.599561000000001</v>
          </cell>
          <cell r="BQ36">
            <v>6.8432488999999999</v>
          </cell>
          <cell r="BR36">
            <v>1.9881533</v>
          </cell>
          <cell r="BS36">
            <v>8.8314021999999994</v>
          </cell>
          <cell r="BT36">
            <v>10.692764199999999</v>
          </cell>
          <cell r="BU36">
            <v>2.3065285000000002</v>
          </cell>
          <cell r="BV36">
            <v>12.9992927</v>
          </cell>
          <cell r="BW36">
            <v>14.057428399999999</v>
          </cell>
          <cell r="BX36">
            <v>2.3789674000000001</v>
          </cell>
          <cell r="BY36">
            <v>16.4363958</v>
          </cell>
          <cell r="BZ36">
            <v>30.6485162</v>
          </cell>
          <cell r="CA36">
            <v>3.4799555999999998</v>
          </cell>
          <cell r="CB36">
            <v>34.1284718</v>
          </cell>
          <cell r="CC36">
            <v>12.4856306</v>
          </cell>
          <cell r="CD36">
            <v>1.8314268</v>
          </cell>
          <cell r="CE36">
            <v>14.317057399999999</v>
          </cell>
          <cell r="CF36">
            <v>12.060165700000001</v>
          </cell>
          <cell r="CG36">
            <v>3.1540463999999999</v>
          </cell>
          <cell r="CH36">
            <v>15.214212099999999</v>
          </cell>
          <cell r="CI36">
            <v>16.8657295</v>
          </cell>
          <cell r="CJ36">
            <v>10.125443199999999</v>
          </cell>
          <cell r="CK36">
            <v>26.9911727</v>
          </cell>
          <cell r="CL36">
            <v>22.287982700000001</v>
          </cell>
          <cell r="CM36">
            <v>6.3112377999999998</v>
          </cell>
          <cell r="CN36">
            <v>28.599220500000001</v>
          </cell>
          <cell r="CO36">
            <v>6.2982541999999997</v>
          </cell>
          <cell r="CP36">
            <v>1.4720040000000001</v>
          </cell>
          <cell r="CQ36">
            <v>7.7702583000000001</v>
          </cell>
          <cell r="CR36">
            <v>25.4270259</v>
          </cell>
          <cell r="CS36">
            <v>3.2680731999999999</v>
          </cell>
          <cell r="CT36">
            <v>28.6950991</v>
          </cell>
          <cell r="CU36">
            <v>570.17438570000002</v>
          </cell>
          <cell r="CV36">
            <v>108.7386891</v>
          </cell>
          <cell r="CW36">
            <v>678.9130748</v>
          </cell>
          <cell r="CX36">
            <v>250.30369469999999</v>
          </cell>
          <cell r="CY36">
            <v>63.8410753</v>
          </cell>
          <cell r="CZ36">
            <v>314.14476999999999</v>
          </cell>
          <cell r="DA36">
            <v>81.688239699999997</v>
          </cell>
          <cell r="DB36">
            <v>8.7737663000000001</v>
          </cell>
          <cell r="DC36">
            <v>90.462006000000002</v>
          </cell>
          <cell r="DD36">
            <v>727.67372829999999</v>
          </cell>
          <cell r="DE36">
            <v>213.1215077</v>
          </cell>
          <cell r="DF36">
            <v>940.79523600000005</v>
          </cell>
          <cell r="DG36">
            <v>91.464401600000002</v>
          </cell>
          <cell r="DH36">
            <v>11.3421336</v>
          </cell>
          <cell r="DI36">
            <v>102.8065352</v>
          </cell>
          <cell r="DJ36">
            <v>435.79232020000001</v>
          </cell>
          <cell r="DK36">
            <v>28.588041199999999</v>
          </cell>
          <cell r="DL36">
            <v>464.38036140000003</v>
          </cell>
          <cell r="DM36">
            <v>272.16065509999999</v>
          </cell>
          <cell r="DN36">
            <v>89.333582399999997</v>
          </cell>
          <cell r="DO36">
            <v>361.4942375</v>
          </cell>
          <cell r="DP36">
            <v>298.14808360000001</v>
          </cell>
          <cell r="DQ36">
            <v>199.0460928</v>
          </cell>
          <cell r="DR36">
            <v>497.19417629999998</v>
          </cell>
          <cell r="DS36">
            <v>137.6992041</v>
          </cell>
          <cell r="DT36">
            <v>98.465046599999994</v>
          </cell>
          <cell r="DU36">
            <v>236.1642507</v>
          </cell>
          <cell r="DV36">
            <v>303.39393380000001</v>
          </cell>
          <cell r="DW36">
            <v>50.8708375</v>
          </cell>
          <cell r="DX36">
            <v>354.26477130000001</v>
          </cell>
          <cell r="DY36">
            <v>92.598874499999994</v>
          </cell>
          <cell r="DZ36">
            <v>46.175081300000002</v>
          </cell>
          <cell r="EA36">
            <v>138.7739559</v>
          </cell>
          <cell r="EB36">
            <v>149.5828367</v>
          </cell>
          <cell r="EC36">
            <v>135.36789909999999</v>
          </cell>
          <cell r="ED36">
            <v>284.95073580000002</v>
          </cell>
          <cell r="EE36">
            <v>59.987756699999998</v>
          </cell>
          <cell r="EF36">
            <v>32.691207300000002</v>
          </cell>
          <cell r="EG36">
            <v>92.678963899999999</v>
          </cell>
          <cell r="EH36">
            <v>181.2761185</v>
          </cell>
          <cell r="EI36">
            <v>108.030597</v>
          </cell>
          <cell r="EJ36">
            <v>289.3067155</v>
          </cell>
          <cell r="EK36">
            <v>75.3375068</v>
          </cell>
          <cell r="EL36">
            <v>45.877411100000003</v>
          </cell>
          <cell r="EM36">
            <v>121.214918</v>
          </cell>
          <cell r="EN36">
            <v>246.62963690000001</v>
          </cell>
          <cell r="EO36">
            <v>127.6451598</v>
          </cell>
          <cell r="EP36">
            <v>374.27479670000002</v>
          </cell>
          <cell r="EQ36">
            <v>158.72926759999999</v>
          </cell>
          <cell r="ER36">
            <v>199.19526160000001</v>
          </cell>
          <cell r="ES36">
            <v>357.92452919999999</v>
          </cell>
          <cell r="ET36">
            <v>134.69629459999999</v>
          </cell>
          <cell r="EU36">
            <v>259.71327120000001</v>
          </cell>
          <cell r="EV36">
            <v>394.4095658</v>
          </cell>
          <cell r="EW36">
            <v>33.3072582</v>
          </cell>
          <cell r="EX36">
            <v>21.8590895</v>
          </cell>
          <cell r="EY36">
            <v>55.166347700000003</v>
          </cell>
          <cell r="EZ36">
            <v>181.24743430000001</v>
          </cell>
          <cell r="FA36">
            <v>81.665629899999999</v>
          </cell>
          <cell r="FB36">
            <v>262.91306420000001</v>
          </cell>
          <cell r="FC36">
            <v>3911.7172460000002</v>
          </cell>
          <cell r="FD36">
            <v>1821.602691</v>
          </cell>
          <cell r="FE36">
            <v>5733.3199370000002</v>
          </cell>
          <cell r="FF36">
            <v>263.7309161</v>
          </cell>
          <cell r="FG36">
            <v>65.593728900000002</v>
          </cell>
          <cell r="FH36">
            <v>329.32464499999998</v>
          </cell>
          <cell r="FI36">
            <v>89.739724600000002</v>
          </cell>
          <cell r="FJ36">
            <v>9.1785113000000003</v>
          </cell>
          <cell r="FK36">
            <v>98.918235899999999</v>
          </cell>
          <cell r="FL36">
            <v>759.63311220000003</v>
          </cell>
          <cell r="FM36">
            <v>221.04584130000001</v>
          </cell>
          <cell r="FN36">
            <v>980.67895350000003</v>
          </cell>
          <cell r="FO36">
            <v>99.428647900000001</v>
          </cell>
          <cell r="FP36">
            <v>12.2531131</v>
          </cell>
          <cell r="FQ36">
            <v>111.68176099999999</v>
          </cell>
          <cell r="FR36">
            <v>462.7676093</v>
          </cell>
          <cell r="FS36">
            <v>29.415614399999999</v>
          </cell>
          <cell r="FT36">
            <v>492.18322369999999</v>
          </cell>
          <cell r="FU36">
            <v>283.64813349999997</v>
          </cell>
          <cell r="FV36">
            <v>93.5742379</v>
          </cell>
          <cell r="FW36">
            <v>377.22237150000001</v>
          </cell>
          <cell r="FX36">
            <v>311.76418760000001</v>
          </cell>
          <cell r="FY36">
            <v>212.2874607</v>
          </cell>
          <cell r="FZ36">
            <v>524.05164820000005</v>
          </cell>
          <cell r="GA36">
            <v>143.26557210000001</v>
          </cell>
          <cell r="GB36">
            <v>103.3051672</v>
          </cell>
          <cell r="GC36">
            <v>246.57073919999999</v>
          </cell>
          <cell r="GD36">
            <v>327.1454463</v>
          </cell>
          <cell r="GE36">
            <v>54.150444700000001</v>
          </cell>
          <cell r="GF36">
            <v>381.29589110000001</v>
          </cell>
          <cell r="GG36">
            <v>99.228677599999997</v>
          </cell>
          <cell r="GH36">
            <v>49.4583151</v>
          </cell>
          <cell r="GI36">
            <v>148.68699269999999</v>
          </cell>
          <cell r="GJ36">
            <v>158.55129779999999</v>
          </cell>
          <cell r="GK36">
            <v>141.93528090000001</v>
          </cell>
          <cell r="GL36">
            <v>300.4865787</v>
          </cell>
          <cell r="GM36">
            <v>62.276202400000003</v>
          </cell>
          <cell r="GN36">
            <v>33.384920700000002</v>
          </cell>
          <cell r="GO36">
            <v>95.661123099999998</v>
          </cell>
          <cell r="GP36">
            <v>186.08904229999999</v>
          </cell>
          <cell r="GQ36">
            <v>112.22545529999999</v>
          </cell>
          <cell r="GR36">
            <v>298.31449759999998</v>
          </cell>
          <cell r="GS36">
            <v>79.189424099999997</v>
          </cell>
          <cell r="GT36">
            <v>48.225194000000002</v>
          </cell>
          <cell r="GU36">
            <v>127.4146181</v>
          </cell>
          <cell r="GV36">
            <v>264.38521270000001</v>
          </cell>
          <cell r="GW36">
            <v>135.77056920000001</v>
          </cell>
          <cell r="GX36">
            <v>400.1557818</v>
          </cell>
          <cell r="GY36">
            <v>166.13268769999999</v>
          </cell>
          <cell r="GZ36">
            <v>208.14769759999999</v>
          </cell>
          <cell r="HA36">
            <v>374.28038529999998</v>
          </cell>
          <cell r="HB36">
            <v>142.5684723</v>
          </cell>
          <cell r="HC36">
            <v>281.88875189999999</v>
          </cell>
          <cell r="HD36">
            <v>424.45722419999998</v>
          </cell>
          <cell r="HE36">
            <v>34.906492100000001</v>
          </cell>
          <cell r="HF36">
            <v>23.024940099999998</v>
          </cell>
          <cell r="HG36">
            <v>57.931432100000002</v>
          </cell>
          <cell r="HH36">
            <v>189.16494449999999</v>
          </cell>
          <cell r="HI36">
            <v>85.762134200000006</v>
          </cell>
          <cell r="HJ36">
            <v>274.92707860000002</v>
          </cell>
          <cell r="HK36">
            <v>4123.6158029999997</v>
          </cell>
          <cell r="HL36">
            <v>1920.6273779999999</v>
          </cell>
          <cell r="HM36">
            <v>6044.2431809999998</v>
          </cell>
          <cell r="HN36">
            <v>2.2681325999999999</v>
          </cell>
          <cell r="HO36">
            <v>5.7740970000000003</v>
          </cell>
          <cell r="HP36">
            <v>8.0422296000000006</v>
          </cell>
          <cell r="HQ36">
            <v>0.47153909999999999</v>
          </cell>
          <cell r="HR36">
            <v>0</v>
          </cell>
          <cell r="HS36">
            <v>0.47153909999999999</v>
          </cell>
          <cell r="HT36">
            <v>1.9430434000000001</v>
          </cell>
          <cell r="HU36">
            <v>2.9003963000000001</v>
          </cell>
          <cell r="HV36">
            <v>4.8434397000000002</v>
          </cell>
          <cell r="HW36">
            <v>0</v>
          </cell>
          <cell r="HX36">
            <v>3.4646799999999998E-2</v>
          </cell>
          <cell r="HY36">
            <v>3.4646799999999998E-2</v>
          </cell>
          <cell r="HZ36">
            <v>2.8487737000000002</v>
          </cell>
          <cell r="IA36">
            <v>2.3364940000000001</v>
          </cell>
          <cell r="IB36">
            <v>5.1852676999999998</v>
          </cell>
          <cell r="IC36">
            <v>0.70488600000000001</v>
          </cell>
          <cell r="ID36">
            <v>2.2748998999999999</v>
          </cell>
          <cell r="IE36">
            <v>2.9797859</v>
          </cell>
          <cell r="IF36">
            <v>3.8325624999999999</v>
          </cell>
          <cell r="IG36">
            <v>13.511212799999999</v>
          </cell>
          <cell r="IH36">
            <v>17.343775300000001</v>
          </cell>
          <cell r="II36">
            <v>2.3886425999999998</v>
          </cell>
          <cell r="IJ36">
            <v>6.6755626000000001</v>
          </cell>
          <cell r="IK36">
            <v>9.0642052</v>
          </cell>
          <cell r="IL36">
            <v>1.8672078999999999</v>
          </cell>
          <cell r="IM36">
            <v>2.5510139000000001</v>
          </cell>
          <cell r="IN36">
            <v>4.4182217000000001</v>
          </cell>
          <cell r="IO36">
            <v>1.0689599999999999</v>
          </cell>
          <cell r="IP36">
            <v>1.7412485</v>
          </cell>
          <cell r="IQ36">
            <v>2.8102084999999999</v>
          </cell>
        </row>
        <row r="37">
          <cell r="B37">
            <v>60.655364300000002</v>
          </cell>
          <cell r="C37">
            <v>20.952853399999999</v>
          </cell>
          <cell r="D37">
            <v>9.5244964999999997</v>
          </cell>
          <cell r="E37">
            <v>30.4773499</v>
          </cell>
          <cell r="F37">
            <v>43.9357635</v>
          </cell>
          <cell r="G37">
            <v>3.1535508999999999</v>
          </cell>
          <cell r="H37">
            <v>47.089314399999999</v>
          </cell>
          <cell r="I37">
            <v>7.8485296</v>
          </cell>
          <cell r="J37">
            <v>3.6851791999999999</v>
          </cell>
          <cell r="K37">
            <v>11.533708799999999</v>
          </cell>
          <cell r="L37">
            <v>20.703104400000001</v>
          </cell>
          <cell r="M37">
            <v>4.9127175000000003</v>
          </cell>
          <cell r="N37">
            <v>25.6158219</v>
          </cell>
          <cell r="O37">
            <v>10.9974525</v>
          </cell>
          <cell r="P37">
            <v>4.4811344000000002</v>
          </cell>
          <cell r="Q37">
            <v>15.4785869</v>
          </cell>
          <cell r="R37">
            <v>28.6139549</v>
          </cell>
          <cell r="S37">
            <v>8.2325566999999999</v>
          </cell>
          <cell r="T37">
            <v>36.846511599999999</v>
          </cell>
          <cell r="U37">
            <v>12.5219188</v>
          </cell>
          <cell r="V37">
            <v>4.4459255000000004</v>
          </cell>
          <cell r="W37">
            <v>16.967844299999999</v>
          </cell>
          <cell r="X37">
            <v>17.078464199999999</v>
          </cell>
          <cell r="Y37">
            <v>6.7215832000000004</v>
          </cell>
          <cell r="Z37">
            <v>23.800047500000002</v>
          </cell>
          <cell r="AA37">
            <v>22.980967400000001</v>
          </cell>
          <cell r="AB37">
            <v>23.623933399999999</v>
          </cell>
          <cell r="AC37">
            <v>46.604900800000003</v>
          </cell>
          <cell r="AD37">
            <v>17.758900499999999</v>
          </cell>
          <cell r="AE37">
            <v>16.4595208</v>
          </cell>
          <cell r="AF37">
            <v>34.218421300000003</v>
          </cell>
          <cell r="AG37">
            <v>5.3589865000000003</v>
          </cell>
          <cell r="AH37">
            <v>1.8976831999999999</v>
          </cell>
          <cell r="AI37">
            <v>7.2566696999999998</v>
          </cell>
          <cell r="AJ37">
            <v>28.731364599999999</v>
          </cell>
          <cell r="AK37">
            <v>6.5402839000000004</v>
          </cell>
          <cell r="AL37">
            <v>35.271648499999998</v>
          </cell>
          <cell r="AM37">
            <v>529.03191179999999</v>
          </cell>
          <cell r="AN37">
            <v>139.19139100000001</v>
          </cell>
          <cell r="AO37">
            <v>668.22330280000006</v>
          </cell>
          <cell r="AP37">
            <v>99.219091000000006</v>
          </cell>
          <cell r="AQ37">
            <v>15.7468383</v>
          </cell>
          <cell r="AR37">
            <v>114.96592920000001</v>
          </cell>
          <cell r="AS37">
            <v>11.2955928</v>
          </cell>
          <cell r="AT37">
            <v>0.45850760000000002</v>
          </cell>
          <cell r="AU37">
            <v>11.7541004</v>
          </cell>
          <cell r="AV37">
            <v>51.717746200000001</v>
          </cell>
          <cell r="AW37">
            <v>4.9351555999999999</v>
          </cell>
          <cell r="AX37">
            <v>56.652901800000002</v>
          </cell>
          <cell r="AY37">
            <v>3.0005404000000002</v>
          </cell>
          <cell r="AZ37">
            <v>1.8329399999999999E-2</v>
          </cell>
          <cell r="BA37">
            <v>3.0188698</v>
          </cell>
          <cell r="BB37">
            <v>46.594068100000001</v>
          </cell>
          <cell r="BC37">
            <v>1.4125463</v>
          </cell>
          <cell r="BD37">
            <v>48.006614300000003</v>
          </cell>
          <cell r="BE37">
            <v>31.481491299999998</v>
          </cell>
          <cell r="BF37">
            <v>2.8041489999999998</v>
          </cell>
          <cell r="BG37">
            <v>34.285640399999998</v>
          </cell>
          <cell r="BH37">
            <v>62.078167399999998</v>
          </cell>
          <cell r="BI37">
            <v>21.6937684</v>
          </cell>
          <cell r="BJ37">
            <v>83.7719357</v>
          </cell>
          <cell r="BK37">
            <v>38.398564299999997</v>
          </cell>
          <cell r="BL37">
            <v>18.6761476</v>
          </cell>
          <cell r="BM37">
            <v>57.074711899999997</v>
          </cell>
          <cell r="BN37">
            <v>41.1537899</v>
          </cell>
          <cell r="BO37">
            <v>2.1127251999999999</v>
          </cell>
          <cell r="BP37">
            <v>43.266515099999999</v>
          </cell>
          <cell r="BQ37">
            <v>6.2763752000000004</v>
          </cell>
          <cell r="BR37">
            <v>1.2609756000000001</v>
          </cell>
          <cell r="BS37">
            <v>7.5373507999999996</v>
          </cell>
          <cell r="BT37">
            <v>12.4761957</v>
          </cell>
          <cell r="BU37">
            <v>2.4264994999999998</v>
          </cell>
          <cell r="BV37">
            <v>14.9026952</v>
          </cell>
          <cell r="BW37">
            <v>13.1567042</v>
          </cell>
          <cell r="BX37">
            <v>1.8030708</v>
          </cell>
          <cell r="BY37">
            <v>14.959775</v>
          </cell>
          <cell r="BZ37">
            <v>33.729045800000002</v>
          </cell>
          <cell r="CA37">
            <v>4.0099193</v>
          </cell>
          <cell r="CB37">
            <v>37.738965100000001</v>
          </cell>
          <cell r="CC37">
            <v>12.474198899999999</v>
          </cell>
          <cell r="CD37">
            <v>2.1456528000000001</v>
          </cell>
          <cell r="CE37">
            <v>14.6198517</v>
          </cell>
          <cell r="CF37">
            <v>11.9152624</v>
          </cell>
          <cell r="CG37">
            <v>3.5420349999999998</v>
          </cell>
          <cell r="CH37">
            <v>15.457297499999999</v>
          </cell>
          <cell r="CI37">
            <v>16.4096796</v>
          </cell>
          <cell r="CJ37">
            <v>11.5348515</v>
          </cell>
          <cell r="CK37">
            <v>27.944531099999999</v>
          </cell>
          <cell r="CL37">
            <v>18.8682813</v>
          </cell>
          <cell r="CM37">
            <v>9.0051891000000008</v>
          </cell>
          <cell r="CN37">
            <v>27.873470399999999</v>
          </cell>
          <cell r="CO37">
            <v>7.9640541000000002</v>
          </cell>
          <cell r="CP37">
            <v>2.8802167000000001</v>
          </cell>
          <cell r="CQ37">
            <v>10.8442708</v>
          </cell>
          <cell r="CR37">
            <v>26.131320800000001</v>
          </cell>
          <cell r="CS37">
            <v>4.0911805000000001</v>
          </cell>
          <cell r="CT37">
            <v>30.222501300000001</v>
          </cell>
          <cell r="CU37">
            <v>544.34016940000004</v>
          </cell>
          <cell r="CV37">
            <v>110.55775819999999</v>
          </cell>
          <cell r="CW37">
            <v>654.8979276</v>
          </cell>
          <cell r="CX37">
            <v>254.73235260000001</v>
          </cell>
          <cell r="CY37">
            <v>59.341799399999999</v>
          </cell>
          <cell r="CZ37">
            <v>314.07415200000003</v>
          </cell>
          <cell r="DA37">
            <v>72.0682908</v>
          </cell>
          <cell r="DB37">
            <v>7.0235285000000003</v>
          </cell>
          <cell r="DC37">
            <v>79.091819299999997</v>
          </cell>
          <cell r="DD37">
            <v>693.04721280000001</v>
          </cell>
          <cell r="DE37">
            <v>208.915864</v>
          </cell>
          <cell r="DF37">
            <v>901.96307679999995</v>
          </cell>
          <cell r="DG37">
            <v>92.763406200000006</v>
          </cell>
          <cell r="DH37">
            <v>11.466150900000001</v>
          </cell>
          <cell r="DI37">
            <v>104.22955709999999</v>
          </cell>
          <cell r="DJ37">
            <v>420.3684682</v>
          </cell>
          <cell r="DK37">
            <v>22.7907951</v>
          </cell>
          <cell r="DL37">
            <v>443.15926330000002</v>
          </cell>
          <cell r="DM37">
            <v>258.94165470000002</v>
          </cell>
          <cell r="DN37">
            <v>83.084960600000002</v>
          </cell>
          <cell r="DO37">
            <v>342.02661540000003</v>
          </cell>
          <cell r="DP37">
            <v>294.34280719999998</v>
          </cell>
          <cell r="DQ37">
            <v>198.7985396</v>
          </cell>
          <cell r="DR37">
            <v>493.14134680000001</v>
          </cell>
          <cell r="DS37">
            <v>135.1549488</v>
          </cell>
          <cell r="DT37">
            <v>99.642170399999998</v>
          </cell>
          <cell r="DU37">
            <v>234.7971192</v>
          </cell>
          <cell r="DV37">
            <v>306.95243929999998</v>
          </cell>
          <cell r="DW37">
            <v>53.013691700000003</v>
          </cell>
          <cell r="DX37">
            <v>359.9661309</v>
          </cell>
          <cell r="DY37">
            <v>91.029504599999996</v>
          </cell>
          <cell r="DZ37">
            <v>41.860271300000001</v>
          </cell>
          <cell r="EA37">
            <v>132.88977589999999</v>
          </cell>
          <cell r="EB37">
            <v>150.51782299999999</v>
          </cell>
          <cell r="EC37">
            <v>139.30423390000001</v>
          </cell>
          <cell r="ED37">
            <v>289.82205690000001</v>
          </cell>
          <cell r="EE37">
            <v>57.653236800000002</v>
          </cell>
          <cell r="EF37">
            <v>31.305920400000002</v>
          </cell>
          <cell r="EG37">
            <v>88.959157099999999</v>
          </cell>
          <cell r="EH37">
            <v>182.0672491</v>
          </cell>
          <cell r="EI37">
            <v>109.7014989</v>
          </cell>
          <cell r="EJ37">
            <v>291.76874800000002</v>
          </cell>
          <cell r="EK37">
            <v>78.841943700000002</v>
          </cell>
          <cell r="EL37">
            <v>45.892174799999999</v>
          </cell>
          <cell r="EM37">
            <v>124.73411849999999</v>
          </cell>
          <cell r="EN37">
            <v>245.25628209999999</v>
          </cell>
          <cell r="EO37">
            <v>125.0140845</v>
          </cell>
          <cell r="EP37">
            <v>370.27036659999999</v>
          </cell>
          <cell r="EQ37">
            <v>164.31825029999999</v>
          </cell>
          <cell r="ER37">
            <v>201.3330818</v>
          </cell>
          <cell r="ES37">
            <v>365.65133209999999</v>
          </cell>
          <cell r="ET37">
            <v>141.76290460000001</v>
          </cell>
          <cell r="EU37">
            <v>276.04263780000002</v>
          </cell>
          <cell r="EV37">
            <v>417.80554239999998</v>
          </cell>
          <cell r="EW37">
            <v>35.781364000000004</v>
          </cell>
          <cell r="EX37">
            <v>21.1109066</v>
          </cell>
          <cell r="EY37">
            <v>56.892270600000003</v>
          </cell>
          <cell r="EZ37">
            <v>188.09650439999999</v>
          </cell>
          <cell r="FA37">
            <v>82.108306499999998</v>
          </cell>
          <cell r="FB37">
            <v>270.20481089999998</v>
          </cell>
          <cell r="FC37">
            <v>3863.6966430000002</v>
          </cell>
          <cell r="FD37">
            <v>1817.7506169999999</v>
          </cell>
          <cell r="FE37">
            <v>5681.4472599999999</v>
          </cell>
          <cell r="FF37">
            <v>265.46064319999999</v>
          </cell>
          <cell r="FG37">
            <v>62.259572499999997</v>
          </cell>
          <cell r="FH37">
            <v>327.72021569999998</v>
          </cell>
          <cell r="FI37">
            <v>78.761513500000007</v>
          </cell>
          <cell r="FJ37">
            <v>7.5553192999999998</v>
          </cell>
          <cell r="FK37">
            <v>86.3168328</v>
          </cell>
          <cell r="FL37">
            <v>721.6561643</v>
          </cell>
          <cell r="FM37">
            <v>217.34593430000001</v>
          </cell>
          <cell r="FN37">
            <v>939.00209859999995</v>
          </cell>
          <cell r="FO37">
            <v>98.204136700000006</v>
          </cell>
          <cell r="FP37">
            <v>12.1098643</v>
          </cell>
          <cell r="FQ37">
            <v>110.314001</v>
          </cell>
          <cell r="FR37">
            <v>446.25129070000003</v>
          </cell>
          <cell r="FS37">
            <v>23.897834199999998</v>
          </cell>
          <cell r="FT37">
            <v>470.1491249</v>
          </cell>
          <cell r="FU37">
            <v>270.80087229999998</v>
          </cell>
          <cell r="FV37">
            <v>86.681788299999994</v>
          </cell>
          <cell r="FW37">
            <v>357.4826607</v>
          </cell>
          <cell r="FX37">
            <v>306.72050660000002</v>
          </cell>
          <cell r="FY37">
            <v>207.612855</v>
          </cell>
          <cell r="FZ37">
            <v>514.33336169999995</v>
          </cell>
          <cell r="GA37">
            <v>139.58592580000001</v>
          </cell>
          <cell r="GB37">
            <v>102.7392801</v>
          </cell>
          <cell r="GC37">
            <v>242.32520600000001</v>
          </cell>
          <cell r="GD37">
            <v>330.00546020000002</v>
          </cell>
          <cell r="GE37">
            <v>57.662542199999997</v>
          </cell>
          <cell r="GF37">
            <v>387.66800239999998</v>
          </cell>
          <cell r="GG37">
            <v>94.761478499999996</v>
          </cell>
          <cell r="GH37">
            <v>44.051498299999999</v>
          </cell>
          <cell r="GI37">
            <v>138.81297670000001</v>
          </cell>
          <cell r="GJ37">
            <v>159.2056729</v>
          </cell>
          <cell r="GK37">
            <v>149.36659409999999</v>
          </cell>
          <cell r="GL37">
            <v>308.57226700000001</v>
          </cell>
          <cell r="GM37">
            <v>59.482188800000003</v>
          </cell>
          <cell r="GN37">
            <v>32.146782600000002</v>
          </cell>
          <cell r="GO37">
            <v>91.628971399999998</v>
          </cell>
          <cell r="GP37">
            <v>186.86884850000001</v>
          </cell>
          <cell r="GQ37">
            <v>113.9645834</v>
          </cell>
          <cell r="GR37">
            <v>300.83343200000002</v>
          </cell>
          <cell r="GS37">
            <v>83.223149100000001</v>
          </cell>
          <cell r="GT37">
            <v>48.209160599999997</v>
          </cell>
          <cell r="GU37">
            <v>131.43230969999999</v>
          </cell>
          <cell r="GV37">
            <v>258.05758020000002</v>
          </cell>
          <cell r="GW37">
            <v>134.62306330000001</v>
          </cell>
          <cell r="GX37">
            <v>392.68064349999997</v>
          </cell>
          <cell r="GY37">
            <v>169.86834200000001</v>
          </cell>
          <cell r="GZ37">
            <v>207.11100540000001</v>
          </cell>
          <cell r="HA37">
            <v>376.97934739999999</v>
          </cell>
          <cell r="HB37">
            <v>151.6601738</v>
          </cell>
          <cell r="HC37">
            <v>292.4738054</v>
          </cell>
          <cell r="HD37">
            <v>444.1339792</v>
          </cell>
          <cell r="HE37">
            <v>37.278678399999997</v>
          </cell>
          <cell r="HF37">
            <v>22.198323800000001</v>
          </cell>
          <cell r="HG37">
            <v>59.477002200000001</v>
          </cell>
          <cell r="HH37">
            <v>195.03856149999999</v>
          </cell>
          <cell r="HI37">
            <v>84.394000700000007</v>
          </cell>
          <cell r="HJ37">
            <v>279.43256220000001</v>
          </cell>
          <cell r="HK37">
            <v>4052.8911870000002</v>
          </cell>
          <cell r="HL37">
            <v>1906.403808</v>
          </cell>
          <cell r="HM37">
            <v>5959.2949950000002</v>
          </cell>
          <cell r="HN37">
            <v>0.75242699999999996</v>
          </cell>
          <cell r="HO37">
            <v>4.8126911999999997</v>
          </cell>
          <cell r="HP37">
            <v>5.5651181999999997</v>
          </cell>
          <cell r="HQ37">
            <v>0</v>
          </cell>
          <cell r="HR37">
            <v>0</v>
          </cell>
          <cell r="HS37">
            <v>0</v>
          </cell>
          <cell r="HT37">
            <v>0.39554699999999998</v>
          </cell>
          <cell r="HU37">
            <v>2.7255563</v>
          </cell>
          <cell r="HV37">
            <v>3.1211033000000001</v>
          </cell>
          <cell r="HW37">
            <v>0</v>
          </cell>
          <cell r="HX37">
            <v>1.5008199999999999E-2</v>
          </cell>
          <cell r="HY37">
            <v>1.5008199999999999E-2</v>
          </cell>
          <cell r="HZ37">
            <v>1.9300276999999999</v>
          </cell>
          <cell r="IA37">
            <v>1.8478124</v>
          </cell>
          <cell r="IB37">
            <v>3.7778401000000001</v>
          </cell>
          <cell r="IC37">
            <v>0.69463850000000005</v>
          </cell>
          <cell r="ID37">
            <v>2.1883845000000002</v>
          </cell>
          <cell r="IE37">
            <v>2.8830230000000001</v>
          </cell>
          <cell r="IF37">
            <v>3.6402782</v>
          </cell>
          <cell r="IG37">
            <v>10.1006898</v>
          </cell>
          <cell r="IH37">
            <v>13.740968000000001</v>
          </cell>
          <cell r="II37">
            <v>2.2117992000000002</v>
          </cell>
          <cell r="IJ37">
            <v>5.4124628000000001</v>
          </cell>
          <cell r="IK37">
            <v>7.6242618999999996</v>
          </cell>
          <cell r="IL37">
            <v>1.2820955000000001</v>
          </cell>
          <cell r="IM37">
            <v>2.5829048000000001</v>
          </cell>
          <cell r="IN37">
            <v>3.8650001999999999</v>
          </cell>
          <cell r="IO37">
            <v>0.31183470000000002</v>
          </cell>
          <cell r="IP37">
            <v>1.8540274000000001</v>
          </cell>
          <cell r="IQ37">
            <v>2.1658620000000002</v>
          </cell>
        </row>
        <row r="38">
          <cell r="B38">
            <v>58.385471199999998</v>
          </cell>
          <cell r="C38">
            <v>17.264006299999998</v>
          </cell>
          <cell r="D38">
            <v>9.0472403000000003</v>
          </cell>
          <cell r="E38">
            <v>26.3112466</v>
          </cell>
          <cell r="F38">
            <v>37.345705100000004</v>
          </cell>
          <cell r="G38">
            <v>4.2683705999999999</v>
          </cell>
          <cell r="H38">
            <v>41.614075700000001</v>
          </cell>
          <cell r="I38">
            <v>8.7297852000000002</v>
          </cell>
          <cell r="J38">
            <v>2.3517705000000002</v>
          </cell>
          <cell r="K38">
            <v>11.081555699999999</v>
          </cell>
          <cell r="L38">
            <v>21.368346800000001</v>
          </cell>
          <cell r="M38">
            <v>6.9824745000000004</v>
          </cell>
          <cell r="N38">
            <v>28.3508213</v>
          </cell>
          <cell r="O38">
            <v>11.209990299999999</v>
          </cell>
          <cell r="P38">
            <v>2.5543364999999998</v>
          </cell>
          <cell r="Q38">
            <v>13.764326799999999</v>
          </cell>
          <cell r="R38">
            <v>38.982672700000002</v>
          </cell>
          <cell r="S38">
            <v>7.8709664999999998</v>
          </cell>
          <cell r="T38">
            <v>46.853639299999998</v>
          </cell>
          <cell r="U38">
            <v>14.0129278</v>
          </cell>
          <cell r="V38">
            <v>6.1179492</v>
          </cell>
          <cell r="W38">
            <v>20.130877000000002</v>
          </cell>
          <cell r="X38">
            <v>17.921382999999999</v>
          </cell>
          <cell r="Y38">
            <v>5.1782307999999997</v>
          </cell>
          <cell r="Z38">
            <v>23.0996138</v>
          </cell>
          <cell r="AA38">
            <v>25.4704628</v>
          </cell>
          <cell r="AB38">
            <v>24.631171200000001</v>
          </cell>
          <cell r="AC38">
            <v>50.101633999999997</v>
          </cell>
          <cell r="AD38">
            <v>20.832989099999999</v>
          </cell>
          <cell r="AE38">
            <v>17.444200599999999</v>
          </cell>
          <cell r="AF38">
            <v>38.277189700000001</v>
          </cell>
          <cell r="AG38">
            <v>5.5826777999999999</v>
          </cell>
          <cell r="AH38">
            <v>1.3316589999999999</v>
          </cell>
          <cell r="AI38">
            <v>6.9143368000000001</v>
          </cell>
          <cell r="AJ38">
            <v>25.6823251</v>
          </cell>
          <cell r="AK38">
            <v>7.4655525999999997</v>
          </cell>
          <cell r="AL38">
            <v>33.147877700000002</v>
          </cell>
          <cell r="AM38">
            <v>518.22214489999999</v>
          </cell>
          <cell r="AN38">
            <v>141.9451397</v>
          </cell>
          <cell r="AO38">
            <v>660.16728460000002</v>
          </cell>
          <cell r="AP38">
            <v>90.702322800000005</v>
          </cell>
          <cell r="AQ38">
            <v>14.2492128</v>
          </cell>
          <cell r="AR38">
            <v>104.95153550000001</v>
          </cell>
          <cell r="AS38">
            <v>9.5993744000000003</v>
          </cell>
          <cell r="AT38">
            <v>1.0046567</v>
          </cell>
          <cell r="AU38">
            <v>10.6040311</v>
          </cell>
          <cell r="AV38">
            <v>49.335092799999998</v>
          </cell>
          <cell r="AW38">
            <v>4.3485806</v>
          </cell>
          <cell r="AX38">
            <v>53.683673400000004</v>
          </cell>
          <cell r="AY38">
            <v>3.6321256000000002</v>
          </cell>
          <cell r="AZ38">
            <v>0.33269520000000002</v>
          </cell>
          <cell r="BA38">
            <v>3.9648207000000002</v>
          </cell>
          <cell r="BB38">
            <v>42.501536100000003</v>
          </cell>
          <cell r="BC38">
            <v>0.64998469999999997</v>
          </cell>
          <cell r="BD38">
            <v>43.1515208</v>
          </cell>
          <cell r="BE38">
            <v>32.489435899999997</v>
          </cell>
          <cell r="BF38">
            <v>3.0257382000000002</v>
          </cell>
          <cell r="BG38">
            <v>35.515174100000003</v>
          </cell>
          <cell r="BH38">
            <v>61.418115800000002</v>
          </cell>
          <cell r="BI38">
            <v>21.1975962</v>
          </cell>
          <cell r="BJ38">
            <v>82.615712000000002</v>
          </cell>
          <cell r="BK38">
            <v>38.161273700000002</v>
          </cell>
          <cell r="BL38">
            <v>20.430070099999998</v>
          </cell>
          <cell r="BM38">
            <v>58.591343799999997</v>
          </cell>
          <cell r="BN38">
            <v>46.565143200000001</v>
          </cell>
          <cell r="BO38">
            <v>2.1160963000000002</v>
          </cell>
          <cell r="BP38">
            <v>48.681239499999997</v>
          </cell>
          <cell r="BQ38">
            <v>6.1366813000000002</v>
          </cell>
          <cell r="BR38">
            <v>1.7082781</v>
          </cell>
          <cell r="BS38">
            <v>7.8449593999999996</v>
          </cell>
          <cell r="BT38">
            <v>11.184604800000001</v>
          </cell>
          <cell r="BU38">
            <v>1.8321185</v>
          </cell>
          <cell r="BV38">
            <v>13.016723300000001</v>
          </cell>
          <cell r="BW38">
            <v>11.490326700000001</v>
          </cell>
          <cell r="BX38">
            <v>1.4328296</v>
          </cell>
          <cell r="BY38">
            <v>12.9231563</v>
          </cell>
          <cell r="BZ38">
            <v>29.017675100000002</v>
          </cell>
          <cell r="CA38">
            <v>4.3060748000000002</v>
          </cell>
          <cell r="CB38">
            <v>33.323749999999997</v>
          </cell>
          <cell r="CC38">
            <v>10.239349000000001</v>
          </cell>
          <cell r="CD38">
            <v>2.6544382</v>
          </cell>
          <cell r="CE38">
            <v>12.8937872</v>
          </cell>
          <cell r="CF38">
            <v>8.6309491000000005</v>
          </cell>
          <cell r="CG38">
            <v>2.9998773999999999</v>
          </cell>
          <cell r="CH38">
            <v>11.6308264</v>
          </cell>
          <cell r="CI38">
            <v>15.1717479</v>
          </cell>
          <cell r="CJ38">
            <v>9.9910879000000001</v>
          </cell>
          <cell r="CK38">
            <v>25.162835900000001</v>
          </cell>
          <cell r="CL38">
            <v>23.260850300000001</v>
          </cell>
          <cell r="CM38">
            <v>11.023655</v>
          </cell>
          <cell r="CN38">
            <v>34.284505299999999</v>
          </cell>
          <cell r="CO38">
            <v>7.0199664999999998</v>
          </cell>
          <cell r="CP38">
            <v>2.4392027999999999</v>
          </cell>
          <cell r="CQ38">
            <v>9.4591692999999992</v>
          </cell>
          <cell r="CR38">
            <v>24.6404143</v>
          </cell>
          <cell r="CS38">
            <v>4.0996822000000002</v>
          </cell>
          <cell r="CT38">
            <v>28.7400965</v>
          </cell>
          <cell r="CU38">
            <v>521.19698510000001</v>
          </cell>
          <cell r="CV38">
            <v>109.84187540000001</v>
          </cell>
          <cell r="CW38">
            <v>631.03886050000006</v>
          </cell>
          <cell r="CX38">
            <v>252.91675910000001</v>
          </cell>
          <cell r="CY38">
            <v>56.915635100000003</v>
          </cell>
          <cell r="CZ38">
            <v>309.83239420000001</v>
          </cell>
          <cell r="DA38">
            <v>79.2182064</v>
          </cell>
          <cell r="DB38">
            <v>6.6871714999999998</v>
          </cell>
          <cell r="DC38">
            <v>85.905377900000005</v>
          </cell>
          <cell r="DD38">
            <v>682.28223049999997</v>
          </cell>
          <cell r="DE38">
            <v>207.31177099999999</v>
          </cell>
          <cell r="DF38">
            <v>889.59400149999999</v>
          </cell>
          <cell r="DG38">
            <v>92.363486699999996</v>
          </cell>
          <cell r="DH38">
            <v>12.180239800000001</v>
          </cell>
          <cell r="DI38">
            <v>104.5437266</v>
          </cell>
          <cell r="DJ38">
            <v>392.95221070000002</v>
          </cell>
          <cell r="DK38">
            <v>21.0670687</v>
          </cell>
          <cell r="DL38">
            <v>414.01927940000002</v>
          </cell>
          <cell r="DM38">
            <v>256.71721580000002</v>
          </cell>
          <cell r="DN38">
            <v>83.414695600000002</v>
          </cell>
          <cell r="DO38">
            <v>340.13191139999998</v>
          </cell>
          <cell r="DP38">
            <v>291.44761069999998</v>
          </cell>
          <cell r="DQ38">
            <v>198.313515</v>
          </cell>
          <cell r="DR38">
            <v>489.76112569999998</v>
          </cell>
          <cell r="DS38">
            <v>131.57310340000001</v>
          </cell>
          <cell r="DT38">
            <v>99.474316900000005</v>
          </cell>
          <cell r="DU38">
            <v>231.04742039999999</v>
          </cell>
          <cell r="DV38">
            <v>296.12379470000002</v>
          </cell>
          <cell r="DW38">
            <v>52.102471199999997</v>
          </cell>
          <cell r="DX38">
            <v>348.22626589999999</v>
          </cell>
          <cell r="DY38">
            <v>88.465727299999998</v>
          </cell>
          <cell r="DZ38">
            <v>39.8038144</v>
          </cell>
          <cell r="EA38">
            <v>128.26954169999999</v>
          </cell>
          <cell r="EB38">
            <v>142.85091990000001</v>
          </cell>
          <cell r="EC38">
            <v>138.94924779999999</v>
          </cell>
          <cell r="ED38">
            <v>281.80016769999997</v>
          </cell>
          <cell r="EE38">
            <v>58.058286099999997</v>
          </cell>
          <cell r="EF38">
            <v>32.821662000000003</v>
          </cell>
          <cell r="EG38">
            <v>90.879948099999993</v>
          </cell>
          <cell r="EH38">
            <v>189.23881309999999</v>
          </cell>
          <cell r="EI38">
            <v>113.2630297</v>
          </cell>
          <cell r="EJ38">
            <v>302.50184280000002</v>
          </cell>
          <cell r="EK38">
            <v>77.575815000000006</v>
          </cell>
          <cell r="EL38">
            <v>45.732431200000001</v>
          </cell>
          <cell r="EM38">
            <v>123.3082462</v>
          </cell>
          <cell r="EN38">
            <v>238.85151569999999</v>
          </cell>
          <cell r="EO38">
            <v>124.4659285</v>
          </cell>
          <cell r="EP38">
            <v>363.31744409999999</v>
          </cell>
          <cell r="EQ38">
            <v>161.85026859999999</v>
          </cell>
          <cell r="ER38">
            <v>206.65128619999999</v>
          </cell>
          <cell r="ES38">
            <v>368.50155489999997</v>
          </cell>
          <cell r="ET38">
            <v>150.49134950000001</v>
          </cell>
          <cell r="EU38">
            <v>276.69565929999999</v>
          </cell>
          <cell r="EV38">
            <v>427.1870088</v>
          </cell>
          <cell r="EW38">
            <v>37.5316866</v>
          </cell>
          <cell r="EX38">
            <v>20.111756</v>
          </cell>
          <cell r="EY38">
            <v>57.6434426</v>
          </cell>
          <cell r="EZ38">
            <v>184.90320790000001</v>
          </cell>
          <cell r="FA38">
            <v>77.565504200000007</v>
          </cell>
          <cell r="FB38">
            <v>262.46871220000003</v>
          </cell>
          <cell r="FC38">
            <v>3805.4122080000002</v>
          </cell>
          <cell r="FD38">
            <v>1813.527204</v>
          </cell>
          <cell r="FE38">
            <v>5618.9394119999997</v>
          </cell>
          <cell r="FF38">
            <v>262.502387</v>
          </cell>
          <cell r="FG38">
            <v>59.6951684</v>
          </cell>
          <cell r="FH38">
            <v>322.19755550000002</v>
          </cell>
          <cell r="FI38">
            <v>85.175527099999996</v>
          </cell>
          <cell r="FJ38">
            <v>7.1110002999999997</v>
          </cell>
          <cell r="FK38">
            <v>92.286527399999997</v>
          </cell>
          <cell r="FL38">
            <v>715.75953609999999</v>
          </cell>
          <cell r="FM38">
            <v>215.9726278</v>
          </cell>
          <cell r="FN38">
            <v>931.73216390000005</v>
          </cell>
          <cell r="FO38">
            <v>98.848189700000006</v>
          </cell>
          <cell r="FP38">
            <v>13.158207300000001</v>
          </cell>
          <cell r="FQ38">
            <v>112.00639700000001</v>
          </cell>
          <cell r="FR38">
            <v>414.39411719999998</v>
          </cell>
          <cell r="FS38">
            <v>22.591166900000001</v>
          </cell>
          <cell r="FT38">
            <v>436.98528420000002</v>
          </cell>
          <cell r="FU38">
            <v>264.68148259999998</v>
          </cell>
          <cell r="FV38">
            <v>86.333679000000004</v>
          </cell>
          <cell r="FW38">
            <v>351.0151616</v>
          </cell>
          <cell r="FX38">
            <v>302.08727169999997</v>
          </cell>
          <cell r="FY38">
            <v>208.74342920000001</v>
          </cell>
          <cell r="FZ38">
            <v>510.83070090000001</v>
          </cell>
          <cell r="GA38">
            <v>138.12967499999999</v>
          </cell>
          <cell r="GB38">
            <v>103.52456720000001</v>
          </cell>
          <cell r="GC38">
            <v>241.6542422</v>
          </cell>
          <cell r="GD38">
            <v>317.73139379999998</v>
          </cell>
          <cell r="GE38">
            <v>56.292261199999999</v>
          </cell>
          <cell r="GF38">
            <v>374.02365500000002</v>
          </cell>
          <cell r="GG38">
            <v>94.6398224</v>
          </cell>
          <cell r="GH38">
            <v>41.981558200000002</v>
          </cell>
          <cell r="GI38">
            <v>136.6213807</v>
          </cell>
          <cell r="GJ38">
            <v>150.94614279999999</v>
          </cell>
          <cell r="GK38">
            <v>147.3832027</v>
          </cell>
          <cell r="GL38">
            <v>298.32934549999999</v>
          </cell>
          <cell r="GM38">
            <v>61.047964</v>
          </cell>
          <cell r="GN38">
            <v>33.346724399999999</v>
          </cell>
          <cell r="GO38">
            <v>94.394688400000007</v>
          </cell>
          <cell r="GP38">
            <v>194.56482969999999</v>
          </cell>
          <cell r="GQ38">
            <v>117.0962624</v>
          </cell>
          <cell r="GR38">
            <v>311.66109210000002</v>
          </cell>
          <cell r="GS38">
            <v>82.137826599999997</v>
          </cell>
          <cell r="GT38">
            <v>47.453101400000001</v>
          </cell>
          <cell r="GU38">
            <v>129.59092799999999</v>
          </cell>
          <cell r="GV38">
            <v>255.94156839999999</v>
          </cell>
          <cell r="GW38">
            <v>135.03826409999999</v>
          </cell>
          <cell r="GX38">
            <v>390.97983240000002</v>
          </cell>
          <cell r="GY38">
            <v>168.0708783</v>
          </cell>
          <cell r="GZ38">
            <v>215.40735079999999</v>
          </cell>
          <cell r="HA38">
            <v>383.47822910000002</v>
          </cell>
          <cell r="HB38">
            <v>158.61404769999999</v>
          </cell>
          <cell r="HC38">
            <v>295.09061850000001</v>
          </cell>
          <cell r="HD38">
            <v>453.70466620000002</v>
          </cell>
          <cell r="HE38">
            <v>39.869325799999999</v>
          </cell>
          <cell r="HF38">
            <v>21.299827799999999</v>
          </cell>
          <cell r="HG38">
            <v>61.169153600000001</v>
          </cell>
          <cell r="HH38">
            <v>192.95042860000001</v>
          </cell>
          <cell r="HI38">
            <v>80.090665400000006</v>
          </cell>
          <cell r="HJ38">
            <v>273.04109399999999</v>
          </cell>
          <cell r="HK38">
            <v>3998.0924150000001</v>
          </cell>
          <cell r="HL38">
            <v>1907.6096829999999</v>
          </cell>
          <cell r="HM38">
            <v>5905.7020979999998</v>
          </cell>
          <cell r="HN38">
            <v>1.4138957999999999</v>
          </cell>
          <cell r="HO38">
            <v>3.2104309</v>
          </cell>
          <cell r="HP38">
            <v>4.6243267000000001</v>
          </cell>
          <cell r="HQ38">
            <v>0.11641940000000001</v>
          </cell>
          <cell r="HR38">
            <v>0</v>
          </cell>
          <cell r="HS38">
            <v>0.11641940000000001</v>
          </cell>
          <cell r="HT38">
            <v>1.948153</v>
          </cell>
          <cell r="HU38">
            <v>4.8168991999999999</v>
          </cell>
          <cell r="HV38">
            <v>6.7650522000000004</v>
          </cell>
          <cell r="HW38">
            <v>0.16389880000000001</v>
          </cell>
          <cell r="HX38">
            <v>1.3877799999999999E-2</v>
          </cell>
          <cell r="HY38">
            <v>0.17777660000000001</v>
          </cell>
          <cell r="HZ38">
            <v>4.1425966000000001</v>
          </cell>
          <cell r="IA38">
            <v>1.8316307999999999</v>
          </cell>
          <cell r="IB38">
            <v>5.9742274999999996</v>
          </cell>
          <cell r="IC38">
            <v>0.87185239999999997</v>
          </cell>
          <cell r="ID38">
            <v>2.7906089999999999</v>
          </cell>
          <cell r="IE38">
            <v>3.6624614000000002</v>
          </cell>
          <cell r="IF38">
            <v>2.6308205999999998</v>
          </cell>
          <cell r="IG38">
            <v>11.4760306</v>
          </cell>
          <cell r="IH38">
            <v>14.106851199999999</v>
          </cell>
          <cell r="II38">
            <v>1.1531830000000001</v>
          </cell>
          <cell r="IJ38">
            <v>4.6429305999999997</v>
          </cell>
          <cell r="IK38">
            <v>5.7961136</v>
          </cell>
          <cell r="IL38">
            <v>1.3611475</v>
          </cell>
          <cell r="IM38">
            <v>2.5046830999999998</v>
          </cell>
          <cell r="IN38">
            <v>3.8658305999999998</v>
          </cell>
          <cell r="IO38">
            <v>0.52744409999999997</v>
          </cell>
          <cell r="IP38">
            <v>0.97323729999999997</v>
          </cell>
          <cell r="IQ38">
            <v>1.5006813999999999</v>
          </cell>
        </row>
        <row r="39">
          <cell r="B39">
            <v>63.174804199999997</v>
          </cell>
          <cell r="C39">
            <v>23.349276</v>
          </cell>
          <cell r="D39">
            <v>9.8043353</v>
          </cell>
          <cell r="E39">
            <v>33.153611300000001</v>
          </cell>
          <cell r="F39">
            <v>42.954021500000003</v>
          </cell>
          <cell r="G39">
            <v>4.7702768000000004</v>
          </cell>
          <cell r="H39">
            <v>47.724298300000001</v>
          </cell>
          <cell r="I39">
            <v>7.2573099000000001</v>
          </cell>
          <cell r="J39">
            <v>2.2949296000000001</v>
          </cell>
          <cell r="K39">
            <v>9.5522395000000007</v>
          </cell>
          <cell r="L39">
            <v>19.4571991</v>
          </cell>
          <cell r="M39">
            <v>3.7835549999999998</v>
          </cell>
          <cell r="N39">
            <v>23.2407541</v>
          </cell>
          <cell r="O39">
            <v>12.1045231</v>
          </cell>
          <cell r="P39">
            <v>1.9313225999999999</v>
          </cell>
          <cell r="Q39">
            <v>14.035845699999999</v>
          </cell>
          <cell r="R39">
            <v>30.365398800000001</v>
          </cell>
          <cell r="S39">
            <v>6.8718950999999997</v>
          </cell>
          <cell r="T39">
            <v>37.237293899999997</v>
          </cell>
          <cell r="U39">
            <v>12.429005999999999</v>
          </cell>
          <cell r="V39">
            <v>4.2751393999999996</v>
          </cell>
          <cell r="W39">
            <v>16.704145400000002</v>
          </cell>
          <cell r="X39">
            <v>15.838915099999999</v>
          </cell>
          <cell r="Y39">
            <v>4.2330598999999998</v>
          </cell>
          <cell r="Z39">
            <v>20.071974999999998</v>
          </cell>
          <cell r="AA39">
            <v>27.0866352</v>
          </cell>
          <cell r="AB39">
            <v>24.189709400000002</v>
          </cell>
          <cell r="AC39">
            <v>51.276344600000002</v>
          </cell>
          <cell r="AD39">
            <v>18.176952100000001</v>
          </cell>
          <cell r="AE39">
            <v>15.691744099999999</v>
          </cell>
          <cell r="AF39">
            <v>33.868696200000002</v>
          </cell>
          <cell r="AG39">
            <v>5.2823355000000003</v>
          </cell>
          <cell r="AH39">
            <v>1.805296</v>
          </cell>
          <cell r="AI39">
            <v>7.0876314999999996</v>
          </cell>
          <cell r="AJ39">
            <v>24.658369400000002</v>
          </cell>
          <cell r="AK39">
            <v>7.6285211999999998</v>
          </cell>
          <cell r="AL39">
            <v>32.2868906</v>
          </cell>
          <cell r="AM39">
            <v>521.53113229999997</v>
          </cell>
          <cell r="AN39">
            <v>135.93056569999999</v>
          </cell>
          <cell r="AO39">
            <v>657.46169799999996</v>
          </cell>
          <cell r="AP39">
            <v>123.01997780000001</v>
          </cell>
          <cell r="AQ39">
            <v>18.6032893</v>
          </cell>
          <cell r="AR39">
            <v>141.62326709999999</v>
          </cell>
          <cell r="AS39">
            <v>9.6897827999999997</v>
          </cell>
          <cell r="AT39">
            <v>0.75991609999999998</v>
          </cell>
          <cell r="AU39">
            <v>10.4496989</v>
          </cell>
          <cell r="AV39">
            <v>62.036920500000001</v>
          </cell>
          <cell r="AW39">
            <v>5.3763049000000001</v>
          </cell>
          <cell r="AX39">
            <v>67.413225400000002</v>
          </cell>
          <cell r="AY39">
            <v>1.6644361000000001</v>
          </cell>
          <cell r="AZ39">
            <v>0.10450420000000001</v>
          </cell>
          <cell r="BA39">
            <v>1.7689402999999999</v>
          </cell>
          <cell r="BB39">
            <v>53.184898799999999</v>
          </cell>
          <cell r="BC39">
            <v>1.5927119000000001</v>
          </cell>
          <cell r="BD39">
            <v>54.777610799999998</v>
          </cell>
          <cell r="BE39">
            <v>37.248102099999997</v>
          </cell>
          <cell r="BF39">
            <v>4.3823563999999999</v>
          </cell>
          <cell r="BG39">
            <v>41.630458500000003</v>
          </cell>
          <cell r="BH39">
            <v>66.786753399999995</v>
          </cell>
          <cell r="BI39">
            <v>22.8048571</v>
          </cell>
          <cell r="BJ39">
            <v>89.591610500000002</v>
          </cell>
          <cell r="BK39">
            <v>44.0767022</v>
          </cell>
          <cell r="BL39">
            <v>21.169683500000001</v>
          </cell>
          <cell r="BM39">
            <v>65.246385700000005</v>
          </cell>
          <cell r="BN39">
            <v>48.343364399999999</v>
          </cell>
          <cell r="BO39">
            <v>3.1816087999999998</v>
          </cell>
          <cell r="BP39">
            <v>51.524973199999998</v>
          </cell>
          <cell r="BQ39">
            <v>7.3651096000000003</v>
          </cell>
          <cell r="BR39">
            <v>1.2996219</v>
          </cell>
          <cell r="BS39">
            <v>8.6647314000000009</v>
          </cell>
          <cell r="BT39">
            <v>13.8578843</v>
          </cell>
          <cell r="BU39">
            <v>2.1338203</v>
          </cell>
          <cell r="BV39">
            <v>15.9917046</v>
          </cell>
          <cell r="BW39">
            <v>13.0272545</v>
          </cell>
          <cell r="BX39">
            <v>2.4894189</v>
          </cell>
          <cell r="BY39">
            <v>15.516673300000001</v>
          </cell>
          <cell r="BZ39">
            <v>31.905877799999999</v>
          </cell>
          <cell r="CA39">
            <v>3.5997669999999999</v>
          </cell>
          <cell r="CB39">
            <v>35.505644799999999</v>
          </cell>
          <cell r="CC39">
            <v>12.2195298</v>
          </cell>
          <cell r="CD39">
            <v>3.0730423999999998</v>
          </cell>
          <cell r="CE39">
            <v>15.2925722</v>
          </cell>
          <cell r="CF39">
            <v>12.9638613</v>
          </cell>
          <cell r="CG39">
            <v>1.7023995999999999</v>
          </cell>
          <cell r="CH39">
            <v>14.666260899999999</v>
          </cell>
          <cell r="CI39">
            <v>19.054702500000001</v>
          </cell>
          <cell r="CJ39">
            <v>15.3419914</v>
          </cell>
          <cell r="CK39">
            <v>34.396693900000002</v>
          </cell>
          <cell r="CL39">
            <v>24.648795499999999</v>
          </cell>
          <cell r="CM39">
            <v>7.6489164000000001</v>
          </cell>
          <cell r="CN39">
            <v>32.297711900000003</v>
          </cell>
          <cell r="CO39">
            <v>9.5501391000000009</v>
          </cell>
          <cell r="CP39">
            <v>2.8407450999999999</v>
          </cell>
          <cell r="CQ39">
            <v>12.3908842</v>
          </cell>
          <cell r="CR39">
            <v>25.430406999999999</v>
          </cell>
          <cell r="CS39">
            <v>4.4456740999999997</v>
          </cell>
          <cell r="CT39">
            <v>29.8760811</v>
          </cell>
          <cell r="CU39">
            <v>616.0744995</v>
          </cell>
          <cell r="CV39">
            <v>122.55062940000001</v>
          </cell>
          <cell r="CW39">
            <v>738.62512890000005</v>
          </cell>
          <cell r="CX39">
            <v>255.70981420000001</v>
          </cell>
          <cell r="CY39">
            <v>61.295462299999997</v>
          </cell>
          <cell r="CZ39">
            <v>317.00527649999998</v>
          </cell>
          <cell r="DA39">
            <v>71.914126100000004</v>
          </cell>
          <cell r="DB39">
            <v>6.1363697999999998</v>
          </cell>
          <cell r="DC39">
            <v>78.050495900000001</v>
          </cell>
          <cell r="DD39">
            <v>696.72926329999996</v>
          </cell>
          <cell r="DE39">
            <v>210.37865550000001</v>
          </cell>
          <cell r="DF39">
            <v>907.10791889999996</v>
          </cell>
          <cell r="DG39">
            <v>92.017867600000002</v>
          </cell>
          <cell r="DH39">
            <v>11.449484999999999</v>
          </cell>
          <cell r="DI39">
            <v>103.4673526</v>
          </cell>
          <cell r="DJ39">
            <v>400.73113360000002</v>
          </cell>
          <cell r="DK39">
            <v>25.3879983</v>
          </cell>
          <cell r="DL39">
            <v>426.11913190000001</v>
          </cell>
          <cell r="DM39">
            <v>249.29760540000001</v>
          </cell>
          <cell r="DN39">
            <v>88.071125300000006</v>
          </cell>
          <cell r="DO39">
            <v>337.36873059999999</v>
          </cell>
          <cell r="DP39">
            <v>288.81574869999997</v>
          </cell>
          <cell r="DQ39">
            <v>199.34005690000001</v>
          </cell>
          <cell r="DR39">
            <v>488.15580560000001</v>
          </cell>
          <cell r="DS39">
            <v>140.8822519</v>
          </cell>
          <cell r="DT39">
            <v>99.422860900000003</v>
          </cell>
          <cell r="DU39">
            <v>240.30511279999999</v>
          </cell>
          <cell r="DV39">
            <v>292.06597349999998</v>
          </cell>
          <cell r="DW39">
            <v>50.605187999999998</v>
          </cell>
          <cell r="DX39">
            <v>342.67116149999998</v>
          </cell>
          <cell r="DY39">
            <v>88.771981199999999</v>
          </cell>
          <cell r="DZ39">
            <v>39.588379799999998</v>
          </cell>
          <cell r="EA39">
            <v>128.36036089999999</v>
          </cell>
          <cell r="EB39">
            <v>141.69662869999999</v>
          </cell>
          <cell r="EC39">
            <v>134.1211778</v>
          </cell>
          <cell r="ED39">
            <v>275.81780650000002</v>
          </cell>
          <cell r="EE39">
            <v>58.572716900000003</v>
          </cell>
          <cell r="EF39">
            <v>30.368001499999998</v>
          </cell>
          <cell r="EG39">
            <v>88.940718399999994</v>
          </cell>
          <cell r="EH39">
            <v>180.33256729999999</v>
          </cell>
          <cell r="EI39">
            <v>105.8663347</v>
          </cell>
          <cell r="EJ39">
            <v>286.19890199999998</v>
          </cell>
          <cell r="EK39">
            <v>76.282652499999998</v>
          </cell>
          <cell r="EL39">
            <v>44.711427499999999</v>
          </cell>
          <cell r="EM39">
            <v>120.99408</v>
          </cell>
          <cell r="EN39">
            <v>236.78864530000001</v>
          </cell>
          <cell r="EO39">
            <v>115.4322895</v>
          </cell>
          <cell r="EP39">
            <v>352.22093489999997</v>
          </cell>
          <cell r="EQ39">
            <v>159.0651866</v>
          </cell>
          <cell r="ER39">
            <v>198.22600560000001</v>
          </cell>
          <cell r="ES39">
            <v>357.29119220000001</v>
          </cell>
          <cell r="ET39">
            <v>152.33904720000001</v>
          </cell>
          <cell r="EU39">
            <v>268.57412690000001</v>
          </cell>
          <cell r="EV39">
            <v>420.91317409999999</v>
          </cell>
          <cell r="EW39">
            <v>38.5487599</v>
          </cell>
          <cell r="EX39">
            <v>22.1301776</v>
          </cell>
          <cell r="EY39">
            <v>60.678937400000002</v>
          </cell>
          <cell r="EZ39">
            <v>176.9336552</v>
          </cell>
          <cell r="FA39">
            <v>76.872058499999994</v>
          </cell>
          <cell r="FB39">
            <v>253.80571359999999</v>
          </cell>
          <cell r="FC39">
            <v>3797.495625</v>
          </cell>
          <cell r="FD39">
            <v>1787.977181</v>
          </cell>
          <cell r="FE39">
            <v>5585.4728059999998</v>
          </cell>
          <cell r="FF39">
            <v>261.69410140000002</v>
          </cell>
          <cell r="FG39">
            <v>63.509134099999997</v>
          </cell>
          <cell r="FH39">
            <v>325.20323550000001</v>
          </cell>
          <cell r="FI39">
            <v>77.347819000000001</v>
          </cell>
          <cell r="FJ39">
            <v>6.2419586999999996</v>
          </cell>
          <cell r="FK39">
            <v>83.589777699999999</v>
          </cell>
          <cell r="FL39">
            <v>729.48736719999999</v>
          </cell>
          <cell r="FM39">
            <v>217.90199720000001</v>
          </cell>
          <cell r="FN39">
            <v>947.38936430000001</v>
          </cell>
          <cell r="FO39">
            <v>98.346857600000007</v>
          </cell>
          <cell r="FP39">
            <v>12.3299679</v>
          </cell>
          <cell r="FQ39">
            <v>110.6768254</v>
          </cell>
          <cell r="FR39">
            <v>422.82757579999998</v>
          </cell>
          <cell r="FS39">
            <v>26.423967399999999</v>
          </cell>
          <cell r="FT39">
            <v>449.25154320000001</v>
          </cell>
          <cell r="FU39">
            <v>256.86575599999998</v>
          </cell>
          <cell r="FV39">
            <v>90.119883700000003</v>
          </cell>
          <cell r="FW39">
            <v>346.98563969999998</v>
          </cell>
          <cell r="FX39">
            <v>299.73471039999998</v>
          </cell>
          <cell r="FY39">
            <v>208.73362979999999</v>
          </cell>
          <cell r="FZ39">
            <v>508.4683402</v>
          </cell>
          <cell r="GA39">
            <v>145.53889659999999</v>
          </cell>
          <cell r="GB39">
            <v>103.0058075</v>
          </cell>
          <cell r="GC39">
            <v>248.544704</v>
          </cell>
          <cell r="GD39">
            <v>313.71031140000002</v>
          </cell>
          <cell r="GE39">
            <v>54.506203300000003</v>
          </cell>
          <cell r="GF39">
            <v>368.21651459999998</v>
          </cell>
          <cell r="GG39">
            <v>95.028571799999995</v>
          </cell>
          <cell r="GH39">
            <v>42.047809899999997</v>
          </cell>
          <cell r="GI39">
            <v>137.07638170000001</v>
          </cell>
          <cell r="GJ39">
            <v>150.35453129999999</v>
          </cell>
          <cell r="GK39">
            <v>142.61657349999999</v>
          </cell>
          <cell r="GL39">
            <v>292.97110479999998</v>
          </cell>
          <cell r="GM39">
            <v>60.8632864</v>
          </cell>
          <cell r="GN39">
            <v>30.939358500000001</v>
          </cell>
          <cell r="GO39">
            <v>91.802644900000004</v>
          </cell>
          <cell r="GP39">
            <v>185.70812530000001</v>
          </cell>
          <cell r="GQ39">
            <v>110.4662029</v>
          </cell>
          <cell r="GR39">
            <v>296.17432819999999</v>
          </cell>
          <cell r="GS39">
            <v>81.070779000000002</v>
          </cell>
          <cell r="GT39">
            <v>47.518102399999997</v>
          </cell>
          <cell r="GU39">
            <v>128.58888139999999</v>
          </cell>
          <cell r="GV39">
            <v>255.95536229999999</v>
          </cell>
          <cell r="GW39">
            <v>124.8294757</v>
          </cell>
          <cell r="GX39">
            <v>380.78483799999998</v>
          </cell>
          <cell r="GY39">
            <v>163.47013490000001</v>
          </cell>
          <cell r="GZ39">
            <v>205.52375760000001</v>
          </cell>
          <cell r="HA39">
            <v>368.99389250000002</v>
          </cell>
          <cell r="HB39">
            <v>160.0953615</v>
          </cell>
          <cell r="HC39">
            <v>287.81780090000001</v>
          </cell>
          <cell r="HD39">
            <v>447.91316239999998</v>
          </cell>
          <cell r="HE39">
            <v>40.350333800000001</v>
          </cell>
          <cell r="HF39">
            <v>23.094198800000001</v>
          </cell>
          <cell r="HG39">
            <v>63.444532600000002</v>
          </cell>
          <cell r="HH39">
            <v>184.61150330000001</v>
          </cell>
          <cell r="HI39">
            <v>81.030278499999994</v>
          </cell>
          <cell r="HJ39">
            <v>265.64178179999999</v>
          </cell>
          <cell r="HK39">
            <v>3983.061385</v>
          </cell>
          <cell r="HL39">
            <v>1878.6561079999999</v>
          </cell>
          <cell r="HM39">
            <v>5861.7174930000001</v>
          </cell>
          <cell r="HN39">
            <v>1.9302531999999999</v>
          </cell>
          <cell r="HO39">
            <v>4.6311419000000003</v>
          </cell>
          <cell r="HP39">
            <v>6.5613950000000001</v>
          </cell>
          <cell r="HQ39">
            <v>0</v>
          </cell>
          <cell r="HR39">
            <v>0.25840960000000002</v>
          </cell>
          <cell r="HS39">
            <v>0.25840960000000002</v>
          </cell>
          <cell r="HT39">
            <v>1.2731066</v>
          </cell>
          <cell r="HU39">
            <v>5.2835979000000002</v>
          </cell>
          <cell r="HV39">
            <v>6.5567045999999998</v>
          </cell>
          <cell r="HW39">
            <v>0</v>
          </cell>
          <cell r="HX39">
            <v>8.0382899999999993E-2</v>
          </cell>
          <cell r="HY39">
            <v>8.0382899999999993E-2</v>
          </cell>
          <cell r="HZ39">
            <v>4.0837392000000001</v>
          </cell>
          <cell r="IA39">
            <v>2.4781841999999998</v>
          </cell>
          <cell r="IB39">
            <v>6.5619234000000004</v>
          </cell>
          <cell r="IC39">
            <v>0.42875269999999999</v>
          </cell>
          <cell r="ID39">
            <v>2.8424079999999998</v>
          </cell>
          <cell r="IE39">
            <v>3.2711606999999998</v>
          </cell>
          <cell r="IF39">
            <v>4.7045414000000001</v>
          </cell>
          <cell r="IG39">
            <v>15.8248395</v>
          </cell>
          <cell r="IH39">
            <v>20.5293809</v>
          </cell>
          <cell r="II39">
            <v>3.7243365000000002</v>
          </cell>
          <cell r="IJ39">
            <v>7.4082603999999996</v>
          </cell>
          <cell r="IK39">
            <v>11.132597000000001</v>
          </cell>
          <cell r="IL39">
            <v>1.3279345</v>
          </cell>
          <cell r="IM39">
            <v>1.3052648</v>
          </cell>
          <cell r="IN39">
            <v>2.6331992999999998</v>
          </cell>
          <cell r="IO39">
            <v>0.74385690000000004</v>
          </cell>
          <cell r="IP39">
            <v>0.78233140000000001</v>
          </cell>
          <cell r="IQ39">
            <v>1.5261883999999999</v>
          </cell>
        </row>
        <row r="40">
          <cell r="B40">
            <v>65.351226400000002</v>
          </cell>
          <cell r="C40">
            <v>19.7305253</v>
          </cell>
          <cell r="D40">
            <v>10.1840841</v>
          </cell>
          <cell r="E40">
            <v>29.9146094</v>
          </cell>
          <cell r="F40">
            <v>35.784792600000003</v>
          </cell>
          <cell r="G40">
            <v>2.2995025999999998</v>
          </cell>
          <cell r="H40">
            <v>38.0842952</v>
          </cell>
          <cell r="I40">
            <v>9.8334788999999994</v>
          </cell>
          <cell r="J40">
            <v>1.912571</v>
          </cell>
          <cell r="K40">
            <v>11.746049899999999</v>
          </cell>
          <cell r="L40">
            <v>24.844879899999999</v>
          </cell>
          <cell r="M40">
            <v>4.2696876000000001</v>
          </cell>
          <cell r="N40">
            <v>29.1145675</v>
          </cell>
          <cell r="O40">
            <v>11.6879077</v>
          </cell>
          <cell r="P40">
            <v>3.3362492000000001</v>
          </cell>
          <cell r="Q40">
            <v>15.024156899999999</v>
          </cell>
          <cell r="R40">
            <v>35.4316265</v>
          </cell>
          <cell r="S40">
            <v>9.3549431999999992</v>
          </cell>
          <cell r="T40">
            <v>44.7865696</v>
          </cell>
          <cell r="U40">
            <v>12.9052133</v>
          </cell>
          <cell r="V40">
            <v>4.1189023999999996</v>
          </cell>
          <cell r="W40">
            <v>17.024115699999999</v>
          </cell>
          <cell r="X40">
            <v>20.4449644</v>
          </cell>
          <cell r="Y40">
            <v>5.3842748</v>
          </cell>
          <cell r="Z40">
            <v>25.8292392</v>
          </cell>
          <cell r="AA40">
            <v>22.0447889</v>
          </cell>
          <cell r="AB40">
            <v>25.019773799999999</v>
          </cell>
          <cell r="AC40">
            <v>47.064562700000003</v>
          </cell>
          <cell r="AD40">
            <v>19.670629300000002</v>
          </cell>
          <cell r="AE40">
            <v>14.3675093</v>
          </cell>
          <cell r="AF40">
            <v>34.038138600000003</v>
          </cell>
          <cell r="AG40">
            <v>6.8769613999999999</v>
          </cell>
          <cell r="AH40">
            <v>1.3662616999999999</v>
          </cell>
          <cell r="AI40">
            <v>8.2432230999999998</v>
          </cell>
          <cell r="AJ40">
            <v>27.0203004</v>
          </cell>
          <cell r="AK40">
            <v>5.9131565000000004</v>
          </cell>
          <cell r="AL40">
            <v>32.933456900000003</v>
          </cell>
          <cell r="AM40">
            <v>531.36832179999999</v>
          </cell>
          <cell r="AN40">
            <v>127.08374120000001</v>
          </cell>
          <cell r="AO40">
            <v>658.45206299999995</v>
          </cell>
          <cell r="AP40">
            <v>104.5846904</v>
          </cell>
          <cell r="AQ40">
            <v>13.621423500000001</v>
          </cell>
          <cell r="AR40">
            <v>118.206114</v>
          </cell>
          <cell r="AS40">
            <v>11.002887299999999</v>
          </cell>
          <cell r="AT40">
            <v>0.48836249999999998</v>
          </cell>
          <cell r="AU40">
            <v>11.4912498</v>
          </cell>
          <cell r="AV40">
            <v>55.135320399999998</v>
          </cell>
          <cell r="AW40">
            <v>8.1279138</v>
          </cell>
          <cell r="AX40">
            <v>63.263234199999999</v>
          </cell>
          <cell r="AY40">
            <v>3.5227716</v>
          </cell>
          <cell r="AZ40">
            <v>6.4471200000000006E-2</v>
          </cell>
          <cell r="BA40">
            <v>3.5872427</v>
          </cell>
          <cell r="BB40">
            <v>43.671230399999999</v>
          </cell>
          <cell r="BC40">
            <v>1.4435174</v>
          </cell>
          <cell r="BD40">
            <v>45.114747800000004</v>
          </cell>
          <cell r="BE40">
            <v>33.314325799999999</v>
          </cell>
          <cell r="BF40">
            <v>3.7703842000000001</v>
          </cell>
          <cell r="BG40">
            <v>37.084710000000001</v>
          </cell>
          <cell r="BH40">
            <v>62.722477400000002</v>
          </cell>
          <cell r="BI40">
            <v>24.336279099999999</v>
          </cell>
          <cell r="BJ40">
            <v>87.058756500000001</v>
          </cell>
          <cell r="BK40">
            <v>42.373959399999997</v>
          </cell>
          <cell r="BL40">
            <v>21.3920067</v>
          </cell>
          <cell r="BM40">
            <v>63.765966200000001</v>
          </cell>
          <cell r="BN40">
            <v>44.806964100000002</v>
          </cell>
          <cell r="BO40">
            <v>1.9907630999999999</v>
          </cell>
          <cell r="BP40">
            <v>46.797727199999997</v>
          </cell>
          <cell r="BQ40">
            <v>7.2526359999999999</v>
          </cell>
          <cell r="BR40">
            <v>1.1548395</v>
          </cell>
          <cell r="BS40">
            <v>8.4074755000000003</v>
          </cell>
          <cell r="BT40">
            <v>15.7987438</v>
          </cell>
          <cell r="BU40">
            <v>2.3656214000000002</v>
          </cell>
          <cell r="BV40">
            <v>18.164365199999999</v>
          </cell>
          <cell r="BW40">
            <v>12.862829899999999</v>
          </cell>
          <cell r="BX40">
            <v>3.4597251999999998</v>
          </cell>
          <cell r="BY40">
            <v>16.3225552</v>
          </cell>
          <cell r="BZ40">
            <v>26.835097600000001</v>
          </cell>
          <cell r="CA40">
            <v>3.5503344999999999</v>
          </cell>
          <cell r="CB40">
            <v>30.385432099999999</v>
          </cell>
          <cell r="CC40">
            <v>10.528585100000001</v>
          </cell>
          <cell r="CD40">
            <v>2.5850943000000002</v>
          </cell>
          <cell r="CE40">
            <v>13.113679400000001</v>
          </cell>
          <cell r="CF40">
            <v>9.7683921999999992</v>
          </cell>
          <cell r="CG40">
            <v>3.1731042999999999</v>
          </cell>
          <cell r="CH40">
            <v>12.9414965</v>
          </cell>
          <cell r="CI40">
            <v>15.612762500000001</v>
          </cell>
          <cell r="CJ40">
            <v>13.249095499999999</v>
          </cell>
          <cell r="CK40">
            <v>28.861858000000002</v>
          </cell>
          <cell r="CL40">
            <v>21.4110722</v>
          </cell>
          <cell r="CM40">
            <v>7.6282224999999997</v>
          </cell>
          <cell r="CN40">
            <v>29.039294699999999</v>
          </cell>
          <cell r="CO40">
            <v>7.6485095000000003</v>
          </cell>
          <cell r="CP40">
            <v>1.6189156</v>
          </cell>
          <cell r="CQ40">
            <v>9.2674249999999994</v>
          </cell>
          <cell r="CR40">
            <v>26.251388500000001</v>
          </cell>
          <cell r="CS40">
            <v>5.3110628999999996</v>
          </cell>
          <cell r="CT40">
            <v>31.5624514</v>
          </cell>
          <cell r="CU40">
            <v>555.10464409999997</v>
          </cell>
          <cell r="CV40">
            <v>119.3311374</v>
          </cell>
          <cell r="CW40">
            <v>674.43578149999996</v>
          </cell>
          <cell r="CX40">
            <v>244.4866778</v>
          </cell>
          <cell r="CY40">
            <v>55.465626999999998</v>
          </cell>
          <cell r="CZ40">
            <v>299.95230479999998</v>
          </cell>
          <cell r="DA40">
            <v>75.947574500000002</v>
          </cell>
          <cell r="DB40">
            <v>7.4674490000000002</v>
          </cell>
          <cell r="DC40">
            <v>83.415023500000004</v>
          </cell>
          <cell r="DD40">
            <v>702.06624680000004</v>
          </cell>
          <cell r="DE40">
            <v>202.100583</v>
          </cell>
          <cell r="DF40">
            <v>904.16682969999999</v>
          </cell>
          <cell r="DG40">
            <v>93.465794700000004</v>
          </cell>
          <cell r="DH40">
            <v>15.892360699999999</v>
          </cell>
          <cell r="DI40">
            <v>109.3581554</v>
          </cell>
          <cell r="DJ40">
            <v>396.92448919999998</v>
          </cell>
          <cell r="DK40">
            <v>21.872421299999999</v>
          </cell>
          <cell r="DL40">
            <v>418.79691050000002</v>
          </cell>
          <cell r="DM40">
            <v>248.30625029999999</v>
          </cell>
          <cell r="DN40">
            <v>85.548823499999997</v>
          </cell>
          <cell r="DO40">
            <v>333.85507380000001</v>
          </cell>
          <cell r="DP40">
            <v>289.82656709999998</v>
          </cell>
          <cell r="DQ40">
            <v>198.07009049999999</v>
          </cell>
          <cell r="DR40">
            <v>487.89665769999999</v>
          </cell>
          <cell r="DS40">
            <v>140.676511</v>
          </cell>
          <cell r="DT40">
            <v>103.65823779999999</v>
          </cell>
          <cell r="DU40">
            <v>244.3347488</v>
          </cell>
          <cell r="DV40">
            <v>281.44194729999998</v>
          </cell>
          <cell r="DW40">
            <v>49.360318300000003</v>
          </cell>
          <cell r="DX40">
            <v>330.8022656</v>
          </cell>
          <cell r="DY40">
            <v>93.430109700000003</v>
          </cell>
          <cell r="DZ40">
            <v>39.200618300000002</v>
          </cell>
          <cell r="EA40">
            <v>132.630728</v>
          </cell>
          <cell r="EB40">
            <v>130.0432859</v>
          </cell>
          <cell r="EC40">
            <v>130.96571</v>
          </cell>
          <cell r="ED40">
            <v>261.0089959</v>
          </cell>
          <cell r="EE40">
            <v>56.174656400000003</v>
          </cell>
          <cell r="EF40">
            <v>32.445725199999998</v>
          </cell>
          <cell r="EG40">
            <v>88.620381600000002</v>
          </cell>
          <cell r="EH40">
            <v>176.985219</v>
          </cell>
          <cell r="EI40">
            <v>115.2973439</v>
          </cell>
          <cell r="EJ40">
            <v>292.28256279999999</v>
          </cell>
          <cell r="EK40">
            <v>74.908748700000004</v>
          </cell>
          <cell r="EL40">
            <v>49.154888800000002</v>
          </cell>
          <cell r="EM40">
            <v>124.0636375</v>
          </cell>
          <cell r="EN40">
            <v>242.6754598</v>
          </cell>
          <cell r="EO40">
            <v>119.1592876</v>
          </cell>
          <cell r="EP40">
            <v>361.83474740000003</v>
          </cell>
          <cell r="EQ40">
            <v>159.63933660000001</v>
          </cell>
          <cell r="ER40">
            <v>207.1900152</v>
          </cell>
          <cell r="ES40">
            <v>366.82935179999998</v>
          </cell>
          <cell r="ET40">
            <v>147.33018620000001</v>
          </cell>
          <cell r="EU40">
            <v>263.41615489999998</v>
          </cell>
          <cell r="EV40">
            <v>410.7463411</v>
          </cell>
          <cell r="EW40">
            <v>42.097831499999998</v>
          </cell>
          <cell r="EX40">
            <v>18.949611699999998</v>
          </cell>
          <cell r="EY40">
            <v>61.047443299999998</v>
          </cell>
          <cell r="EZ40">
            <v>179.03029480000001</v>
          </cell>
          <cell r="FA40">
            <v>80.007071600000003</v>
          </cell>
          <cell r="FB40">
            <v>259.0373664</v>
          </cell>
          <cell r="FC40">
            <v>3775.457187</v>
          </cell>
          <cell r="FD40">
            <v>1795.222338</v>
          </cell>
          <cell r="FE40">
            <v>5570.6795259999999</v>
          </cell>
          <cell r="FF40">
            <v>254.15307970000001</v>
          </cell>
          <cell r="FG40">
            <v>57.343807400000003</v>
          </cell>
          <cell r="FH40">
            <v>311.49688709999998</v>
          </cell>
          <cell r="FI40">
            <v>82.016546599999998</v>
          </cell>
          <cell r="FJ40">
            <v>7.6432203999999997</v>
          </cell>
          <cell r="FK40">
            <v>89.659767000000002</v>
          </cell>
          <cell r="FL40">
            <v>729.64935230000003</v>
          </cell>
          <cell r="FM40">
            <v>209.35419809999999</v>
          </cell>
          <cell r="FN40">
            <v>939.00355039999999</v>
          </cell>
          <cell r="FO40">
            <v>99.9783896</v>
          </cell>
          <cell r="FP40">
            <v>17.998541599999999</v>
          </cell>
          <cell r="FQ40">
            <v>117.9769312</v>
          </cell>
          <cell r="FR40">
            <v>419.6897798</v>
          </cell>
          <cell r="FS40">
            <v>23.254470600000001</v>
          </cell>
          <cell r="FT40">
            <v>442.94425050000001</v>
          </cell>
          <cell r="FU40">
            <v>256.93911300000002</v>
          </cell>
          <cell r="FV40">
            <v>88.392757399999994</v>
          </cell>
          <cell r="FW40">
            <v>345.33187040000001</v>
          </cell>
          <cell r="FX40">
            <v>302.27895089999998</v>
          </cell>
          <cell r="FY40">
            <v>209.00140830000001</v>
          </cell>
          <cell r="FZ40">
            <v>511.28035920000002</v>
          </cell>
          <cell r="GA40">
            <v>147.85200589999999</v>
          </cell>
          <cell r="GB40">
            <v>108.94163090000001</v>
          </cell>
          <cell r="GC40">
            <v>256.7936368</v>
          </cell>
          <cell r="GD40">
            <v>303.86893559999999</v>
          </cell>
          <cell r="GE40">
            <v>54.428535500000002</v>
          </cell>
          <cell r="GF40">
            <v>358.29747099999997</v>
          </cell>
          <cell r="GG40">
            <v>100.67477890000001</v>
          </cell>
          <cell r="GH40">
            <v>42.676078199999999</v>
          </cell>
          <cell r="GI40">
            <v>143.35085710000001</v>
          </cell>
          <cell r="GJ40">
            <v>139.05770480000001</v>
          </cell>
          <cell r="GK40">
            <v>141.99805509999999</v>
          </cell>
          <cell r="GL40">
            <v>281.0557599</v>
          </cell>
          <cell r="GM40">
            <v>57.791631700000003</v>
          </cell>
          <cell r="GN40">
            <v>33.743529000000002</v>
          </cell>
          <cell r="GO40">
            <v>91.535160700000006</v>
          </cell>
          <cell r="GP40">
            <v>181.86983269999999</v>
          </cell>
          <cell r="GQ40">
            <v>120.1743953</v>
          </cell>
          <cell r="GR40">
            <v>302.04422799999998</v>
          </cell>
          <cell r="GS40">
            <v>79.407684099999997</v>
          </cell>
          <cell r="GT40">
            <v>51.7887396</v>
          </cell>
          <cell r="GU40">
            <v>131.1964236</v>
          </cell>
          <cell r="GV40">
            <v>265.543363</v>
          </cell>
          <cell r="GW40">
            <v>129.7557214</v>
          </cell>
          <cell r="GX40">
            <v>395.29908440000003</v>
          </cell>
          <cell r="GY40">
            <v>166.828203</v>
          </cell>
          <cell r="GZ40">
            <v>215.32200219999999</v>
          </cell>
          <cell r="HA40">
            <v>382.15020520000002</v>
          </cell>
          <cell r="HB40">
            <v>155.36765009999999</v>
          </cell>
          <cell r="HC40">
            <v>284.51289850000001</v>
          </cell>
          <cell r="HD40">
            <v>439.8805486</v>
          </cell>
          <cell r="HE40">
            <v>45.003072500000002</v>
          </cell>
          <cell r="HF40">
            <v>20.6924432</v>
          </cell>
          <cell r="HG40">
            <v>65.695515700000001</v>
          </cell>
          <cell r="HH40">
            <v>186.05724119999999</v>
          </cell>
          <cell r="HI40">
            <v>84.467857199999997</v>
          </cell>
          <cell r="HJ40">
            <v>270.52509830000002</v>
          </cell>
          <cell r="HK40">
            <v>3974.0273149999998</v>
          </cell>
          <cell r="HL40">
            <v>1901.49029</v>
          </cell>
          <cell r="HM40">
            <v>5875.517605</v>
          </cell>
          <cell r="HN40">
            <v>1.3060201</v>
          </cell>
          <cell r="HO40">
            <v>5.7423601</v>
          </cell>
          <cell r="HP40">
            <v>7.0483802000000004</v>
          </cell>
          <cell r="HQ40">
            <v>0</v>
          </cell>
          <cell r="HR40">
            <v>0</v>
          </cell>
          <cell r="HS40">
            <v>0</v>
          </cell>
          <cell r="HT40">
            <v>1.4248643000000001</v>
          </cell>
          <cell r="HU40">
            <v>3.7784635999999998</v>
          </cell>
          <cell r="HV40">
            <v>5.2033278999999997</v>
          </cell>
          <cell r="HW40">
            <v>1.2690999999999999E-2</v>
          </cell>
          <cell r="HX40">
            <v>8.8303400000000004E-2</v>
          </cell>
          <cell r="HY40">
            <v>0.1009944</v>
          </cell>
          <cell r="HZ40">
            <v>3.5315865999999998</v>
          </cell>
          <cell r="IA40">
            <v>2.4073891999999999</v>
          </cell>
          <cell r="IB40">
            <v>5.9389759</v>
          </cell>
          <cell r="IC40">
            <v>1.4910848000000001</v>
          </cell>
          <cell r="ID40">
            <v>2.6320884000000002</v>
          </cell>
          <cell r="IE40">
            <v>4.1231732000000001</v>
          </cell>
          <cell r="IF40">
            <v>3.9341157999999998</v>
          </cell>
          <cell r="IG40">
            <v>13.5289906</v>
          </cell>
          <cell r="IH40">
            <v>17.463106400000001</v>
          </cell>
          <cell r="II40">
            <v>3.2147758</v>
          </cell>
          <cell r="IJ40">
            <v>6.5169154000000002</v>
          </cell>
          <cell r="IK40">
            <v>9.7316912000000002</v>
          </cell>
          <cell r="IL40">
            <v>1.1050971000000001</v>
          </cell>
          <cell r="IM40">
            <v>1.0448232</v>
          </cell>
          <cell r="IN40">
            <v>2.1499202999999998</v>
          </cell>
          <cell r="IO40">
            <v>0.59111639999999999</v>
          </cell>
          <cell r="IP40">
            <v>1.5438963999999999</v>
          </cell>
          <cell r="IQ40">
            <v>2.1350129</v>
          </cell>
        </row>
        <row r="41">
          <cell r="B41">
            <v>69.056649399999998</v>
          </cell>
          <cell r="C41">
            <v>20.0908862</v>
          </cell>
          <cell r="D41">
            <v>11.0359867</v>
          </cell>
          <cell r="E41">
            <v>31.126872899999999</v>
          </cell>
          <cell r="F41">
            <v>38.944800999999998</v>
          </cell>
          <cell r="G41">
            <v>3.5022451000000001</v>
          </cell>
          <cell r="H41">
            <v>42.447046100000001</v>
          </cell>
          <cell r="I41">
            <v>10.9447429</v>
          </cell>
          <cell r="J41">
            <v>2.9324631999999999</v>
          </cell>
          <cell r="K41">
            <v>13.8772061</v>
          </cell>
          <cell r="L41">
            <v>19.703227600000002</v>
          </cell>
          <cell r="M41">
            <v>4.9238625000000003</v>
          </cell>
          <cell r="N41">
            <v>24.6270901</v>
          </cell>
          <cell r="O41">
            <v>11.092274400000001</v>
          </cell>
          <cell r="P41">
            <v>4.3066183999999996</v>
          </cell>
          <cell r="Q41">
            <v>15.3988928</v>
          </cell>
          <cell r="R41">
            <v>33.529017199999998</v>
          </cell>
          <cell r="S41">
            <v>7.9995130999999997</v>
          </cell>
          <cell r="T41">
            <v>41.528530199999999</v>
          </cell>
          <cell r="U41">
            <v>12.1976297</v>
          </cell>
          <cell r="V41">
            <v>5.4241457000000004</v>
          </cell>
          <cell r="W41">
            <v>17.621775400000001</v>
          </cell>
          <cell r="X41">
            <v>20.5755233</v>
          </cell>
          <cell r="Y41">
            <v>4.4486644999999996</v>
          </cell>
          <cell r="Z41">
            <v>25.0241878</v>
          </cell>
          <cell r="AA41">
            <v>26.035769599999998</v>
          </cell>
          <cell r="AB41">
            <v>29.724574</v>
          </cell>
          <cell r="AC41">
            <v>55.760343599999999</v>
          </cell>
          <cell r="AD41">
            <v>18.3534586</v>
          </cell>
          <cell r="AE41">
            <v>16.3899601</v>
          </cell>
          <cell r="AF41">
            <v>34.743418699999999</v>
          </cell>
          <cell r="AG41">
            <v>5.4514094999999996</v>
          </cell>
          <cell r="AH41">
            <v>1.5259575000000001</v>
          </cell>
          <cell r="AI41">
            <v>6.9773670000000001</v>
          </cell>
          <cell r="AJ41">
            <v>28.219505000000002</v>
          </cell>
          <cell r="AK41">
            <v>8.0490765999999994</v>
          </cell>
          <cell r="AL41">
            <v>36.268581699999999</v>
          </cell>
          <cell r="AM41">
            <v>537.65404120000005</v>
          </cell>
          <cell r="AN41">
            <v>145.69992350000001</v>
          </cell>
          <cell r="AO41">
            <v>683.35396470000001</v>
          </cell>
          <cell r="AP41">
            <v>101.9765641</v>
          </cell>
          <cell r="AQ41">
            <v>10.4717973</v>
          </cell>
          <cell r="AR41">
            <v>112.4483614</v>
          </cell>
          <cell r="AS41">
            <v>11.9177503</v>
          </cell>
          <cell r="AT41">
            <v>0.24482490000000001</v>
          </cell>
          <cell r="AU41">
            <v>12.162575199999999</v>
          </cell>
          <cell r="AV41">
            <v>54.492991799999999</v>
          </cell>
          <cell r="AW41">
            <v>6.5507293999999998</v>
          </cell>
          <cell r="AX41">
            <v>61.043721300000001</v>
          </cell>
          <cell r="AY41">
            <v>3.7532391000000001</v>
          </cell>
          <cell r="AZ41">
            <v>9.8699200000000001E-2</v>
          </cell>
          <cell r="BA41">
            <v>3.8519383</v>
          </cell>
          <cell r="BB41">
            <v>45.958114999999999</v>
          </cell>
          <cell r="BC41">
            <v>1.5215847</v>
          </cell>
          <cell r="BD41">
            <v>47.479699699999998</v>
          </cell>
          <cell r="BE41">
            <v>32.5806781</v>
          </cell>
          <cell r="BF41">
            <v>3.5139518000000001</v>
          </cell>
          <cell r="BG41">
            <v>36.094629900000001</v>
          </cell>
          <cell r="BH41">
            <v>57.770521299999999</v>
          </cell>
          <cell r="BI41">
            <v>21.0700799</v>
          </cell>
          <cell r="BJ41">
            <v>78.840601199999995</v>
          </cell>
          <cell r="BK41">
            <v>43.731147700000001</v>
          </cell>
          <cell r="BL41">
            <v>19.912867299999998</v>
          </cell>
          <cell r="BM41">
            <v>63.644015000000003</v>
          </cell>
          <cell r="BN41">
            <v>48.166570399999998</v>
          </cell>
          <cell r="BO41">
            <v>2.0952440000000001</v>
          </cell>
          <cell r="BP41">
            <v>50.261814399999999</v>
          </cell>
          <cell r="BQ41">
            <v>7.5206556000000004</v>
          </cell>
          <cell r="BR41">
            <v>2.3751098000000002</v>
          </cell>
          <cell r="BS41">
            <v>9.8957654000000002</v>
          </cell>
          <cell r="BT41">
            <v>15.523687900000001</v>
          </cell>
          <cell r="BU41">
            <v>1.2624647</v>
          </cell>
          <cell r="BV41">
            <v>16.786152600000001</v>
          </cell>
          <cell r="BW41">
            <v>12.2375942</v>
          </cell>
          <cell r="BX41">
            <v>2.4539689999999998</v>
          </cell>
          <cell r="BY41">
            <v>14.691563199999999</v>
          </cell>
          <cell r="BZ41">
            <v>29.6770423</v>
          </cell>
          <cell r="CA41">
            <v>3.8625924</v>
          </cell>
          <cell r="CB41">
            <v>33.539634599999999</v>
          </cell>
          <cell r="CC41">
            <v>13.554705</v>
          </cell>
          <cell r="CD41">
            <v>2.6819983000000001</v>
          </cell>
          <cell r="CE41">
            <v>16.236703299999999</v>
          </cell>
          <cell r="CF41">
            <v>10.811600800000001</v>
          </cell>
          <cell r="CG41">
            <v>4.0022333999999997</v>
          </cell>
          <cell r="CH41">
            <v>14.813834200000001</v>
          </cell>
          <cell r="CI41">
            <v>16.584330000000001</v>
          </cell>
          <cell r="CJ41">
            <v>12.587142800000001</v>
          </cell>
          <cell r="CK41">
            <v>29.1714728</v>
          </cell>
          <cell r="CL41">
            <v>19.249491299999999</v>
          </cell>
          <cell r="CM41">
            <v>8.7910552000000006</v>
          </cell>
          <cell r="CN41">
            <v>28.040546500000001</v>
          </cell>
          <cell r="CO41">
            <v>8.0941676999999999</v>
          </cell>
          <cell r="CP41">
            <v>2.2955828</v>
          </cell>
          <cell r="CQ41">
            <v>10.3897505</v>
          </cell>
          <cell r="CR41">
            <v>22.345845600000001</v>
          </cell>
          <cell r="CS41">
            <v>5.348706</v>
          </cell>
          <cell r="CT41">
            <v>27.6945516</v>
          </cell>
          <cell r="CU41">
            <v>555.94669820000001</v>
          </cell>
          <cell r="CV41">
            <v>111.1406329</v>
          </cell>
          <cell r="CW41">
            <v>667.08733110000003</v>
          </cell>
          <cell r="CX41">
            <v>235.90886169999999</v>
          </cell>
          <cell r="CY41">
            <v>53.098927699999997</v>
          </cell>
          <cell r="CZ41">
            <v>289.00778939999998</v>
          </cell>
          <cell r="DA41">
            <v>72.139640200000002</v>
          </cell>
          <cell r="DB41">
            <v>6.1953778000000002</v>
          </cell>
          <cell r="DC41">
            <v>78.335018000000005</v>
          </cell>
          <cell r="DD41">
            <v>708.24012909999999</v>
          </cell>
          <cell r="DE41">
            <v>193.6976765</v>
          </cell>
          <cell r="DF41">
            <v>901.93780560000005</v>
          </cell>
          <cell r="DG41">
            <v>96.518315700000002</v>
          </cell>
          <cell r="DH41">
            <v>14.547114199999999</v>
          </cell>
          <cell r="DI41">
            <v>111.0654299</v>
          </cell>
          <cell r="DJ41">
            <v>389.3024964</v>
          </cell>
          <cell r="DK41">
            <v>24.0336201</v>
          </cell>
          <cell r="DL41">
            <v>413.3361165</v>
          </cell>
          <cell r="DM41">
            <v>250.91084839999999</v>
          </cell>
          <cell r="DN41">
            <v>81.209499699999995</v>
          </cell>
          <cell r="DO41">
            <v>332.12034799999998</v>
          </cell>
          <cell r="DP41">
            <v>287.2770567</v>
          </cell>
          <cell r="DQ41">
            <v>211.73643620000001</v>
          </cell>
          <cell r="DR41">
            <v>499.01349290000002</v>
          </cell>
          <cell r="DS41">
            <v>140.33848850000001</v>
          </cell>
          <cell r="DT41">
            <v>99.632013499999999</v>
          </cell>
          <cell r="DU41">
            <v>239.97050200000001</v>
          </cell>
          <cell r="DV41">
            <v>283.19718640000002</v>
          </cell>
          <cell r="DW41">
            <v>49.532185800000001</v>
          </cell>
          <cell r="DX41">
            <v>332.7293722</v>
          </cell>
          <cell r="DY41">
            <v>92.732032399999994</v>
          </cell>
          <cell r="DZ41">
            <v>38.220863999999999</v>
          </cell>
          <cell r="EA41">
            <v>130.95289629999999</v>
          </cell>
          <cell r="EB41">
            <v>131.35003560000001</v>
          </cell>
          <cell r="EC41">
            <v>132.22166920000001</v>
          </cell>
          <cell r="ED41">
            <v>263.57170480000002</v>
          </cell>
          <cell r="EE41">
            <v>52.222777999999998</v>
          </cell>
          <cell r="EF41">
            <v>28.642260700000001</v>
          </cell>
          <cell r="EG41">
            <v>80.865038699999999</v>
          </cell>
          <cell r="EH41">
            <v>180.86579939999999</v>
          </cell>
          <cell r="EI41">
            <v>114.4187872</v>
          </cell>
          <cell r="EJ41">
            <v>295.28458660000001</v>
          </cell>
          <cell r="EK41">
            <v>74.322026699999995</v>
          </cell>
          <cell r="EL41">
            <v>50.652410000000003</v>
          </cell>
          <cell r="EM41">
            <v>124.9744366</v>
          </cell>
          <cell r="EN41">
            <v>247.15774049999999</v>
          </cell>
          <cell r="EO41">
            <v>118.50997889999999</v>
          </cell>
          <cell r="EP41">
            <v>365.66771940000001</v>
          </cell>
          <cell r="EQ41">
            <v>165.42753730000001</v>
          </cell>
          <cell r="ER41">
            <v>208.31581790000001</v>
          </cell>
          <cell r="ES41">
            <v>373.7433552</v>
          </cell>
          <cell r="ET41">
            <v>137.13728829999999</v>
          </cell>
          <cell r="EU41">
            <v>261.34851200000003</v>
          </cell>
          <cell r="EV41">
            <v>398.48580029999999</v>
          </cell>
          <cell r="EW41">
            <v>36.055802100000001</v>
          </cell>
          <cell r="EX41">
            <v>17.335560699999998</v>
          </cell>
          <cell r="EY41">
            <v>53.391362700000002</v>
          </cell>
          <cell r="EZ41">
            <v>175.46286660000001</v>
          </cell>
          <cell r="FA41">
            <v>85.714240099999998</v>
          </cell>
          <cell r="FB41">
            <v>261.17710670000002</v>
          </cell>
          <cell r="FC41">
            <v>3756.56693</v>
          </cell>
          <cell r="FD41">
            <v>1789.062952</v>
          </cell>
          <cell r="FE41">
            <v>5545.6298820000002</v>
          </cell>
          <cell r="FF41">
            <v>245.87456610000001</v>
          </cell>
          <cell r="FG41">
            <v>54.226379700000003</v>
          </cell>
          <cell r="FH41">
            <v>300.10094579999998</v>
          </cell>
          <cell r="FI41">
            <v>79.249927799999995</v>
          </cell>
          <cell r="FJ41">
            <v>7.4288856000000001</v>
          </cell>
          <cell r="FK41">
            <v>86.678813399999996</v>
          </cell>
          <cell r="FL41">
            <v>737.21645779999994</v>
          </cell>
          <cell r="FM41">
            <v>200.03424960000001</v>
          </cell>
          <cell r="FN41">
            <v>937.25070740000001</v>
          </cell>
          <cell r="FO41">
            <v>103.13859290000001</v>
          </cell>
          <cell r="FP41">
            <v>15.522734399999999</v>
          </cell>
          <cell r="FQ41">
            <v>118.6613274</v>
          </cell>
          <cell r="FR41">
            <v>410.96758679999999</v>
          </cell>
          <cell r="FS41">
            <v>24.734649699999999</v>
          </cell>
          <cell r="FT41">
            <v>435.70223650000003</v>
          </cell>
          <cell r="FU41">
            <v>258.9821263</v>
          </cell>
          <cell r="FV41">
            <v>84.318912999999995</v>
          </cell>
          <cell r="FW41">
            <v>343.30103930000001</v>
          </cell>
          <cell r="FX41">
            <v>298.53335720000001</v>
          </cell>
          <cell r="FY41">
            <v>216.68929</v>
          </cell>
          <cell r="FZ41">
            <v>515.22264710000002</v>
          </cell>
          <cell r="GA41">
            <v>147.06716220000001</v>
          </cell>
          <cell r="GB41">
            <v>102.0162174</v>
          </cell>
          <cell r="GC41">
            <v>249.0833796</v>
          </cell>
          <cell r="GD41">
            <v>302.91524249999998</v>
          </cell>
          <cell r="GE41">
            <v>52.006927599999997</v>
          </cell>
          <cell r="GF41">
            <v>354.92216999999999</v>
          </cell>
          <cell r="GG41">
            <v>97.064834599999998</v>
          </cell>
          <cell r="GH41">
            <v>40.493569299999997</v>
          </cell>
          <cell r="GI41">
            <v>137.5584039</v>
          </cell>
          <cell r="GJ41">
            <v>139.1488142</v>
          </cell>
          <cell r="GK41">
            <v>142.0105342</v>
          </cell>
          <cell r="GL41">
            <v>281.1593484</v>
          </cell>
          <cell r="GM41">
            <v>54.0428031</v>
          </cell>
          <cell r="GN41">
            <v>29.8954147</v>
          </cell>
          <cell r="GO41">
            <v>83.938217800000004</v>
          </cell>
          <cell r="GP41">
            <v>186.0259709</v>
          </cell>
          <cell r="GQ41">
            <v>118.5423986</v>
          </cell>
          <cell r="GR41">
            <v>304.56836950000002</v>
          </cell>
          <cell r="GS41">
            <v>78.104234099999999</v>
          </cell>
          <cell r="GT41">
            <v>52.934713799999997</v>
          </cell>
          <cell r="GU41">
            <v>131.03894790000001</v>
          </cell>
          <cell r="GV41">
            <v>265.14999749999998</v>
          </cell>
          <cell r="GW41">
            <v>126.30405949999999</v>
          </cell>
          <cell r="GX41">
            <v>391.4540571</v>
          </cell>
          <cell r="GY41">
            <v>169.284345</v>
          </cell>
          <cell r="GZ41">
            <v>213.70478199999999</v>
          </cell>
          <cell r="HA41">
            <v>382.989127</v>
          </cell>
          <cell r="HB41">
            <v>147.27390209999999</v>
          </cell>
          <cell r="HC41">
            <v>277.75637560000001</v>
          </cell>
          <cell r="HD41">
            <v>425.0302777</v>
          </cell>
          <cell r="HE41">
            <v>37.372545500000001</v>
          </cell>
          <cell r="HF41">
            <v>18.2833918</v>
          </cell>
          <cell r="HG41">
            <v>55.655937299999998</v>
          </cell>
          <cell r="HH41">
            <v>182.194222</v>
          </cell>
          <cell r="HI41">
            <v>89.277209600000006</v>
          </cell>
          <cell r="HJ41">
            <v>271.47143160000002</v>
          </cell>
          <cell r="HK41">
            <v>3939.6066890000002</v>
          </cell>
          <cell r="HL41">
            <v>1866.1806959999999</v>
          </cell>
          <cell r="HM41">
            <v>5805.7873849999996</v>
          </cell>
          <cell r="HN41">
            <v>2.2821305000000001</v>
          </cell>
          <cell r="HO41">
            <v>5.6674635999999996</v>
          </cell>
          <cell r="HP41">
            <v>7.9495940999999997</v>
          </cell>
          <cell r="HQ41">
            <v>0</v>
          </cell>
          <cell r="HR41">
            <v>0</v>
          </cell>
          <cell r="HS41">
            <v>0</v>
          </cell>
          <cell r="HT41">
            <v>2.1393141999999998</v>
          </cell>
          <cell r="HU41">
            <v>2.5510006000000001</v>
          </cell>
          <cell r="HV41">
            <v>4.6903148000000003</v>
          </cell>
          <cell r="HW41">
            <v>0</v>
          </cell>
          <cell r="HX41">
            <v>0.37255640000000001</v>
          </cell>
          <cell r="HY41">
            <v>0.37255640000000001</v>
          </cell>
          <cell r="HZ41">
            <v>4.7848205000000004</v>
          </cell>
          <cell r="IA41">
            <v>0.94804180000000005</v>
          </cell>
          <cell r="IB41">
            <v>5.7328622999999999</v>
          </cell>
          <cell r="IC41">
            <v>0.92504949999999997</v>
          </cell>
          <cell r="ID41">
            <v>1.9661975</v>
          </cell>
          <cell r="IE41">
            <v>2.8912469999999999</v>
          </cell>
          <cell r="IF41">
            <v>2.8255267000000002</v>
          </cell>
          <cell r="IG41">
            <v>8.8072219</v>
          </cell>
          <cell r="IH41">
            <v>11.6327485</v>
          </cell>
          <cell r="II41">
            <v>1.9754327</v>
          </cell>
          <cell r="IJ41">
            <v>5.4293370000000003</v>
          </cell>
          <cell r="IK41">
            <v>7.4047697000000001</v>
          </cell>
          <cell r="IL41">
            <v>0.47577360000000002</v>
          </cell>
          <cell r="IM41">
            <v>1.6915332999999999</v>
          </cell>
          <cell r="IN41">
            <v>2.1673068999999998</v>
          </cell>
          <cell r="IO41">
            <v>8.2462099999999997E-2</v>
          </cell>
          <cell r="IP41">
            <v>0.38562780000000002</v>
          </cell>
          <cell r="IQ41">
            <v>0.4680898</v>
          </cell>
        </row>
        <row r="42">
          <cell r="B42">
            <v>65.970216300000004</v>
          </cell>
          <cell r="C42">
            <v>21.125545299999999</v>
          </cell>
          <cell r="D42">
            <v>8.5002984000000001</v>
          </cell>
          <cell r="E42">
            <v>29.625843700000001</v>
          </cell>
          <cell r="F42">
            <v>39.336079300000002</v>
          </cell>
          <cell r="G42">
            <v>4.4902191</v>
          </cell>
          <cell r="H42">
            <v>43.826298399999999</v>
          </cell>
          <cell r="I42">
            <v>9.9620467999999995</v>
          </cell>
          <cell r="J42">
            <v>2.7198017000000001</v>
          </cell>
          <cell r="K42">
            <v>12.681848499999999</v>
          </cell>
          <cell r="L42">
            <v>22.206758199999999</v>
          </cell>
          <cell r="M42">
            <v>2.9950328000000002</v>
          </cell>
          <cell r="N42">
            <v>25.201791</v>
          </cell>
          <cell r="O42">
            <v>11.454723700000001</v>
          </cell>
          <cell r="P42">
            <v>3.4729176000000002</v>
          </cell>
          <cell r="Q42">
            <v>14.927641299999999</v>
          </cell>
          <cell r="R42">
            <v>39.384104600000001</v>
          </cell>
          <cell r="S42">
            <v>8.8011164999999991</v>
          </cell>
          <cell r="T42">
            <v>48.1852211</v>
          </cell>
          <cell r="U42">
            <v>14.4605157</v>
          </cell>
          <cell r="V42">
            <v>4.5295429</v>
          </cell>
          <cell r="W42">
            <v>18.990058600000001</v>
          </cell>
          <cell r="X42">
            <v>21.416181000000002</v>
          </cell>
          <cell r="Y42">
            <v>6.1477680000000001</v>
          </cell>
          <cell r="Z42">
            <v>27.563949000000001</v>
          </cell>
          <cell r="AA42">
            <v>29.0019843</v>
          </cell>
          <cell r="AB42">
            <v>21.994181000000001</v>
          </cell>
          <cell r="AC42">
            <v>50.996165300000001</v>
          </cell>
          <cell r="AD42">
            <v>22.134178899999998</v>
          </cell>
          <cell r="AE42">
            <v>15.5687794</v>
          </cell>
          <cell r="AF42">
            <v>37.702958299999999</v>
          </cell>
          <cell r="AG42">
            <v>6.9503478000000003</v>
          </cell>
          <cell r="AH42">
            <v>1.7722340000000001</v>
          </cell>
          <cell r="AI42">
            <v>8.7225818000000004</v>
          </cell>
          <cell r="AJ42">
            <v>26.662829800000001</v>
          </cell>
          <cell r="AK42">
            <v>8.3408843000000008</v>
          </cell>
          <cell r="AL42">
            <v>35.003714100000003</v>
          </cell>
          <cell r="AM42">
            <v>557.19797779999999</v>
          </cell>
          <cell r="AN42">
            <v>135.80844149999999</v>
          </cell>
          <cell r="AO42">
            <v>693.00641929999995</v>
          </cell>
          <cell r="AP42">
            <v>85.247797399999996</v>
          </cell>
          <cell r="AQ42">
            <v>11.8478961</v>
          </cell>
          <cell r="AR42">
            <v>97.095693600000004</v>
          </cell>
          <cell r="AS42">
            <v>11.011763500000001</v>
          </cell>
          <cell r="AT42">
            <v>0.51330750000000003</v>
          </cell>
          <cell r="AU42">
            <v>11.525071000000001</v>
          </cell>
          <cell r="AV42">
            <v>62.947063900000003</v>
          </cell>
          <cell r="AW42">
            <v>8.6349356000000004</v>
          </cell>
          <cell r="AX42">
            <v>71.581999499999995</v>
          </cell>
          <cell r="AY42">
            <v>4.0413328999999996</v>
          </cell>
          <cell r="AZ42">
            <v>8.0616699999999999E-2</v>
          </cell>
          <cell r="BA42">
            <v>4.1219495999999998</v>
          </cell>
          <cell r="BB42">
            <v>44.602004000000001</v>
          </cell>
          <cell r="BC42">
            <v>1.6501896</v>
          </cell>
          <cell r="BD42">
            <v>46.252193599999998</v>
          </cell>
          <cell r="BE42">
            <v>34.815530099999997</v>
          </cell>
          <cell r="BF42">
            <v>4.8253915000000003</v>
          </cell>
          <cell r="BG42">
            <v>39.640921599999999</v>
          </cell>
          <cell r="BH42">
            <v>58.5886706</v>
          </cell>
          <cell r="BI42">
            <v>21.226370899999999</v>
          </cell>
          <cell r="BJ42">
            <v>79.815041500000007</v>
          </cell>
          <cell r="BK42">
            <v>41.256871400000001</v>
          </cell>
          <cell r="BL42">
            <v>19.915460700000001</v>
          </cell>
          <cell r="BM42">
            <v>61.172332099999998</v>
          </cell>
          <cell r="BN42">
            <v>46.814228999999997</v>
          </cell>
          <cell r="BO42">
            <v>2.7456182999999998</v>
          </cell>
          <cell r="BP42">
            <v>49.559847400000002</v>
          </cell>
          <cell r="BQ42">
            <v>8.1335689000000002</v>
          </cell>
          <cell r="BR42">
            <v>2.4444398000000001</v>
          </cell>
          <cell r="BS42">
            <v>10.5780087</v>
          </cell>
          <cell r="BT42">
            <v>12.2928537</v>
          </cell>
          <cell r="BU42">
            <v>0.38453019999999999</v>
          </cell>
          <cell r="BV42">
            <v>12.677383900000001</v>
          </cell>
          <cell r="BW42">
            <v>13.4440194</v>
          </cell>
          <cell r="BX42">
            <v>3.333977</v>
          </cell>
          <cell r="BY42">
            <v>16.777996399999999</v>
          </cell>
          <cell r="BZ42">
            <v>33.554997700000001</v>
          </cell>
          <cell r="CA42">
            <v>5.4078927999999999</v>
          </cell>
          <cell r="CB42">
            <v>38.9628905</v>
          </cell>
          <cell r="CC42">
            <v>14.1715652</v>
          </cell>
          <cell r="CD42">
            <v>3.1950191000000001</v>
          </cell>
          <cell r="CE42">
            <v>17.3665843</v>
          </cell>
          <cell r="CF42">
            <v>12.8495346</v>
          </cell>
          <cell r="CG42">
            <v>2.4562686</v>
          </cell>
          <cell r="CH42">
            <v>15.3058032</v>
          </cell>
          <cell r="CI42">
            <v>17.9295452</v>
          </cell>
          <cell r="CJ42">
            <v>14.118993700000001</v>
          </cell>
          <cell r="CK42">
            <v>32.048538899999997</v>
          </cell>
          <cell r="CL42">
            <v>21.857747700000001</v>
          </cell>
          <cell r="CM42">
            <v>8.8850455000000004</v>
          </cell>
          <cell r="CN42">
            <v>30.742793200000001</v>
          </cell>
          <cell r="CO42">
            <v>6.8647790999999998</v>
          </cell>
          <cell r="CP42">
            <v>2.0472928000000001</v>
          </cell>
          <cell r="CQ42">
            <v>8.9120719000000008</v>
          </cell>
          <cell r="CR42">
            <v>24.550089400000001</v>
          </cell>
          <cell r="CS42">
            <v>4.4892363</v>
          </cell>
          <cell r="CT42">
            <v>29.039325699999999</v>
          </cell>
          <cell r="CU42">
            <v>554.97396389999994</v>
          </cell>
          <cell r="CV42">
            <v>118.2024828</v>
          </cell>
          <cell r="CW42">
            <v>673.17644670000004</v>
          </cell>
          <cell r="CX42">
            <v>235.26713960000001</v>
          </cell>
          <cell r="CY42">
            <v>51.8258315</v>
          </cell>
          <cell r="CZ42">
            <v>287.0929711</v>
          </cell>
          <cell r="DA42">
            <v>74.234696600000007</v>
          </cell>
          <cell r="DB42">
            <v>5.7328571999999998</v>
          </cell>
          <cell r="DC42">
            <v>79.967553800000005</v>
          </cell>
          <cell r="DD42">
            <v>697.94434379999996</v>
          </cell>
          <cell r="DE42">
            <v>198.39865639999999</v>
          </cell>
          <cell r="DF42">
            <v>896.34300010000004</v>
          </cell>
          <cell r="DG42">
            <v>89.7855931</v>
          </cell>
          <cell r="DH42">
            <v>13.415990799999999</v>
          </cell>
          <cell r="DI42">
            <v>103.201584</v>
          </cell>
          <cell r="DJ42">
            <v>396.42560550000002</v>
          </cell>
          <cell r="DK42">
            <v>23.673029499999998</v>
          </cell>
          <cell r="DL42">
            <v>420.098635</v>
          </cell>
          <cell r="DM42">
            <v>254.07196709999999</v>
          </cell>
          <cell r="DN42">
            <v>77.232881800000001</v>
          </cell>
          <cell r="DO42">
            <v>331.30484890000002</v>
          </cell>
          <cell r="DP42">
            <v>272.73479479999997</v>
          </cell>
          <cell r="DQ42">
            <v>199.41199929999999</v>
          </cell>
          <cell r="DR42">
            <v>472.14679410000002</v>
          </cell>
          <cell r="DS42">
            <v>137.1233393</v>
          </cell>
          <cell r="DT42">
            <v>93.603377899999998</v>
          </cell>
          <cell r="DU42">
            <v>230.7267172</v>
          </cell>
          <cell r="DV42">
            <v>271.01209770000003</v>
          </cell>
          <cell r="DW42">
            <v>46.478105200000002</v>
          </cell>
          <cell r="DX42">
            <v>317.49020289999999</v>
          </cell>
          <cell r="DY42">
            <v>85.973213599999994</v>
          </cell>
          <cell r="DZ42">
            <v>41.229641100000002</v>
          </cell>
          <cell r="EA42">
            <v>127.2028547</v>
          </cell>
          <cell r="EB42">
            <v>139.05637830000001</v>
          </cell>
          <cell r="EC42">
            <v>126.1551673</v>
          </cell>
          <cell r="ED42">
            <v>265.21154560000002</v>
          </cell>
          <cell r="EE42">
            <v>55.601537100000002</v>
          </cell>
          <cell r="EF42">
            <v>30.099018600000001</v>
          </cell>
          <cell r="EG42">
            <v>85.700555600000001</v>
          </cell>
          <cell r="EH42">
            <v>182.38733379999999</v>
          </cell>
          <cell r="EI42">
            <v>110.00496200000001</v>
          </cell>
          <cell r="EJ42">
            <v>292.3922958</v>
          </cell>
          <cell r="EK42">
            <v>79.545534599999996</v>
          </cell>
          <cell r="EL42">
            <v>47.880210300000002</v>
          </cell>
          <cell r="EM42">
            <v>127.4257449</v>
          </cell>
          <cell r="EN42">
            <v>246.65028359999999</v>
          </cell>
          <cell r="EO42">
            <v>111.21492720000001</v>
          </cell>
          <cell r="EP42">
            <v>357.8652108</v>
          </cell>
          <cell r="EQ42">
            <v>168.31880480000001</v>
          </cell>
          <cell r="ER42">
            <v>202.62299150000001</v>
          </cell>
          <cell r="ES42">
            <v>370.94179630000002</v>
          </cell>
          <cell r="ET42">
            <v>143.06069249999999</v>
          </cell>
          <cell r="EU42">
            <v>267.67540530000002</v>
          </cell>
          <cell r="EV42">
            <v>410.73609779999998</v>
          </cell>
          <cell r="EW42">
            <v>33.448284600000001</v>
          </cell>
          <cell r="EX42">
            <v>17.165206600000001</v>
          </cell>
          <cell r="EY42">
            <v>50.613491199999999</v>
          </cell>
          <cell r="EZ42">
            <v>176.15884120000001</v>
          </cell>
          <cell r="FA42">
            <v>83.902293</v>
          </cell>
          <cell r="FB42">
            <v>260.06113420000003</v>
          </cell>
          <cell r="FC42">
            <v>3738.8004820000001</v>
          </cell>
          <cell r="FD42">
            <v>1747.7225530000001</v>
          </cell>
          <cell r="FE42">
            <v>5486.5230339999998</v>
          </cell>
          <cell r="FF42">
            <v>245.17465899999999</v>
          </cell>
          <cell r="FG42">
            <v>54.519133099999998</v>
          </cell>
          <cell r="FH42">
            <v>299.6937921</v>
          </cell>
          <cell r="FI42">
            <v>80.216753499999996</v>
          </cell>
          <cell r="FJ42">
            <v>6.1135364000000001</v>
          </cell>
          <cell r="FK42">
            <v>86.330289899999997</v>
          </cell>
          <cell r="FL42">
            <v>723.65292950000003</v>
          </cell>
          <cell r="FM42">
            <v>206.20965989999999</v>
          </cell>
          <cell r="FN42">
            <v>929.86258940000005</v>
          </cell>
          <cell r="FO42">
            <v>98.043197599999999</v>
          </cell>
          <cell r="FP42">
            <v>13.8832968</v>
          </cell>
          <cell r="FQ42">
            <v>111.9264944</v>
          </cell>
          <cell r="FR42">
            <v>417.81000260000002</v>
          </cell>
          <cell r="FS42">
            <v>24.611635499999998</v>
          </cell>
          <cell r="FT42">
            <v>442.4216381</v>
          </cell>
          <cell r="FU42">
            <v>265.66431929999999</v>
          </cell>
          <cell r="FV42">
            <v>79.072947900000003</v>
          </cell>
          <cell r="FW42">
            <v>344.73726720000002</v>
          </cell>
          <cell r="FX42">
            <v>281.8198165</v>
          </cell>
          <cell r="FY42">
            <v>206.43728060000001</v>
          </cell>
          <cell r="FZ42">
            <v>488.25709710000001</v>
          </cell>
          <cell r="GA42">
            <v>142.41047850000001</v>
          </cell>
          <cell r="GB42">
            <v>96.535986899999997</v>
          </cell>
          <cell r="GC42">
            <v>238.94646539999999</v>
          </cell>
          <cell r="GD42">
            <v>292.28417280000002</v>
          </cell>
          <cell r="GE42">
            <v>49.505718600000002</v>
          </cell>
          <cell r="GF42">
            <v>341.78989139999999</v>
          </cell>
          <cell r="GG42">
            <v>90.159774499999997</v>
          </cell>
          <cell r="GH42">
            <v>43.024839999999998</v>
          </cell>
          <cell r="GI42">
            <v>133.1846146</v>
          </cell>
          <cell r="GJ42">
            <v>146.26795899999999</v>
          </cell>
          <cell r="GK42">
            <v>135.98683439999999</v>
          </cell>
          <cell r="GL42">
            <v>282.25479339999998</v>
          </cell>
          <cell r="GM42">
            <v>58.232565800000003</v>
          </cell>
          <cell r="GN42">
            <v>31.1007189</v>
          </cell>
          <cell r="GO42">
            <v>89.333284699999993</v>
          </cell>
          <cell r="GP42">
            <v>188.63282720000001</v>
          </cell>
          <cell r="GQ42">
            <v>114.058286</v>
          </cell>
          <cell r="GR42">
            <v>302.69111320000002</v>
          </cell>
          <cell r="GS42">
            <v>83.938691500000004</v>
          </cell>
          <cell r="GT42">
            <v>50.274262499999999</v>
          </cell>
          <cell r="GU42">
            <v>134.21295409999999</v>
          </cell>
          <cell r="GV42">
            <v>262.45679589999997</v>
          </cell>
          <cell r="GW42">
            <v>119.9261017</v>
          </cell>
          <cell r="GX42">
            <v>382.38289759999998</v>
          </cell>
          <cell r="GY42">
            <v>173.4289934</v>
          </cell>
          <cell r="GZ42">
            <v>210.9380419</v>
          </cell>
          <cell r="HA42">
            <v>384.3670353</v>
          </cell>
          <cell r="HB42">
            <v>151.0559155</v>
          </cell>
          <cell r="HC42">
            <v>285.26749760000001</v>
          </cell>
          <cell r="HD42">
            <v>436.32341309999998</v>
          </cell>
          <cell r="HE42">
            <v>34.531946699999999</v>
          </cell>
          <cell r="HF42">
            <v>17.5521384</v>
          </cell>
          <cell r="HG42">
            <v>52.084085100000003</v>
          </cell>
          <cell r="HH42">
            <v>183.28548559999999</v>
          </cell>
          <cell r="HI42">
            <v>88.050692600000005</v>
          </cell>
          <cell r="HJ42">
            <v>271.33617809999998</v>
          </cell>
          <cell r="HK42">
            <v>3919.0672840000002</v>
          </cell>
          <cell r="HL42">
            <v>1833.06861</v>
          </cell>
          <cell r="HM42">
            <v>5752.135894</v>
          </cell>
          <cell r="HN42">
            <v>2.68397</v>
          </cell>
          <cell r="HO42">
            <v>3.1933755000000001</v>
          </cell>
          <cell r="HP42">
            <v>5.8773454999999997</v>
          </cell>
          <cell r="HQ42">
            <v>0</v>
          </cell>
          <cell r="HR42">
            <v>0.69462880000000005</v>
          </cell>
          <cell r="HS42">
            <v>0.69462880000000005</v>
          </cell>
          <cell r="HT42">
            <v>1.6927749999999999</v>
          </cell>
          <cell r="HU42">
            <v>2.9003131</v>
          </cell>
          <cell r="HV42">
            <v>4.5930881000000001</v>
          </cell>
          <cell r="HW42">
            <v>2.76057E-2</v>
          </cell>
          <cell r="HX42">
            <v>7.6502799999999996E-2</v>
          </cell>
          <cell r="HY42">
            <v>0.10410850000000001</v>
          </cell>
          <cell r="HZ42">
            <v>4.558935</v>
          </cell>
          <cell r="IA42">
            <v>1.0702362999999999</v>
          </cell>
          <cell r="IB42">
            <v>5.6291712</v>
          </cell>
          <cell r="IC42">
            <v>0.79445940000000004</v>
          </cell>
          <cell r="ID42">
            <v>2.9512388000000001</v>
          </cell>
          <cell r="IE42">
            <v>3.7456982000000001</v>
          </cell>
          <cell r="IF42">
            <v>4.0753029999999999</v>
          </cell>
          <cell r="IG42">
            <v>9.7994021999999994</v>
          </cell>
          <cell r="IH42">
            <v>13.874705199999999</v>
          </cell>
          <cell r="II42">
            <v>2.6224286000000001</v>
          </cell>
          <cell r="IJ42">
            <v>4.4347899000000002</v>
          </cell>
          <cell r="IK42">
            <v>7.0572185000000003</v>
          </cell>
          <cell r="IL42">
            <v>1.1188237999999999</v>
          </cell>
          <cell r="IM42">
            <v>1.4930334999999999</v>
          </cell>
          <cell r="IN42">
            <v>2.6118573</v>
          </cell>
          <cell r="IO42">
            <v>0.63178619999999996</v>
          </cell>
          <cell r="IP42">
            <v>0.86400299999999997</v>
          </cell>
          <cell r="IQ42">
            <v>1.4957891999999999</v>
          </cell>
        </row>
        <row r="43">
          <cell r="B43">
            <v>66.291048399999994</v>
          </cell>
          <cell r="C43">
            <v>18.837358099999999</v>
          </cell>
          <cell r="D43">
            <v>11.4993292</v>
          </cell>
          <cell r="E43">
            <v>30.3366872</v>
          </cell>
          <cell r="F43">
            <v>39.612188799999998</v>
          </cell>
          <cell r="G43">
            <v>4.2333084000000003</v>
          </cell>
          <cell r="H43">
            <v>43.845497199999997</v>
          </cell>
          <cell r="I43">
            <v>7.7992759999999999</v>
          </cell>
          <cell r="J43">
            <v>1.8295587</v>
          </cell>
          <cell r="K43">
            <v>9.6288347000000005</v>
          </cell>
          <cell r="L43">
            <v>16.639419700000001</v>
          </cell>
          <cell r="M43">
            <v>4.5821101999999998</v>
          </cell>
          <cell r="N43">
            <v>21.2215299</v>
          </cell>
          <cell r="O43">
            <v>11.870528999999999</v>
          </cell>
          <cell r="P43">
            <v>4.3704840000000003</v>
          </cell>
          <cell r="Q43">
            <v>16.241012900000001</v>
          </cell>
          <cell r="R43">
            <v>32.192684900000003</v>
          </cell>
          <cell r="S43">
            <v>10.2534273</v>
          </cell>
          <cell r="T43">
            <v>42.446112300000003</v>
          </cell>
          <cell r="U43">
            <v>13.002588100000001</v>
          </cell>
          <cell r="V43">
            <v>5.2324058000000004</v>
          </cell>
          <cell r="W43">
            <v>18.234993899999999</v>
          </cell>
          <cell r="X43">
            <v>18.8059932</v>
          </cell>
          <cell r="Y43">
            <v>4.0990241999999997</v>
          </cell>
          <cell r="Z43">
            <v>22.905017300000001</v>
          </cell>
          <cell r="AA43">
            <v>22.266802800000001</v>
          </cell>
          <cell r="AB43">
            <v>21.144713200000002</v>
          </cell>
          <cell r="AC43">
            <v>43.411515999999999</v>
          </cell>
          <cell r="AD43">
            <v>18.500837499999999</v>
          </cell>
          <cell r="AE43">
            <v>12.981113000000001</v>
          </cell>
          <cell r="AF43">
            <v>31.4819505</v>
          </cell>
          <cell r="AG43">
            <v>4.4786852000000001</v>
          </cell>
          <cell r="AH43">
            <v>1.9579489999999999</v>
          </cell>
          <cell r="AI43">
            <v>6.4366342999999997</v>
          </cell>
          <cell r="AJ43">
            <v>28.603560300000002</v>
          </cell>
          <cell r="AK43">
            <v>8.7917790999999994</v>
          </cell>
          <cell r="AL43">
            <v>37.395339399999997</v>
          </cell>
          <cell r="AM43">
            <v>522.86525759999995</v>
          </cell>
          <cell r="AN43">
            <v>138.37832330000001</v>
          </cell>
          <cell r="AO43">
            <v>661.24358089999998</v>
          </cell>
          <cell r="AP43">
            <v>127.04681359999999</v>
          </cell>
          <cell r="AQ43">
            <v>23.038987599999999</v>
          </cell>
          <cell r="AR43">
            <v>150.08580119999999</v>
          </cell>
          <cell r="AS43">
            <v>9.8224012999999992</v>
          </cell>
          <cell r="AT43">
            <v>0.36568390000000001</v>
          </cell>
          <cell r="AU43">
            <v>10.1880852</v>
          </cell>
          <cell r="AV43">
            <v>67.299574399999997</v>
          </cell>
          <cell r="AW43">
            <v>7.2764373999999998</v>
          </cell>
          <cell r="AX43">
            <v>74.576011899999997</v>
          </cell>
          <cell r="AY43">
            <v>1.4314226000000001</v>
          </cell>
          <cell r="AZ43">
            <v>4.5941299999999997E-2</v>
          </cell>
          <cell r="BA43">
            <v>1.4773639000000001</v>
          </cell>
          <cell r="BB43">
            <v>69.235871599999996</v>
          </cell>
          <cell r="BC43">
            <v>1.019927</v>
          </cell>
          <cell r="BD43">
            <v>70.255798600000006</v>
          </cell>
          <cell r="BE43">
            <v>38.8939582</v>
          </cell>
          <cell r="BF43">
            <v>3.8107563999999998</v>
          </cell>
          <cell r="BG43">
            <v>42.704714699999997</v>
          </cell>
          <cell r="BH43">
            <v>64.577208400000004</v>
          </cell>
          <cell r="BI43">
            <v>20.360901699999999</v>
          </cell>
          <cell r="BJ43">
            <v>84.938110100000003</v>
          </cell>
          <cell r="BK43">
            <v>41.448460400000002</v>
          </cell>
          <cell r="BL43">
            <v>17.305681199999999</v>
          </cell>
          <cell r="BM43">
            <v>58.754141599999997</v>
          </cell>
          <cell r="BN43">
            <v>47.140203900000003</v>
          </cell>
          <cell r="BO43">
            <v>2.5080922999999999</v>
          </cell>
          <cell r="BP43">
            <v>49.648296199999997</v>
          </cell>
          <cell r="BQ43">
            <v>7.5798347000000001</v>
          </cell>
          <cell r="BR43">
            <v>1.9467859999999999</v>
          </cell>
          <cell r="BS43">
            <v>9.5266207000000005</v>
          </cell>
          <cell r="BT43">
            <v>11.300359200000001</v>
          </cell>
          <cell r="BU43">
            <v>1.8906892</v>
          </cell>
          <cell r="BV43">
            <v>13.1910484</v>
          </cell>
          <cell r="BW43">
            <v>17.690058400000002</v>
          </cell>
          <cell r="BX43">
            <v>2.4884442</v>
          </cell>
          <cell r="BY43">
            <v>20.178502600000002</v>
          </cell>
          <cell r="BZ43">
            <v>35.922514999999997</v>
          </cell>
          <cell r="CA43">
            <v>4.5967064999999998</v>
          </cell>
          <cell r="CB43">
            <v>40.519221600000002</v>
          </cell>
          <cell r="CC43">
            <v>12.9547059</v>
          </cell>
          <cell r="CD43">
            <v>2.6202670000000001</v>
          </cell>
          <cell r="CE43">
            <v>15.574973</v>
          </cell>
          <cell r="CF43">
            <v>11.987280699999999</v>
          </cell>
          <cell r="CG43">
            <v>2.9018277000000001</v>
          </cell>
          <cell r="CH43">
            <v>14.8891084</v>
          </cell>
          <cell r="CI43">
            <v>17.445097000000001</v>
          </cell>
          <cell r="CJ43">
            <v>12.725744499999999</v>
          </cell>
          <cell r="CK43">
            <v>30.170841500000002</v>
          </cell>
          <cell r="CL43">
            <v>22.876468200000001</v>
          </cell>
          <cell r="CM43">
            <v>7.2819067999999998</v>
          </cell>
          <cell r="CN43">
            <v>30.158374999999999</v>
          </cell>
          <cell r="CO43">
            <v>7.4513246999999998</v>
          </cell>
          <cell r="CP43">
            <v>2.0906167</v>
          </cell>
          <cell r="CQ43">
            <v>9.5419414000000007</v>
          </cell>
          <cell r="CR43">
            <v>25.110350499999999</v>
          </cell>
          <cell r="CS43">
            <v>4.8429957999999997</v>
          </cell>
          <cell r="CT43">
            <v>29.9533463</v>
          </cell>
          <cell r="CU43">
            <v>637.21390870000005</v>
          </cell>
          <cell r="CV43">
            <v>119.1183936</v>
          </cell>
          <cell r="CW43">
            <v>756.33230230000004</v>
          </cell>
          <cell r="CX43">
            <v>247.08401259999999</v>
          </cell>
          <cell r="CY43">
            <v>66.278151800000003</v>
          </cell>
          <cell r="CZ43">
            <v>313.36216439999998</v>
          </cell>
          <cell r="DA43">
            <v>68.493435899999994</v>
          </cell>
          <cell r="DB43">
            <v>5.8105333999999997</v>
          </cell>
          <cell r="DC43">
            <v>74.303969300000006</v>
          </cell>
          <cell r="DD43">
            <v>695.35188430000005</v>
          </cell>
          <cell r="DE43">
            <v>212.90807520000001</v>
          </cell>
          <cell r="DF43">
            <v>908.25995950000004</v>
          </cell>
          <cell r="DG43">
            <v>80.7299845</v>
          </cell>
          <cell r="DH43">
            <v>9.0826927000000008</v>
          </cell>
          <cell r="DI43">
            <v>89.812677199999996</v>
          </cell>
          <cell r="DJ43">
            <v>404.55272350000001</v>
          </cell>
          <cell r="DK43">
            <v>25.619113599999999</v>
          </cell>
          <cell r="DL43">
            <v>430.1718371</v>
          </cell>
          <cell r="DM43">
            <v>245.3221762</v>
          </cell>
          <cell r="DN43">
            <v>74.115770800000007</v>
          </cell>
          <cell r="DO43">
            <v>319.43794700000001</v>
          </cell>
          <cell r="DP43">
            <v>290.80574300000001</v>
          </cell>
          <cell r="DQ43">
            <v>201.7382345</v>
          </cell>
          <cell r="DR43">
            <v>492.54397740000002</v>
          </cell>
          <cell r="DS43">
            <v>132.25717119999999</v>
          </cell>
          <cell r="DT43">
            <v>94.871179299999994</v>
          </cell>
          <cell r="DU43">
            <v>227.12835050000001</v>
          </cell>
          <cell r="DV43">
            <v>261.53047780000003</v>
          </cell>
          <cell r="DW43">
            <v>52.747601000000003</v>
          </cell>
          <cell r="DX43">
            <v>314.27807869999998</v>
          </cell>
          <cell r="DY43">
            <v>88.445079899999996</v>
          </cell>
          <cell r="DZ43">
            <v>40.8752262</v>
          </cell>
          <cell r="EA43">
            <v>129.32030610000001</v>
          </cell>
          <cell r="EB43">
            <v>138.06029000000001</v>
          </cell>
          <cell r="EC43">
            <v>114.4453414</v>
          </cell>
          <cell r="ED43">
            <v>252.5056314</v>
          </cell>
          <cell r="EE43">
            <v>59.384606099999999</v>
          </cell>
          <cell r="EF43">
            <v>30.968116299999998</v>
          </cell>
          <cell r="EG43">
            <v>90.352722400000005</v>
          </cell>
          <cell r="EH43">
            <v>181.12425300000001</v>
          </cell>
          <cell r="EI43">
            <v>111.1957508</v>
          </cell>
          <cell r="EJ43">
            <v>292.32000379999999</v>
          </cell>
          <cell r="EK43">
            <v>78.346231299999999</v>
          </cell>
          <cell r="EL43">
            <v>50.915629099999997</v>
          </cell>
          <cell r="EM43">
            <v>129.26186039999999</v>
          </cell>
          <cell r="EN43">
            <v>250.91853140000001</v>
          </cell>
          <cell r="EO43">
            <v>121.38971170000001</v>
          </cell>
          <cell r="EP43">
            <v>372.308243</v>
          </cell>
          <cell r="EQ43">
            <v>165.38150809999999</v>
          </cell>
          <cell r="ER43">
            <v>197.48372660000001</v>
          </cell>
          <cell r="ES43">
            <v>362.86523469999997</v>
          </cell>
          <cell r="ET43">
            <v>137.39731029999999</v>
          </cell>
          <cell r="EU43">
            <v>265.00948060000002</v>
          </cell>
          <cell r="EV43">
            <v>402.40679089999998</v>
          </cell>
          <cell r="EW43">
            <v>30.577961800000001</v>
          </cell>
          <cell r="EX43">
            <v>20.170616200000001</v>
          </cell>
          <cell r="EY43">
            <v>50.748578000000002</v>
          </cell>
          <cell r="EZ43">
            <v>175.7282032</v>
          </cell>
          <cell r="FA43">
            <v>81.238340899999997</v>
          </cell>
          <cell r="FB43">
            <v>256.96654410000002</v>
          </cell>
          <cell r="FC43">
            <v>3731.4915839999999</v>
          </cell>
          <cell r="FD43">
            <v>1776.863292</v>
          </cell>
          <cell r="FE43">
            <v>5508.3548760000003</v>
          </cell>
          <cell r="FF43">
            <v>252.10441109999999</v>
          </cell>
          <cell r="FG43">
            <v>69.010034899999994</v>
          </cell>
          <cell r="FH43">
            <v>321.11444610000001</v>
          </cell>
          <cell r="FI43">
            <v>74.127711599999998</v>
          </cell>
          <cell r="FJ43">
            <v>5.9963233000000002</v>
          </cell>
          <cell r="FK43">
            <v>80.124034899999998</v>
          </cell>
          <cell r="FL43">
            <v>727.71688340000003</v>
          </cell>
          <cell r="FM43">
            <v>222.97959090000001</v>
          </cell>
          <cell r="FN43">
            <v>950.69647429999998</v>
          </cell>
          <cell r="FO43">
            <v>90.474393699999993</v>
          </cell>
          <cell r="FP43">
            <v>10.156526400000001</v>
          </cell>
          <cell r="FQ43">
            <v>100.63092</v>
          </cell>
          <cell r="FR43">
            <v>421.74899970000001</v>
          </cell>
          <cell r="FS43">
            <v>26.575631399999999</v>
          </cell>
          <cell r="FT43">
            <v>448.32463109999998</v>
          </cell>
          <cell r="FU43">
            <v>255.23708490000001</v>
          </cell>
          <cell r="FV43">
            <v>77.2986468</v>
          </cell>
          <cell r="FW43">
            <v>332.53573169999999</v>
          </cell>
          <cell r="FX43">
            <v>302.05250050000001</v>
          </cell>
          <cell r="FY43">
            <v>209.14365810000001</v>
          </cell>
          <cell r="FZ43">
            <v>511.19615859999999</v>
          </cell>
          <cell r="GA43">
            <v>138.4032393</v>
          </cell>
          <cell r="GB43">
            <v>98.985009700000006</v>
          </cell>
          <cell r="GC43">
            <v>237.388249</v>
          </cell>
          <cell r="GD43">
            <v>279.56539079999999</v>
          </cell>
          <cell r="GE43">
            <v>55.8735018</v>
          </cell>
          <cell r="GF43">
            <v>335.4388927</v>
          </cell>
          <cell r="GG43">
            <v>92.555002299999998</v>
          </cell>
          <cell r="GH43">
            <v>43.989705399999998</v>
          </cell>
          <cell r="GI43">
            <v>136.54470760000001</v>
          </cell>
          <cell r="GJ43">
            <v>146.88809599999999</v>
          </cell>
          <cell r="GK43">
            <v>123.5053107</v>
          </cell>
          <cell r="GL43">
            <v>270.39340670000001</v>
          </cell>
          <cell r="GM43">
            <v>61.365056299999999</v>
          </cell>
          <cell r="GN43">
            <v>31.721155499999998</v>
          </cell>
          <cell r="GO43">
            <v>93.086211800000001</v>
          </cell>
          <cell r="GP43">
            <v>188.59153280000001</v>
          </cell>
          <cell r="GQ43">
            <v>113.95640299999999</v>
          </cell>
          <cell r="GR43">
            <v>302.5479358</v>
          </cell>
          <cell r="GS43">
            <v>83.241107799999995</v>
          </cell>
          <cell r="GT43">
            <v>53.549627299999997</v>
          </cell>
          <cell r="GU43">
            <v>136.79073510000001</v>
          </cell>
          <cell r="GV43">
            <v>268.74377049999998</v>
          </cell>
          <cell r="GW43">
            <v>131.73839749999999</v>
          </cell>
          <cell r="GX43">
            <v>400.482168</v>
          </cell>
          <cell r="GY43">
            <v>170.54971180000001</v>
          </cell>
          <cell r="GZ43">
            <v>205.89595790000001</v>
          </cell>
          <cell r="HA43">
            <v>376.4456697</v>
          </cell>
          <cell r="HB43">
            <v>145.9070667</v>
          </cell>
          <cell r="HC43">
            <v>285.49947229999998</v>
          </cell>
          <cell r="HD43">
            <v>431.40653900000001</v>
          </cell>
          <cell r="HE43">
            <v>31.919967499999998</v>
          </cell>
          <cell r="HF43">
            <v>21.107147900000001</v>
          </cell>
          <cell r="HG43">
            <v>53.0271154</v>
          </cell>
          <cell r="HH43">
            <v>182.99918600000001</v>
          </cell>
          <cell r="HI43">
            <v>85.851903500000006</v>
          </cell>
          <cell r="HJ43">
            <v>268.85108960000002</v>
          </cell>
          <cell r="HK43">
            <v>3914.1911129999999</v>
          </cell>
          <cell r="HL43">
            <v>1872.834004</v>
          </cell>
          <cell r="HM43">
            <v>5787.0251170000001</v>
          </cell>
          <cell r="HN43">
            <v>1.2791117000000001</v>
          </cell>
          <cell r="HO43">
            <v>1.5123808999999999</v>
          </cell>
          <cell r="HP43">
            <v>2.7914926000000002</v>
          </cell>
          <cell r="HQ43">
            <v>0</v>
          </cell>
          <cell r="HR43">
            <v>0</v>
          </cell>
          <cell r="HS43">
            <v>0</v>
          </cell>
          <cell r="HT43">
            <v>2.2255916</v>
          </cell>
          <cell r="HU43">
            <v>3.1180169000000002</v>
          </cell>
          <cell r="HV43">
            <v>5.3436085000000002</v>
          </cell>
          <cell r="HW43">
            <v>0</v>
          </cell>
          <cell r="HX43">
            <v>0</v>
          </cell>
          <cell r="HY43">
            <v>0</v>
          </cell>
          <cell r="HZ43">
            <v>2.6002345999999998</v>
          </cell>
          <cell r="IA43">
            <v>2.3769507999999999</v>
          </cell>
          <cell r="IB43">
            <v>4.9771853000000004</v>
          </cell>
          <cell r="IC43">
            <v>0.410275</v>
          </cell>
          <cell r="ID43">
            <v>0.88146950000000002</v>
          </cell>
          <cell r="IE43">
            <v>1.2917445000000001</v>
          </cell>
          <cell r="IF43">
            <v>5.2290929999999998</v>
          </cell>
          <cell r="IG43">
            <v>10.4754779</v>
          </cell>
          <cell r="IH43">
            <v>15.7045709</v>
          </cell>
          <cell r="II43">
            <v>3.9260128999999999</v>
          </cell>
          <cell r="IJ43">
            <v>6.2991970999999998</v>
          </cell>
          <cell r="IK43">
            <v>10.225210000000001</v>
          </cell>
          <cell r="IL43">
            <v>1.6614298999999999</v>
          </cell>
          <cell r="IM43">
            <v>1.408785</v>
          </cell>
          <cell r="IN43">
            <v>3.0702148999999999</v>
          </cell>
          <cell r="IO43">
            <v>0.52950560000000002</v>
          </cell>
          <cell r="IP43">
            <v>0.82610640000000002</v>
          </cell>
          <cell r="IQ43">
            <v>1.355612</v>
          </cell>
        </row>
        <row r="44">
          <cell r="B44">
            <v>58.122664399999998</v>
          </cell>
          <cell r="C44">
            <v>18.196088799999998</v>
          </cell>
          <cell r="D44">
            <v>10.0479799</v>
          </cell>
          <cell r="E44">
            <v>28.2440687</v>
          </cell>
          <cell r="F44">
            <v>38.726398199999998</v>
          </cell>
          <cell r="G44">
            <v>4.3728802</v>
          </cell>
          <cell r="H44">
            <v>43.099278400000003</v>
          </cell>
          <cell r="I44">
            <v>7.4208093999999996</v>
          </cell>
          <cell r="J44">
            <v>2.2034957999999998</v>
          </cell>
          <cell r="K44">
            <v>9.6243052000000002</v>
          </cell>
          <cell r="L44">
            <v>15.752433099999999</v>
          </cell>
          <cell r="M44">
            <v>4.9270316000000003</v>
          </cell>
          <cell r="N44">
            <v>20.6794647</v>
          </cell>
          <cell r="O44">
            <v>15.971368399999999</v>
          </cell>
          <cell r="P44">
            <v>3.1280342000000001</v>
          </cell>
          <cell r="Q44">
            <v>19.0994025</v>
          </cell>
          <cell r="R44">
            <v>34.115515299999998</v>
          </cell>
          <cell r="S44">
            <v>8.6355535000000003</v>
          </cell>
          <cell r="T44">
            <v>42.751068799999999</v>
          </cell>
          <cell r="U44">
            <v>12.8652029</v>
          </cell>
          <cell r="V44">
            <v>6.0382033000000002</v>
          </cell>
          <cell r="W44">
            <v>18.903406199999999</v>
          </cell>
          <cell r="X44">
            <v>20.224005399999999</v>
          </cell>
          <cell r="Y44">
            <v>5.2711582999999997</v>
          </cell>
          <cell r="Z44">
            <v>25.495163699999999</v>
          </cell>
          <cell r="AA44">
            <v>19.2671192</v>
          </cell>
          <cell r="AB44">
            <v>28.290644700000001</v>
          </cell>
          <cell r="AC44">
            <v>47.557763899999998</v>
          </cell>
          <cell r="AD44">
            <v>17.225489499999998</v>
          </cell>
          <cell r="AE44">
            <v>10.6184692</v>
          </cell>
          <cell r="AF44">
            <v>27.843958700000002</v>
          </cell>
          <cell r="AG44">
            <v>3.5880968000000002</v>
          </cell>
          <cell r="AH44">
            <v>1.9522602</v>
          </cell>
          <cell r="AI44">
            <v>5.5403568999999999</v>
          </cell>
          <cell r="AJ44">
            <v>24.201989699999999</v>
          </cell>
          <cell r="AK44">
            <v>7.0959380000000003</v>
          </cell>
          <cell r="AL44">
            <v>31.297927600000001</v>
          </cell>
          <cell r="AM44">
            <v>504.63934110000002</v>
          </cell>
          <cell r="AN44">
            <v>138.57600830000001</v>
          </cell>
          <cell r="AO44">
            <v>643.21534940000004</v>
          </cell>
          <cell r="AP44">
            <v>108.3638576</v>
          </cell>
          <cell r="AQ44">
            <v>14.3924731</v>
          </cell>
          <cell r="AR44">
            <v>122.75633070000001</v>
          </cell>
          <cell r="AS44">
            <v>12.340553999999999</v>
          </cell>
          <cell r="AT44">
            <v>0.81824059999999998</v>
          </cell>
          <cell r="AU44">
            <v>13.1587946</v>
          </cell>
          <cell r="AV44">
            <v>63.601490800000001</v>
          </cell>
          <cell r="AW44">
            <v>7.3917871999999996</v>
          </cell>
          <cell r="AX44">
            <v>70.993277899999995</v>
          </cell>
          <cell r="AY44">
            <v>3.0207489999999999</v>
          </cell>
          <cell r="AZ44">
            <v>0.1043761</v>
          </cell>
          <cell r="BA44">
            <v>3.1251251</v>
          </cell>
          <cell r="BB44">
            <v>59.129012699999997</v>
          </cell>
          <cell r="BC44">
            <v>1.2515712000000001</v>
          </cell>
          <cell r="BD44">
            <v>60.380583999999999</v>
          </cell>
          <cell r="BE44">
            <v>36.210834800000001</v>
          </cell>
          <cell r="BF44">
            <v>4.1479439999999999</v>
          </cell>
          <cell r="BG44">
            <v>40.358778800000003</v>
          </cell>
          <cell r="BH44">
            <v>61.1491039</v>
          </cell>
          <cell r="BI44">
            <v>18.932875800000001</v>
          </cell>
          <cell r="BJ44">
            <v>80.081979799999999</v>
          </cell>
          <cell r="BK44">
            <v>37.6773211</v>
          </cell>
          <cell r="BL44">
            <v>18.458051999999999</v>
          </cell>
          <cell r="BM44">
            <v>56.135373100000002</v>
          </cell>
          <cell r="BN44">
            <v>47.849659600000003</v>
          </cell>
          <cell r="BO44">
            <v>3.088022</v>
          </cell>
          <cell r="BP44">
            <v>50.937681699999999</v>
          </cell>
          <cell r="BQ44">
            <v>8.0882321000000008</v>
          </cell>
          <cell r="BR44">
            <v>1.1191662</v>
          </cell>
          <cell r="BS44">
            <v>9.2073982000000001</v>
          </cell>
          <cell r="BT44">
            <v>11.8633279</v>
          </cell>
          <cell r="BU44">
            <v>0.90849139999999995</v>
          </cell>
          <cell r="BV44">
            <v>12.771819300000001</v>
          </cell>
          <cell r="BW44">
            <v>14.358700000000001</v>
          </cell>
          <cell r="BX44">
            <v>2.8490074000000001</v>
          </cell>
          <cell r="BY44">
            <v>17.2077074</v>
          </cell>
          <cell r="BZ44">
            <v>27.390949899999999</v>
          </cell>
          <cell r="CA44">
            <v>3.3764037</v>
          </cell>
          <cell r="CB44">
            <v>30.7673536</v>
          </cell>
          <cell r="CC44">
            <v>11.818595200000001</v>
          </cell>
          <cell r="CD44">
            <v>3.0648186000000002</v>
          </cell>
          <cell r="CE44">
            <v>14.8834138</v>
          </cell>
          <cell r="CF44">
            <v>11.533896</v>
          </cell>
          <cell r="CG44">
            <v>2.7687149</v>
          </cell>
          <cell r="CH44">
            <v>14.3026108</v>
          </cell>
          <cell r="CI44">
            <v>15.228314299999999</v>
          </cell>
          <cell r="CJ44">
            <v>14.102638900000001</v>
          </cell>
          <cell r="CK44">
            <v>29.330953099999999</v>
          </cell>
          <cell r="CL44">
            <v>19.637967199999999</v>
          </cell>
          <cell r="CM44">
            <v>7.1492148000000002</v>
          </cell>
          <cell r="CN44">
            <v>26.787182000000001</v>
          </cell>
          <cell r="CO44">
            <v>8.6146271999999993</v>
          </cell>
          <cell r="CP44">
            <v>0.62460979999999999</v>
          </cell>
          <cell r="CQ44">
            <v>9.2392371000000004</v>
          </cell>
          <cell r="CR44">
            <v>26.066804300000001</v>
          </cell>
          <cell r="CS44">
            <v>5.1916573000000001</v>
          </cell>
          <cell r="CT44">
            <v>31.2584616</v>
          </cell>
          <cell r="CU44">
            <v>583.94399769999995</v>
          </cell>
          <cell r="CV44">
            <v>109.74006489999999</v>
          </cell>
          <cell r="CW44">
            <v>693.68406259999995</v>
          </cell>
          <cell r="CX44">
            <v>249.3891247</v>
          </cell>
          <cell r="CY44">
            <v>55.064361400000003</v>
          </cell>
          <cell r="CZ44">
            <v>304.45348610000002</v>
          </cell>
          <cell r="DA44">
            <v>68.032256899999993</v>
          </cell>
          <cell r="DB44">
            <v>6.9892851</v>
          </cell>
          <cell r="DC44">
            <v>75.021541999999997</v>
          </cell>
          <cell r="DD44">
            <v>691.57040389999997</v>
          </cell>
          <cell r="DE44">
            <v>207.98327509999999</v>
          </cell>
          <cell r="DF44">
            <v>899.55367899999999</v>
          </cell>
          <cell r="DG44">
            <v>87.352056099999999</v>
          </cell>
          <cell r="DH44">
            <v>11.4494171</v>
          </cell>
          <cell r="DI44">
            <v>98.801473200000004</v>
          </cell>
          <cell r="DJ44">
            <v>404.6994608</v>
          </cell>
          <cell r="DK44">
            <v>26.62426</v>
          </cell>
          <cell r="DL44">
            <v>431.32372079999999</v>
          </cell>
          <cell r="DM44">
            <v>243.87255139999999</v>
          </cell>
          <cell r="DN44">
            <v>86.746212099999994</v>
          </cell>
          <cell r="DO44">
            <v>330.6187635</v>
          </cell>
          <cell r="DP44">
            <v>298.81794439999999</v>
          </cell>
          <cell r="DQ44">
            <v>201.9515572</v>
          </cell>
          <cell r="DR44">
            <v>500.76950160000001</v>
          </cell>
          <cell r="DS44">
            <v>132.7377515</v>
          </cell>
          <cell r="DT44">
            <v>98.998681500000004</v>
          </cell>
          <cell r="DU44">
            <v>231.73643300000001</v>
          </cell>
          <cell r="DV44">
            <v>272.01906550000001</v>
          </cell>
          <cell r="DW44">
            <v>53.479423400000002</v>
          </cell>
          <cell r="DX44">
            <v>325.49848889999998</v>
          </cell>
          <cell r="DY44">
            <v>85.000353700000005</v>
          </cell>
          <cell r="DZ44">
            <v>37.579474900000001</v>
          </cell>
          <cell r="EA44">
            <v>122.5798286</v>
          </cell>
          <cell r="EB44">
            <v>133.55368350000001</v>
          </cell>
          <cell r="EC44">
            <v>115.2084358</v>
          </cell>
          <cell r="ED44">
            <v>248.76211929999999</v>
          </cell>
          <cell r="EE44">
            <v>63.417024300000001</v>
          </cell>
          <cell r="EF44">
            <v>29.369317599999999</v>
          </cell>
          <cell r="EG44">
            <v>92.786341899999996</v>
          </cell>
          <cell r="EH44">
            <v>167.27942379999999</v>
          </cell>
          <cell r="EI44">
            <v>97.6041527</v>
          </cell>
          <cell r="EJ44">
            <v>264.8835765</v>
          </cell>
          <cell r="EK44">
            <v>76.234905999999995</v>
          </cell>
          <cell r="EL44">
            <v>50.388351200000002</v>
          </cell>
          <cell r="EM44">
            <v>126.6232572</v>
          </cell>
          <cell r="EN44">
            <v>254.2121291</v>
          </cell>
          <cell r="EO44">
            <v>132.27127250000001</v>
          </cell>
          <cell r="EP44">
            <v>386.4834017</v>
          </cell>
          <cell r="EQ44">
            <v>162.60154919999999</v>
          </cell>
          <cell r="ER44">
            <v>211.17558930000001</v>
          </cell>
          <cell r="ES44">
            <v>373.77713849999998</v>
          </cell>
          <cell r="ET44">
            <v>136.6651392</v>
          </cell>
          <cell r="EU44">
            <v>258.42664559999997</v>
          </cell>
          <cell r="EV44">
            <v>395.09178480000003</v>
          </cell>
          <cell r="EW44">
            <v>33.0382447</v>
          </cell>
          <cell r="EX44">
            <v>18.011232400000001</v>
          </cell>
          <cell r="EY44">
            <v>51.049477000000003</v>
          </cell>
          <cell r="EZ44">
            <v>182.0348735</v>
          </cell>
          <cell r="FA44">
            <v>83.066501900000006</v>
          </cell>
          <cell r="FB44">
            <v>265.10137539999999</v>
          </cell>
          <cell r="FC44">
            <v>3742.5279420000002</v>
          </cell>
          <cell r="FD44">
            <v>1782.3874470000001</v>
          </cell>
          <cell r="FE44">
            <v>5524.9153889999998</v>
          </cell>
          <cell r="FF44">
            <v>257.84296619999998</v>
          </cell>
          <cell r="FG44">
            <v>57.242480100000002</v>
          </cell>
          <cell r="FH44">
            <v>315.0854463</v>
          </cell>
          <cell r="FI44">
            <v>73.738915300000002</v>
          </cell>
          <cell r="FJ44">
            <v>7.1504742999999999</v>
          </cell>
          <cell r="FK44">
            <v>80.889389600000001</v>
          </cell>
          <cell r="FL44">
            <v>719.39151570000001</v>
          </cell>
          <cell r="FM44">
            <v>215.5338558</v>
          </cell>
          <cell r="FN44">
            <v>934.92537149999998</v>
          </cell>
          <cell r="FO44">
            <v>94.754103900000004</v>
          </cell>
          <cell r="FP44">
            <v>11.996716599999999</v>
          </cell>
          <cell r="FQ44">
            <v>106.75082039999999</v>
          </cell>
          <cell r="FR44">
            <v>425.64205120000003</v>
          </cell>
          <cell r="FS44">
            <v>27.4121284</v>
          </cell>
          <cell r="FT44">
            <v>453.0541796</v>
          </cell>
          <cell r="FU44">
            <v>254.72223589999999</v>
          </cell>
          <cell r="FV44">
            <v>90.248259700000006</v>
          </cell>
          <cell r="FW44">
            <v>344.97049559999999</v>
          </cell>
          <cell r="FX44">
            <v>313.77641949999997</v>
          </cell>
          <cell r="FY44">
            <v>214.68254640000001</v>
          </cell>
          <cell r="FZ44">
            <v>528.45896589999995</v>
          </cell>
          <cell r="GA44">
            <v>141.909739</v>
          </cell>
          <cell r="GB44">
            <v>105.5463405</v>
          </cell>
          <cell r="GC44">
            <v>247.45607949999999</v>
          </cell>
          <cell r="GD44">
            <v>294.5175256</v>
          </cell>
          <cell r="GE44">
            <v>57.265832000000003</v>
          </cell>
          <cell r="GF44">
            <v>351.78335759999999</v>
          </cell>
          <cell r="GG44">
            <v>90.138594800000007</v>
          </cell>
          <cell r="GH44">
            <v>39.414436700000003</v>
          </cell>
          <cell r="GI44">
            <v>129.5530315</v>
          </cell>
          <cell r="GJ44">
            <v>140.70732820000001</v>
          </cell>
          <cell r="GK44">
            <v>125.7090001</v>
          </cell>
          <cell r="GL44">
            <v>266.41632829999998</v>
          </cell>
          <cell r="GM44">
            <v>65.469413099999997</v>
          </cell>
          <cell r="GN44">
            <v>29.8899738</v>
          </cell>
          <cell r="GO44">
            <v>95.359386999999998</v>
          </cell>
          <cell r="GP44">
            <v>174.23013280000001</v>
          </cell>
          <cell r="GQ44">
            <v>101.3483904</v>
          </cell>
          <cell r="GR44">
            <v>275.57852309999998</v>
          </cell>
          <cell r="GS44">
            <v>80.579379000000003</v>
          </cell>
          <cell r="GT44">
            <v>53.3026251</v>
          </cell>
          <cell r="GU44">
            <v>133.88200409999999</v>
          </cell>
          <cell r="GV44">
            <v>276.3706497</v>
          </cell>
          <cell r="GW44">
            <v>145.76551140000001</v>
          </cell>
          <cell r="GX44">
            <v>422.13616109999998</v>
          </cell>
          <cell r="GY44">
            <v>169.33137360000001</v>
          </cell>
          <cell r="GZ44">
            <v>222.71379690000001</v>
          </cell>
          <cell r="HA44">
            <v>392.04517040000002</v>
          </cell>
          <cell r="HB44">
            <v>146.41923610000001</v>
          </cell>
          <cell r="HC44">
            <v>278.87478720000001</v>
          </cell>
          <cell r="HD44">
            <v>425.29402329999999</v>
          </cell>
          <cell r="HE44">
            <v>34.6274084</v>
          </cell>
          <cell r="HF44">
            <v>18.723548099999999</v>
          </cell>
          <cell r="HG44">
            <v>53.350956500000002</v>
          </cell>
          <cell r="HH44">
            <v>189.4952984</v>
          </cell>
          <cell r="HI44">
            <v>87.291653299999993</v>
          </cell>
          <cell r="HJ44">
            <v>276.7869518</v>
          </cell>
          <cell r="HK44">
            <v>3943.6642860000002</v>
          </cell>
          <cell r="HL44">
            <v>1890.112357</v>
          </cell>
          <cell r="HM44">
            <v>5833.7766430000001</v>
          </cell>
          <cell r="HN44">
            <v>1.5201084</v>
          </cell>
          <cell r="HO44">
            <v>6.8297929999999996</v>
          </cell>
          <cell r="HP44">
            <v>8.3499013000000009</v>
          </cell>
          <cell r="HQ44">
            <v>0</v>
          </cell>
          <cell r="HR44">
            <v>0.3878009</v>
          </cell>
          <cell r="HS44">
            <v>0.3878009</v>
          </cell>
          <cell r="HT44">
            <v>0.91781880000000005</v>
          </cell>
          <cell r="HU44">
            <v>3.0115664</v>
          </cell>
          <cell r="HV44">
            <v>3.9293852</v>
          </cell>
          <cell r="HW44">
            <v>0.20111190000000001</v>
          </cell>
          <cell r="HX44">
            <v>3.8660699999999999E-2</v>
          </cell>
          <cell r="HY44">
            <v>0.2397726</v>
          </cell>
          <cell r="HZ44">
            <v>3.1971457999999999</v>
          </cell>
          <cell r="IA44">
            <v>3.1087433999999998</v>
          </cell>
          <cell r="IB44">
            <v>6.3058892000000002</v>
          </cell>
          <cell r="IC44">
            <v>0.33305059999999997</v>
          </cell>
          <cell r="ID44">
            <v>1.4782314999999999</v>
          </cell>
          <cell r="IE44">
            <v>1.8112820999999999</v>
          </cell>
          <cell r="IF44">
            <v>1.9240915999999999</v>
          </cell>
          <cell r="IG44">
            <v>15.007681</v>
          </cell>
          <cell r="IH44">
            <v>16.931772599999999</v>
          </cell>
          <cell r="II44">
            <v>1.8443632000000001</v>
          </cell>
          <cell r="IJ44">
            <v>6.5616180999999996</v>
          </cell>
          <cell r="IK44">
            <v>8.4059813000000005</v>
          </cell>
          <cell r="IL44">
            <v>0.5913853</v>
          </cell>
          <cell r="IM44">
            <v>0.87362419999999996</v>
          </cell>
          <cell r="IN44">
            <v>1.4650095000000001</v>
          </cell>
          <cell r="IO44">
            <v>0.30746390000000001</v>
          </cell>
          <cell r="IP44">
            <v>0.74976030000000005</v>
          </cell>
          <cell r="IQ44">
            <v>1.0572242000000001</v>
          </cell>
        </row>
        <row r="45">
          <cell r="B45">
            <v>64.358434000000003</v>
          </cell>
          <cell r="C45">
            <v>23.3424832</v>
          </cell>
          <cell r="D45">
            <v>10.010662999999999</v>
          </cell>
          <cell r="E45">
            <v>33.353146199999998</v>
          </cell>
          <cell r="F45">
            <v>44.405686699999997</v>
          </cell>
          <cell r="G45">
            <v>4.9322692000000004</v>
          </cell>
          <cell r="H45">
            <v>49.337955999999998</v>
          </cell>
          <cell r="I45">
            <v>9.8857029000000001</v>
          </cell>
          <cell r="J45">
            <v>2.3242191999999999</v>
          </cell>
          <cell r="K45">
            <v>12.2099221</v>
          </cell>
          <cell r="L45">
            <v>21.2365706</v>
          </cell>
          <cell r="M45">
            <v>4.3591477000000003</v>
          </cell>
          <cell r="N45">
            <v>25.595718300000001</v>
          </cell>
          <cell r="O45">
            <v>15.8256642</v>
          </cell>
          <cell r="P45">
            <v>4.7946479999999996</v>
          </cell>
          <cell r="Q45">
            <v>20.620312200000001</v>
          </cell>
          <cell r="R45">
            <v>37.814827399999999</v>
          </cell>
          <cell r="S45">
            <v>7.3621087999999997</v>
          </cell>
          <cell r="T45">
            <v>45.1769362</v>
          </cell>
          <cell r="U45">
            <v>11.7665123</v>
          </cell>
          <cell r="V45">
            <v>5.6937385000000003</v>
          </cell>
          <cell r="W45">
            <v>17.460250800000001</v>
          </cell>
          <cell r="X45">
            <v>17.268320500000002</v>
          </cell>
          <cell r="Y45">
            <v>5.7308586000000004</v>
          </cell>
          <cell r="Z45">
            <v>22.999179000000002</v>
          </cell>
          <cell r="AA45">
            <v>27.5555296</v>
          </cell>
          <cell r="AB45">
            <v>30.447435500000001</v>
          </cell>
          <cell r="AC45">
            <v>58.002965000000003</v>
          </cell>
          <cell r="AD45">
            <v>15.438170599999999</v>
          </cell>
          <cell r="AE45">
            <v>14.082613800000001</v>
          </cell>
          <cell r="AF45">
            <v>29.5207844</v>
          </cell>
          <cell r="AG45">
            <v>5.8885946999999996</v>
          </cell>
          <cell r="AH45">
            <v>3.2457026999999998</v>
          </cell>
          <cell r="AI45">
            <v>9.1342973999999995</v>
          </cell>
          <cell r="AJ45">
            <v>26.109736600000002</v>
          </cell>
          <cell r="AK45">
            <v>5.7497889999999998</v>
          </cell>
          <cell r="AL45">
            <v>31.859525600000001</v>
          </cell>
          <cell r="AM45">
            <v>560.87925580000001</v>
          </cell>
          <cell r="AN45">
            <v>146.8353583</v>
          </cell>
          <cell r="AO45">
            <v>707.71461409999995</v>
          </cell>
          <cell r="AP45">
            <v>101.24886549999999</v>
          </cell>
          <cell r="AQ45">
            <v>15.193339099999999</v>
          </cell>
          <cell r="AR45">
            <v>116.4422046</v>
          </cell>
          <cell r="AS45">
            <v>14.5321625</v>
          </cell>
          <cell r="AT45">
            <v>0.31610559999999999</v>
          </cell>
          <cell r="AU45">
            <v>14.8482681</v>
          </cell>
          <cell r="AV45">
            <v>64.323560700000002</v>
          </cell>
          <cell r="AW45">
            <v>8.4646285999999993</v>
          </cell>
          <cell r="AX45">
            <v>72.788189299999999</v>
          </cell>
          <cell r="AY45">
            <v>3.7565819</v>
          </cell>
          <cell r="AZ45">
            <v>0.83804339999999999</v>
          </cell>
          <cell r="BA45">
            <v>4.5946252999999997</v>
          </cell>
          <cell r="BB45">
            <v>63.185958599999999</v>
          </cell>
          <cell r="BC45">
            <v>2.0872109999999999</v>
          </cell>
          <cell r="BD45">
            <v>65.273169600000003</v>
          </cell>
          <cell r="BE45">
            <v>36.496401300000002</v>
          </cell>
          <cell r="BF45">
            <v>5.9281120999999999</v>
          </cell>
          <cell r="BG45">
            <v>42.424513400000002</v>
          </cell>
          <cell r="BH45">
            <v>64.682214000000002</v>
          </cell>
          <cell r="BI45">
            <v>17.798031399999999</v>
          </cell>
          <cell r="BJ45">
            <v>82.480245400000001</v>
          </cell>
          <cell r="BK45">
            <v>40.505226700000001</v>
          </cell>
          <cell r="BL45">
            <v>17.889114500000002</v>
          </cell>
          <cell r="BM45">
            <v>58.3943412</v>
          </cell>
          <cell r="BN45">
            <v>46.924599499999999</v>
          </cell>
          <cell r="BO45">
            <v>2.4308192000000002</v>
          </cell>
          <cell r="BP45">
            <v>49.355418700000001</v>
          </cell>
          <cell r="BQ45">
            <v>6.2502512000000001</v>
          </cell>
          <cell r="BR45">
            <v>2.2785022000000001</v>
          </cell>
          <cell r="BS45">
            <v>8.5287533999999994</v>
          </cell>
          <cell r="BT45">
            <v>13.218883699999999</v>
          </cell>
          <cell r="BU45">
            <v>0.81146439999999997</v>
          </cell>
          <cell r="BV45">
            <v>14.030348099999999</v>
          </cell>
          <cell r="BW45">
            <v>13.540733100000001</v>
          </cell>
          <cell r="BX45">
            <v>2.6718544</v>
          </cell>
          <cell r="BY45">
            <v>16.212587500000001</v>
          </cell>
          <cell r="BZ45">
            <v>26.736766899999999</v>
          </cell>
          <cell r="CA45">
            <v>4.5654612999999999</v>
          </cell>
          <cell r="CB45">
            <v>31.302228199999998</v>
          </cell>
          <cell r="CC45">
            <v>13.452682100000001</v>
          </cell>
          <cell r="CD45">
            <v>3.1186232999999999</v>
          </cell>
          <cell r="CE45">
            <v>16.571305299999999</v>
          </cell>
          <cell r="CF45">
            <v>11.8219379</v>
          </cell>
          <cell r="CG45">
            <v>2.5723216</v>
          </cell>
          <cell r="CH45">
            <v>14.3942595</v>
          </cell>
          <cell r="CI45">
            <v>19.995391099999999</v>
          </cell>
          <cell r="CJ45">
            <v>14.3659423</v>
          </cell>
          <cell r="CK45">
            <v>34.361333299999998</v>
          </cell>
          <cell r="CL45">
            <v>21.625415799999999</v>
          </cell>
          <cell r="CM45">
            <v>8.9653048999999996</v>
          </cell>
          <cell r="CN45">
            <v>30.590720699999999</v>
          </cell>
          <cell r="CO45">
            <v>7.3387547</v>
          </cell>
          <cell r="CP45">
            <v>1.9605782</v>
          </cell>
          <cell r="CQ45">
            <v>9.2993328999999996</v>
          </cell>
          <cell r="CR45">
            <v>25.1860426</v>
          </cell>
          <cell r="CS45">
            <v>4.0848769000000003</v>
          </cell>
          <cell r="CT45">
            <v>29.270919500000002</v>
          </cell>
          <cell r="CU45">
            <v>594.82242980000001</v>
          </cell>
          <cell r="CV45">
            <v>116.3403342</v>
          </cell>
          <cell r="CW45">
            <v>711.16276400000004</v>
          </cell>
          <cell r="CX45">
            <v>237.3359088</v>
          </cell>
          <cell r="CY45">
            <v>49.949152499999997</v>
          </cell>
          <cell r="CZ45">
            <v>287.2850613</v>
          </cell>
          <cell r="DA45">
            <v>75.023781099999994</v>
          </cell>
          <cell r="DB45">
            <v>6.0476653999999996</v>
          </cell>
          <cell r="DC45">
            <v>81.071446499999993</v>
          </cell>
          <cell r="DD45">
            <v>682.01557630000002</v>
          </cell>
          <cell r="DE45">
            <v>204.86362629999999</v>
          </cell>
          <cell r="DF45">
            <v>886.87920259999999</v>
          </cell>
          <cell r="DG45">
            <v>84.307423</v>
          </cell>
          <cell r="DH45">
            <v>13.921734499999999</v>
          </cell>
          <cell r="DI45">
            <v>98.229157499999999</v>
          </cell>
          <cell r="DJ45">
            <v>423.64914399999998</v>
          </cell>
          <cell r="DK45">
            <v>25.492070900000002</v>
          </cell>
          <cell r="DL45">
            <v>449.14121490000002</v>
          </cell>
          <cell r="DM45">
            <v>254.9888436</v>
          </cell>
          <cell r="DN45">
            <v>90.892431000000002</v>
          </cell>
          <cell r="DO45">
            <v>345.88127450000002</v>
          </cell>
          <cell r="DP45">
            <v>306.6377028</v>
          </cell>
          <cell r="DQ45">
            <v>206.79841780000001</v>
          </cell>
          <cell r="DR45">
            <v>513.43612059999998</v>
          </cell>
          <cell r="DS45">
            <v>146.23179429999999</v>
          </cell>
          <cell r="DT45">
            <v>102.84780720000001</v>
          </cell>
          <cell r="DU45">
            <v>249.0796015</v>
          </cell>
          <cell r="DV45">
            <v>272.543949</v>
          </cell>
          <cell r="DW45">
            <v>51.016655399999998</v>
          </cell>
          <cell r="DX45">
            <v>323.56060430000002</v>
          </cell>
          <cell r="DY45">
            <v>87.927069500000002</v>
          </cell>
          <cell r="DZ45">
            <v>38.948811399999997</v>
          </cell>
          <cell r="EA45">
            <v>126.8758808</v>
          </cell>
          <cell r="EB45">
            <v>135.92502440000001</v>
          </cell>
          <cell r="EC45">
            <v>112.98178230000001</v>
          </cell>
          <cell r="ED45">
            <v>248.9068067</v>
          </cell>
          <cell r="EE45">
            <v>61.850909399999999</v>
          </cell>
          <cell r="EF45">
            <v>31.9335381</v>
          </cell>
          <cell r="EG45">
            <v>93.784447499999999</v>
          </cell>
          <cell r="EH45">
            <v>172.74142860000001</v>
          </cell>
          <cell r="EI45">
            <v>91.348368899999997</v>
          </cell>
          <cell r="EJ45">
            <v>264.08979749999997</v>
          </cell>
          <cell r="EK45">
            <v>76.933752699999999</v>
          </cell>
          <cell r="EL45">
            <v>49.626645099999998</v>
          </cell>
          <cell r="EM45">
            <v>126.5603978</v>
          </cell>
          <cell r="EN45">
            <v>251.22531359999999</v>
          </cell>
          <cell r="EO45">
            <v>129.9373679</v>
          </cell>
          <cell r="EP45">
            <v>381.16268159999998</v>
          </cell>
          <cell r="EQ45">
            <v>171.6485711</v>
          </cell>
          <cell r="ER45">
            <v>224.19105579999999</v>
          </cell>
          <cell r="ES45">
            <v>395.83962689999998</v>
          </cell>
          <cell r="ET45">
            <v>129.3912292</v>
          </cell>
          <cell r="EU45">
            <v>270.33158120000002</v>
          </cell>
          <cell r="EV45">
            <v>399.72281040000001</v>
          </cell>
          <cell r="EW45">
            <v>37.122707900000002</v>
          </cell>
          <cell r="EX45">
            <v>24.073915</v>
          </cell>
          <cell r="EY45">
            <v>61.196622900000001</v>
          </cell>
          <cell r="EZ45">
            <v>183.07868439999999</v>
          </cell>
          <cell r="FA45">
            <v>80.094405100000003</v>
          </cell>
          <cell r="FB45">
            <v>263.17308960000003</v>
          </cell>
          <cell r="FC45">
            <v>3790.578814</v>
          </cell>
          <cell r="FD45">
            <v>1805.2970319999999</v>
          </cell>
          <cell r="FE45">
            <v>5595.8758449999996</v>
          </cell>
          <cell r="FF45">
            <v>243.4802688</v>
          </cell>
          <cell r="FG45">
            <v>50.5946043</v>
          </cell>
          <cell r="FH45">
            <v>294.07487309999999</v>
          </cell>
          <cell r="FI45">
            <v>81.419513300000006</v>
          </cell>
          <cell r="FJ45">
            <v>6.2868466999999999</v>
          </cell>
          <cell r="FK45">
            <v>87.706360000000004</v>
          </cell>
          <cell r="FL45">
            <v>708.91641500000003</v>
          </cell>
          <cell r="FM45">
            <v>212.69016199999999</v>
          </cell>
          <cell r="FN45">
            <v>921.60657700000002</v>
          </cell>
          <cell r="FO45">
            <v>90.055198500000003</v>
          </cell>
          <cell r="FP45">
            <v>15.230726300000001</v>
          </cell>
          <cell r="FQ45">
            <v>105.2859248</v>
          </cell>
          <cell r="FR45">
            <v>443.79495969999999</v>
          </cell>
          <cell r="FS45">
            <v>25.9202814</v>
          </cell>
          <cell r="FT45">
            <v>469.71524110000001</v>
          </cell>
          <cell r="FU45">
            <v>264.44315010000003</v>
          </cell>
          <cell r="FV45">
            <v>93.683053900000004</v>
          </cell>
          <cell r="FW45">
            <v>358.12620399999997</v>
          </cell>
          <cell r="FX45">
            <v>316.53353989999999</v>
          </cell>
          <cell r="FY45">
            <v>214.5632493</v>
          </cell>
          <cell r="FZ45">
            <v>531.09678910000002</v>
          </cell>
          <cell r="GA45">
            <v>150.7708978</v>
          </cell>
          <cell r="GB45">
            <v>107.1452402</v>
          </cell>
          <cell r="GC45">
            <v>257.91613799999999</v>
          </cell>
          <cell r="GD45">
            <v>290.31658679999998</v>
          </cell>
          <cell r="GE45">
            <v>53.316984900000001</v>
          </cell>
          <cell r="GF45">
            <v>343.6335717</v>
          </cell>
          <cell r="GG45">
            <v>91.9186677</v>
          </cell>
          <cell r="GH45">
            <v>40.671833300000003</v>
          </cell>
          <cell r="GI45">
            <v>132.59050099999999</v>
          </cell>
          <cell r="GJ45">
            <v>144.07961779999999</v>
          </cell>
          <cell r="GK45">
            <v>121.1596559</v>
          </cell>
          <cell r="GL45">
            <v>265.23927370000001</v>
          </cell>
          <cell r="GM45">
            <v>63.514329099999998</v>
          </cell>
          <cell r="GN45">
            <v>33.240866699999998</v>
          </cell>
          <cell r="GO45">
            <v>96.755195799999996</v>
          </cell>
          <cell r="GP45">
            <v>177.9956531</v>
          </cell>
          <cell r="GQ45">
            <v>93.647269399999999</v>
          </cell>
          <cell r="GR45">
            <v>271.6429225</v>
          </cell>
          <cell r="GS45">
            <v>80.396107099999995</v>
          </cell>
          <cell r="GT45">
            <v>51.6596829</v>
          </cell>
          <cell r="GU45">
            <v>132.05579</v>
          </cell>
          <cell r="GV45">
            <v>266.67239979999999</v>
          </cell>
          <cell r="GW45">
            <v>138.90604540000001</v>
          </cell>
          <cell r="GX45">
            <v>405.57844519999998</v>
          </cell>
          <cell r="GY45">
            <v>176.29245969999999</v>
          </cell>
          <cell r="GZ45">
            <v>230.97694200000001</v>
          </cell>
          <cell r="HA45">
            <v>407.2694017</v>
          </cell>
          <cell r="HB45">
            <v>136.6710089</v>
          </cell>
          <cell r="HC45">
            <v>293.54949190000002</v>
          </cell>
          <cell r="HD45">
            <v>430.22050080000002</v>
          </cell>
          <cell r="HE45">
            <v>38.443457299999999</v>
          </cell>
          <cell r="HF45">
            <v>24.952764299999998</v>
          </cell>
          <cell r="HG45">
            <v>63.396221599999997</v>
          </cell>
          <cell r="HH45">
            <v>189.86381280000001</v>
          </cell>
          <cell r="HI45">
            <v>82.170247399999994</v>
          </cell>
          <cell r="HJ45">
            <v>272.03406030000002</v>
          </cell>
          <cell r="HK45">
            <v>3955.578043</v>
          </cell>
          <cell r="HL45">
            <v>1890.3659479999999</v>
          </cell>
          <cell r="HM45">
            <v>5845.9439910000001</v>
          </cell>
          <cell r="HN45">
            <v>1.8294440999999999</v>
          </cell>
          <cell r="HO45">
            <v>2.7082025000000001</v>
          </cell>
          <cell r="HP45">
            <v>4.5376466000000004</v>
          </cell>
          <cell r="HQ45">
            <v>0.14526</v>
          </cell>
          <cell r="HR45">
            <v>0.2095841</v>
          </cell>
          <cell r="HS45">
            <v>0.3548441</v>
          </cell>
          <cell r="HT45">
            <v>0.84656549999999997</v>
          </cell>
          <cell r="HU45">
            <v>3.5744984</v>
          </cell>
          <cell r="HV45">
            <v>4.4210639</v>
          </cell>
          <cell r="HW45">
            <v>0</v>
          </cell>
          <cell r="HX45">
            <v>2.68638E-2</v>
          </cell>
          <cell r="HY45">
            <v>2.68638E-2</v>
          </cell>
          <cell r="HZ45">
            <v>2.5294194999999999</v>
          </cell>
          <cell r="IA45">
            <v>2.2482042</v>
          </cell>
          <cell r="IB45">
            <v>4.7776237000000004</v>
          </cell>
          <cell r="IC45">
            <v>0.75538470000000002</v>
          </cell>
          <cell r="ID45">
            <v>0.96840190000000004</v>
          </cell>
          <cell r="IE45">
            <v>1.7237865999999999</v>
          </cell>
          <cell r="IF45">
            <v>2.2580873000000001</v>
          </cell>
          <cell r="IG45">
            <v>9.1449390000000008</v>
          </cell>
          <cell r="IH45">
            <v>11.403026300000001</v>
          </cell>
          <cell r="II45">
            <v>1.5674143</v>
          </cell>
          <cell r="IJ45">
            <v>4.9265325999999998</v>
          </cell>
          <cell r="IK45">
            <v>6.4939469000000001</v>
          </cell>
          <cell r="IL45">
            <v>0.75920609999999999</v>
          </cell>
          <cell r="IM45">
            <v>1.1167718</v>
          </cell>
          <cell r="IN45">
            <v>1.8759779000000001</v>
          </cell>
          <cell r="IO45">
            <v>0.24089869999999999</v>
          </cell>
          <cell r="IP45">
            <v>1.5305534999999999</v>
          </cell>
          <cell r="IQ45">
            <v>1.7714521999999999</v>
          </cell>
        </row>
        <row r="46">
          <cell r="B46">
            <v>72.065178799999998</v>
          </cell>
          <cell r="C46">
            <v>16.9705622</v>
          </cell>
          <cell r="D46">
            <v>10.032630599999999</v>
          </cell>
          <cell r="E46">
            <v>27.003192800000001</v>
          </cell>
          <cell r="F46">
            <v>37.409171999999998</v>
          </cell>
          <cell r="G46">
            <v>3.5977636999999998</v>
          </cell>
          <cell r="H46">
            <v>41.006935800000001</v>
          </cell>
          <cell r="I46">
            <v>8.4954810999999992</v>
          </cell>
          <cell r="J46">
            <v>2.9358938999999999</v>
          </cell>
          <cell r="K46">
            <v>11.431374999999999</v>
          </cell>
          <cell r="L46">
            <v>20.676006000000001</v>
          </cell>
          <cell r="M46">
            <v>3.5275080000000001</v>
          </cell>
          <cell r="N46">
            <v>24.203513999999998</v>
          </cell>
          <cell r="O46">
            <v>12.5639968</v>
          </cell>
          <cell r="P46">
            <v>3.5412680999999999</v>
          </cell>
          <cell r="Q46">
            <v>16.105264900000002</v>
          </cell>
          <cell r="R46">
            <v>37.210035099999999</v>
          </cell>
          <cell r="S46">
            <v>7.8164746000000003</v>
          </cell>
          <cell r="T46">
            <v>45.026509699999998</v>
          </cell>
          <cell r="U46">
            <v>12.636195300000001</v>
          </cell>
          <cell r="V46">
            <v>5.9970470999999996</v>
          </cell>
          <cell r="W46">
            <v>18.6332424</v>
          </cell>
          <cell r="X46">
            <v>23.496681800000001</v>
          </cell>
          <cell r="Y46">
            <v>5.2748853000000002</v>
          </cell>
          <cell r="Z46">
            <v>28.771567099999999</v>
          </cell>
          <cell r="AA46">
            <v>25.305710699999999</v>
          </cell>
          <cell r="AB46">
            <v>31.7391112</v>
          </cell>
          <cell r="AC46">
            <v>57.044822000000003</v>
          </cell>
          <cell r="AD46">
            <v>19.004314900000001</v>
          </cell>
          <cell r="AE46">
            <v>19.574976400000001</v>
          </cell>
          <cell r="AF46">
            <v>38.579291300000001</v>
          </cell>
          <cell r="AG46">
            <v>4.9804902999999996</v>
          </cell>
          <cell r="AH46">
            <v>1.3581103000000001</v>
          </cell>
          <cell r="AI46">
            <v>6.3386006000000004</v>
          </cell>
          <cell r="AJ46">
            <v>27.925891799999999</v>
          </cell>
          <cell r="AK46">
            <v>6.8786109</v>
          </cell>
          <cell r="AL46">
            <v>34.8045027</v>
          </cell>
          <cell r="AM46">
            <v>581.49063039999999</v>
          </cell>
          <cell r="AN46">
            <v>155.81101889999999</v>
          </cell>
          <cell r="AO46">
            <v>737.30164930000001</v>
          </cell>
          <cell r="AP46">
            <v>92.682235500000004</v>
          </cell>
          <cell r="AQ46">
            <v>14.322722499999999</v>
          </cell>
          <cell r="AR46">
            <v>107.004958</v>
          </cell>
          <cell r="AS46">
            <v>14.8236197</v>
          </cell>
          <cell r="AT46">
            <v>0.14591209999999999</v>
          </cell>
          <cell r="AU46">
            <v>14.9695318</v>
          </cell>
          <cell r="AV46">
            <v>58.370986000000002</v>
          </cell>
          <cell r="AW46">
            <v>7.1835421999999998</v>
          </cell>
          <cell r="AX46">
            <v>65.554528099999999</v>
          </cell>
          <cell r="AY46">
            <v>4.5344992</v>
          </cell>
          <cell r="AZ46">
            <v>0.65183020000000003</v>
          </cell>
          <cell r="BA46">
            <v>5.1863294</v>
          </cell>
          <cell r="BB46">
            <v>59.278152900000002</v>
          </cell>
          <cell r="BC46">
            <v>1.7715919</v>
          </cell>
          <cell r="BD46">
            <v>61.049744699999998</v>
          </cell>
          <cell r="BE46">
            <v>39.611655200000001</v>
          </cell>
          <cell r="BF46">
            <v>4.9318615000000001</v>
          </cell>
          <cell r="BG46">
            <v>44.543516699999998</v>
          </cell>
          <cell r="BH46">
            <v>54.912308600000003</v>
          </cell>
          <cell r="BI46">
            <v>18.767663800000001</v>
          </cell>
          <cell r="BJ46">
            <v>73.679972399999997</v>
          </cell>
          <cell r="BK46">
            <v>38.359348900000001</v>
          </cell>
          <cell r="BL46">
            <v>17.473073800000002</v>
          </cell>
          <cell r="BM46">
            <v>55.832422700000002</v>
          </cell>
          <cell r="BN46">
            <v>48.547812299999997</v>
          </cell>
          <cell r="BO46">
            <v>2.9719604999999998</v>
          </cell>
          <cell r="BP46">
            <v>51.519772799999998</v>
          </cell>
          <cell r="BQ46">
            <v>7.9436850000000003</v>
          </cell>
          <cell r="BR46">
            <v>2.6891378000000001</v>
          </cell>
          <cell r="BS46">
            <v>10.6328228</v>
          </cell>
          <cell r="BT46">
            <v>12.3430865</v>
          </cell>
          <cell r="BU46">
            <v>1.3431879</v>
          </cell>
          <cell r="BV46">
            <v>13.6862744</v>
          </cell>
          <cell r="BW46">
            <v>15.2470999</v>
          </cell>
          <cell r="BX46">
            <v>3.3190583</v>
          </cell>
          <cell r="BY46">
            <v>18.5661582</v>
          </cell>
          <cell r="BZ46">
            <v>38.752934000000003</v>
          </cell>
          <cell r="CA46">
            <v>4.7944835000000001</v>
          </cell>
          <cell r="CB46">
            <v>43.547417500000002</v>
          </cell>
          <cell r="CC46">
            <v>14.3894863</v>
          </cell>
          <cell r="CD46">
            <v>3.2898596000000002</v>
          </cell>
          <cell r="CE46">
            <v>17.6793458</v>
          </cell>
          <cell r="CF46">
            <v>14.028433400000001</v>
          </cell>
          <cell r="CG46">
            <v>3.8357632000000002</v>
          </cell>
          <cell r="CH46">
            <v>17.8641966</v>
          </cell>
          <cell r="CI46">
            <v>21.467500600000001</v>
          </cell>
          <cell r="CJ46">
            <v>13.7226968</v>
          </cell>
          <cell r="CK46">
            <v>35.190197400000002</v>
          </cell>
          <cell r="CL46">
            <v>20.269525900000001</v>
          </cell>
          <cell r="CM46">
            <v>8.5666350999999992</v>
          </cell>
          <cell r="CN46">
            <v>28.836161000000001</v>
          </cell>
          <cell r="CO46">
            <v>7.9513651000000003</v>
          </cell>
          <cell r="CP46">
            <v>3.2356848999999999</v>
          </cell>
          <cell r="CQ46">
            <v>11.187049999999999</v>
          </cell>
          <cell r="CR46">
            <v>25.727813999999999</v>
          </cell>
          <cell r="CS46">
            <v>4.1295403999999998</v>
          </cell>
          <cell r="CT46">
            <v>29.857354399999998</v>
          </cell>
          <cell r="CU46">
            <v>589.24154880000003</v>
          </cell>
          <cell r="CV46">
            <v>117.1462059</v>
          </cell>
          <cell r="CW46">
            <v>706.38775469999996</v>
          </cell>
          <cell r="CX46">
            <v>246.93784529999999</v>
          </cell>
          <cell r="CY46">
            <v>62.650043599999997</v>
          </cell>
          <cell r="CZ46">
            <v>309.5878889</v>
          </cell>
          <cell r="DA46">
            <v>77.080954500000004</v>
          </cell>
          <cell r="DB46">
            <v>4.9163741999999999</v>
          </cell>
          <cell r="DC46">
            <v>81.997328699999997</v>
          </cell>
          <cell r="DD46">
            <v>683.41710929999999</v>
          </cell>
          <cell r="DE46">
            <v>187.76131229999999</v>
          </cell>
          <cell r="DF46">
            <v>871.17842159999998</v>
          </cell>
          <cell r="DG46">
            <v>83.286825300000004</v>
          </cell>
          <cell r="DH46">
            <v>13.7355091</v>
          </cell>
          <cell r="DI46">
            <v>97.022334299999997</v>
          </cell>
          <cell r="DJ46">
            <v>419.42480619999998</v>
          </cell>
          <cell r="DK46">
            <v>27.734140100000001</v>
          </cell>
          <cell r="DL46">
            <v>447.15894630000003</v>
          </cell>
          <cell r="DM46">
            <v>258.69101790000002</v>
          </cell>
          <cell r="DN46">
            <v>85.948556499999995</v>
          </cell>
          <cell r="DO46">
            <v>344.63957449999998</v>
          </cell>
          <cell r="DP46">
            <v>287.87556430000001</v>
          </cell>
          <cell r="DQ46">
            <v>185.74425110000001</v>
          </cell>
          <cell r="DR46">
            <v>473.61981539999999</v>
          </cell>
          <cell r="DS46">
            <v>129.00898889999999</v>
          </cell>
          <cell r="DT46">
            <v>96.982945000000001</v>
          </cell>
          <cell r="DU46">
            <v>225.99193389999999</v>
          </cell>
          <cell r="DV46">
            <v>270.82893030000002</v>
          </cell>
          <cell r="DW46">
            <v>50.136394199999998</v>
          </cell>
          <cell r="DX46">
            <v>320.96532450000001</v>
          </cell>
          <cell r="DY46">
            <v>83.222597899999997</v>
          </cell>
          <cell r="DZ46">
            <v>40.944225799999998</v>
          </cell>
          <cell r="EA46">
            <v>124.16682369999999</v>
          </cell>
          <cell r="EB46">
            <v>126.76032859999999</v>
          </cell>
          <cell r="EC46">
            <v>111.16639720000001</v>
          </cell>
          <cell r="ED46">
            <v>237.92672580000001</v>
          </cell>
          <cell r="EE46">
            <v>56.513740200000001</v>
          </cell>
          <cell r="EF46">
            <v>30.886627099999998</v>
          </cell>
          <cell r="EG46">
            <v>87.400367299999999</v>
          </cell>
          <cell r="EH46">
            <v>186.73792839999999</v>
          </cell>
          <cell r="EI46">
            <v>93.473854099999997</v>
          </cell>
          <cell r="EJ46">
            <v>280.21178250000003</v>
          </cell>
          <cell r="EK46">
            <v>81.1230312</v>
          </cell>
          <cell r="EL46">
            <v>46.295180100000003</v>
          </cell>
          <cell r="EM46">
            <v>127.4182114</v>
          </cell>
          <cell r="EN46">
            <v>256.09374100000002</v>
          </cell>
          <cell r="EO46">
            <v>136.9309184</v>
          </cell>
          <cell r="EP46">
            <v>393.02465940000002</v>
          </cell>
          <cell r="EQ46">
            <v>169.56440559999999</v>
          </cell>
          <cell r="ER46">
            <v>227.72680639999999</v>
          </cell>
          <cell r="ES46">
            <v>397.29121199999997</v>
          </cell>
          <cell r="ET46">
            <v>128.71975749999999</v>
          </cell>
          <cell r="EU46">
            <v>271.71697110000002</v>
          </cell>
          <cell r="EV46">
            <v>400.43672859999998</v>
          </cell>
          <cell r="EW46">
            <v>37.278671600000003</v>
          </cell>
          <cell r="EX46">
            <v>23.089408899999999</v>
          </cell>
          <cell r="EY46">
            <v>60.368080399999997</v>
          </cell>
          <cell r="EZ46">
            <v>181.24965030000001</v>
          </cell>
          <cell r="FA46">
            <v>75.663726499999996</v>
          </cell>
          <cell r="FB46">
            <v>256.91337679999998</v>
          </cell>
          <cell r="FC46">
            <v>3763.8158939999998</v>
          </cell>
          <cell r="FD46">
            <v>1773.5036419999999</v>
          </cell>
          <cell r="FE46">
            <v>5537.319536</v>
          </cell>
          <cell r="FF46">
            <v>254.7191612</v>
          </cell>
          <cell r="FG46">
            <v>64.544796599999998</v>
          </cell>
          <cell r="FH46">
            <v>319.26395780000001</v>
          </cell>
          <cell r="FI46">
            <v>81.946104000000005</v>
          </cell>
          <cell r="FJ46">
            <v>4.9902430000000004</v>
          </cell>
          <cell r="FK46">
            <v>86.936346999999998</v>
          </cell>
          <cell r="FL46">
            <v>712.30242229999999</v>
          </cell>
          <cell r="FM46">
            <v>195.5750334</v>
          </cell>
          <cell r="FN46">
            <v>907.87745580000001</v>
          </cell>
          <cell r="FO46">
            <v>89.202732400000002</v>
          </cell>
          <cell r="FP46">
            <v>15.2972711</v>
          </cell>
          <cell r="FQ46">
            <v>104.50000350000001</v>
          </cell>
          <cell r="FR46">
            <v>441.06111099999998</v>
          </cell>
          <cell r="FS46">
            <v>28.096416699999999</v>
          </cell>
          <cell r="FT46">
            <v>469.1575277</v>
          </cell>
          <cell r="FU46">
            <v>267.7677913</v>
          </cell>
          <cell r="FV46">
            <v>89.295564499999998</v>
          </cell>
          <cell r="FW46">
            <v>357.06335580000001</v>
          </cell>
          <cell r="FX46">
            <v>298.17189839999998</v>
          </cell>
          <cell r="FY46">
            <v>194.05272790000001</v>
          </cell>
          <cell r="FZ46">
            <v>492.22462630000001</v>
          </cell>
          <cell r="GA46">
            <v>135.0870487</v>
          </cell>
          <cell r="GB46">
            <v>100.18971670000001</v>
          </cell>
          <cell r="GC46">
            <v>235.27676539999999</v>
          </cell>
          <cell r="GD46">
            <v>287.91062909999999</v>
          </cell>
          <cell r="GE46">
            <v>54.3644739</v>
          </cell>
          <cell r="GF46">
            <v>342.27510289999998</v>
          </cell>
          <cell r="GG46">
            <v>87.536985400000006</v>
          </cell>
          <cell r="GH46">
            <v>42.492254500000001</v>
          </cell>
          <cell r="GI46">
            <v>130.0292398</v>
          </cell>
          <cell r="GJ46">
            <v>132.58362059999999</v>
          </cell>
          <cell r="GK46">
            <v>121.939429</v>
          </cell>
          <cell r="GL46">
            <v>254.52304960000001</v>
          </cell>
          <cell r="GM46">
            <v>58.470629000000002</v>
          </cell>
          <cell r="GN46">
            <v>31.833182099999998</v>
          </cell>
          <cell r="GO46">
            <v>90.303811100000004</v>
          </cell>
          <cell r="GP46">
            <v>191.32382419999999</v>
          </cell>
          <cell r="GQ46">
            <v>96.764151200000001</v>
          </cell>
          <cell r="GR46">
            <v>288.0879754</v>
          </cell>
          <cell r="GS46">
            <v>84.880956400000002</v>
          </cell>
          <cell r="GT46">
            <v>48.8999138</v>
          </cell>
          <cell r="GU46">
            <v>133.78087020000001</v>
          </cell>
          <cell r="GV46">
            <v>272.9268849</v>
          </cell>
          <cell r="GW46">
            <v>148.69184949999999</v>
          </cell>
          <cell r="GX46">
            <v>421.61873430000003</v>
          </cell>
          <cell r="GY46">
            <v>172.29524850000001</v>
          </cell>
          <cell r="GZ46">
            <v>234.58562140000001</v>
          </cell>
          <cell r="HA46">
            <v>406.88087000000002</v>
          </cell>
          <cell r="HB46">
            <v>137.7366399</v>
          </cell>
          <cell r="HC46">
            <v>292.78811039999999</v>
          </cell>
          <cell r="HD46">
            <v>430.52475029999999</v>
          </cell>
          <cell r="HE46">
            <v>38.992720400000003</v>
          </cell>
          <cell r="HF46">
            <v>24.156932000000001</v>
          </cell>
          <cell r="HG46">
            <v>63.149652400000001</v>
          </cell>
          <cell r="HH46">
            <v>188.39500839999999</v>
          </cell>
          <cell r="HI46">
            <v>78.580137899999997</v>
          </cell>
          <cell r="HJ46">
            <v>266.97514630000001</v>
          </cell>
          <cell r="HK46">
            <v>3933.311416</v>
          </cell>
          <cell r="HL46">
            <v>1867.1378259999999</v>
          </cell>
          <cell r="HM46">
            <v>5800.4492419999997</v>
          </cell>
          <cell r="HN46">
            <v>2.9699754999999999</v>
          </cell>
          <cell r="HO46">
            <v>4.0545989999999996</v>
          </cell>
          <cell r="HP46">
            <v>7.0245744999999999</v>
          </cell>
          <cell r="HQ46">
            <v>0</v>
          </cell>
          <cell r="HR46">
            <v>0.25569910000000001</v>
          </cell>
          <cell r="HS46">
            <v>0.25569910000000001</v>
          </cell>
          <cell r="HT46">
            <v>1.0666679999999999</v>
          </cell>
          <cell r="HU46">
            <v>2.2759801</v>
          </cell>
          <cell r="HV46">
            <v>3.3426480999999999</v>
          </cell>
          <cell r="HW46">
            <v>2.28358E-2</v>
          </cell>
          <cell r="HX46">
            <v>0.31887779999999999</v>
          </cell>
          <cell r="HY46">
            <v>0.34171360000000001</v>
          </cell>
          <cell r="HZ46">
            <v>3.6951779</v>
          </cell>
          <cell r="IA46">
            <v>2.4623279</v>
          </cell>
          <cell r="IB46">
            <v>6.1575059000000003</v>
          </cell>
          <cell r="IC46">
            <v>1.0218391</v>
          </cell>
          <cell r="ID46">
            <v>2.3389584999999999</v>
          </cell>
          <cell r="IE46">
            <v>3.3607977</v>
          </cell>
          <cell r="IF46">
            <v>2.2476237000000001</v>
          </cell>
          <cell r="IG46">
            <v>10.3156225</v>
          </cell>
          <cell r="IH46">
            <v>12.563246299999999</v>
          </cell>
          <cell r="II46">
            <v>2.4264798000000001</v>
          </cell>
          <cell r="IJ46">
            <v>3.4290766000000001</v>
          </cell>
          <cell r="IK46">
            <v>5.8555564000000002</v>
          </cell>
          <cell r="IL46">
            <v>1.0425316</v>
          </cell>
          <cell r="IM46">
            <v>1.5486202</v>
          </cell>
          <cell r="IN46">
            <v>2.5911518999999998</v>
          </cell>
          <cell r="IO46">
            <v>0.4637307</v>
          </cell>
          <cell r="IP46">
            <v>0.41024270000000002</v>
          </cell>
          <cell r="IQ46">
            <v>0.87397340000000001</v>
          </cell>
        </row>
        <row r="47">
          <cell r="B47">
            <v>68.5250013</v>
          </cell>
          <cell r="C47">
            <v>20.486393100000001</v>
          </cell>
          <cell r="D47">
            <v>11.4134484</v>
          </cell>
          <cell r="E47">
            <v>31.899841500000001</v>
          </cell>
          <cell r="F47">
            <v>45.6692836</v>
          </cell>
          <cell r="G47">
            <v>5.2841915999999998</v>
          </cell>
          <cell r="H47">
            <v>50.953475099999999</v>
          </cell>
          <cell r="I47">
            <v>11.070137799999999</v>
          </cell>
          <cell r="J47">
            <v>2.4855369</v>
          </cell>
          <cell r="K47">
            <v>13.5556748</v>
          </cell>
          <cell r="L47">
            <v>18.291688000000001</v>
          </cell>
          <cell r="M47">
            <v>5.2093422</v>
          </cell>
          <cell r="N47">
            <v>23.501030199999999</v>
          </cell>
          <cell r="O47">
            <v>11.2175311</v>
          </cell>
          <cell r="P47">
            <v>4.2219584000000001</v>
          </cell>
          <cell r="Q47">
            <v>15.439489399999999</v>
          </cell>
          <cell r="R47">
            <v>38.131553699999998</v>
          </cell>
          <cell r="S47">
            <v>7.8009250000000003</v>
          </cell>
          <cell r="T47">
            <v>45.932478699999997</v>
          </cell>
          <cell r="U47">
            <v>13.580488000000001</v>
          </cell>
          <cell r="V47">
            <v>4.8024399000000004</v>
          </cell>
          <cell r="W47">
            <v>18.382927800000001</v>
          </cell>
          <cell r="X47">
            <v>22.912891800000001</v>
          </cell>
          <cell r="Y47">
            <v>5.0634993000000001</v>
          </cell>
          <cell r="Z47">
            <v>27.976391100000001</v>
          </cell>
          <cell r="AA47">
            <v>28.742106799999998</v>
          </cell>
          <cell r="AB47">
            <v>29.192125399999998</v>
          </cell>
          <cell r="AC47">
            <v>57.934232199999997</v>
          </cell>
          <cell r="AD47">
            <v>20.216128000000001</v>
          </cell>
          <cell r="AE47">
            <v>22.059465800000002</v>
          </cell>
          <cell r="AF47">
            <v>42.275593800000003</v>
          </cell>
          <cell r="AG47">
            <v>5.8241062000000001</v>
          </cell>
          <cell r="AH47">
            <v>1.6889130000000001</v>
          </cell>
          <cell r="AI47">
            <v>7.5130191999999996</v>
          </cell>
          <cell r="AJ47">
            <v>26.069509100000001</v>
          </cell>
          <cell r="AK47">
            <v>8.5923189000000004</v>
          </cell>
          <cell r="AL47">
            <v>34.661828</v>
          </cell>
          <cell r="AM47">
            <v>576.4342547</v>
          </cell>
          <cell r="AN47">
            <v>159.16023870000001</v>
          </cell>
          <cell r="AO47">
            <v>735.59449340000003</v>
          </cell>
          <cell r="AP47">
            <v>116.85335000000001</v>
          </cell>
          <cell r="AQ47">
            <v>17.765846700000001</v>
          </cell>
          <cell r="AR47">
            <v>134.6191967</v>
          </cell>
          <cell r="AS47">
            <v>15.8859181</v>
          </cell>
          <cell r="AT47">
            <v>0.51302329999999996</v>
          </cell>
          <cell r="AU47">
            <v>16.398941399999998</v>
          </cell>
          <cell r="AV47">
            <v>70.351380300000002</v>
          </cell>
          <cell r="AW47">
            <v>8.9070962999999992</v>
          </cell>
          <cell r="AX47">
            <v>79.258476599999995</v>
          </cell>
          <cell r="AY47">
            <v>3.6142496</v>
          </cell>
          <cell r="AZ47">
            <v>0.28792859999999998</v>
          </cell>
          <cell r="BA47">
            <v>3.9021781999999998</v>
          </cell>
          <cell r="BB47">
            <v>70.061443499999996</v>
          </cell>
          <cell r="BC47">
            <v>1.9088227</v>
          </cell>
          <cell r="BD47">
            <v>71.970266300000006</v>
          </cell>
          <cell r="BE47">
            <v>38.814134600000003</v>
          </cell>
          <cell r="BF47">
            <v>3.9329629000000002</v>
          </cell>
          <cell r="BG47">
            <v>42.747097400000001</v>
          </cell>
          <cell r="BH47">
            <v>65.833297999999999</v>
          </cell>
          <cell r="BI47">
            <v>19.2926948</v>
          </cell>
          <cell r="BJ47">
            <v>85.125992800000006</v>
          </cell>
          <cell r="BK47">
            <v>42.6249976</v>
          </cell>
          <cell r="BL47">
            <v>19.923543800000001</v>
          </cell>
          <cell r="BM47">
            <v>62.548541399999998</v>
          </cell>
          <cell r="BN47">
            <v>50.306320800000002</v>
          </cell>
          <cell r="BO47">
            <v>3.5102120000000001</v>
          </cell>
          <cell r="BP47">
            <v>53.816532799999997</v>
          </cell>
          <cell r="BQ47">
            <v>8.5912185999999995</v>
          </cell>
          <cell r="BR47">
            <v>2.4034087</v>
          </cell>
          <cell r="BS47">
            <v>10.994627299999999</v>
          </cell>
          <cell r="BT47">
            <v>12.4302572</v>
          </cell>
          <cell r="BU47">
            <v>2.6277900000000001</v>
          </cell>
          <cell r="BV47">
            <v>15.058047200000001</v>
          </cell>
          <cell r="BW47">
            <v>15.6702815</v>
          </cell>
          <cell r="BX47">
            <v>3.8796482000000001</v>
          </cell>
          <cell r="BY47">
            <v>19.5499297</v>
          </cell>
          <cell r="BZ47">
            <v>34.929986499999998</v>
          </cell>
          <cell r="CA47">
            <v>6.0180211000000003</v>
          </cell>
          <cell r="CB47">
            <v>40.948007500000003</v>
          </cell>
          <cell r="CC47">
            <v>13.3406348</v>
          </cell>
          <cell r="CD47">
            <v>3.5024134999999998</v>
          </cell>
          <cell r="CE47">
            <v>16.843048199999998</v>
          </cell>
          <cell r="CF47">
            <v>11.9657056</v>
          </cell>
          <cell r="CG47">
            <v>3.3451765999999998</v>
          </cell>
          <cell r="CH47">
            <v>15.310882100000001</v>
          </cell>
          <cell r="CI47">
            <v>19.316839900000002</v>
          </cell>
          <cell r="CJ47">
            <v>13.814681800000001</v>
          </cell>
          <cell r="CK47">
            <v>33.1315217</v>
          </cell>
          <cell r="CL47">
            <v>22.207849700000001</v>
          </cell>
          <cell r="CM47">
            <v>9.5848718999999996</v>
          </cell>
          <cell r="CN47">
            <v>31.7927216</v>
          </cell>
          <cell r="CO47">
            <v>7.3440865999999998</v>
          </cell>
          <cell r="CP47">
            <v>3.3952924000000002</v>
          </cell>
          <cell r="CQ47">
            <v>10.739379</v>
          </cell>
          <cell r="CR47">
            <v>27.534495700000001</v>
          </cell>
          <cell r="CS47">
            <v>4.8942329000000004</v>
          </cell>
          <cell r="CT47">
            <v>32.428728599999999</v>
          </cell>
          <cell r="CU47">
            <v>647.67644849999999</v>
          </cell>
          <cell r="CV47">
            <v>129.50766809999999</v>
          </cell>
          <cell r="CW47">
            <v>777.18411660000004</v>
          </cell>
          <cell r="CX47">
            <v>248.3340307</v>
          </cell>
          <cell r="CY47">
            <v>62.055828400000003</v>
          </cell>
          <cell r="CZ47">
            <v>310.38985910000002</v>
          </cell>
          <cell r="DA47">
            <v>77.011539600000006</v>
          </cell>
          <cell r="DB47">
            <v>7.0267789</v>
          </cell>
          <cell r="DC47">
            <v>84.038318500000003</v>
          </cell>
          <cell r="DD47">
            <v>704.48808199999996</v>
          </cell>
          <cell r="DE47">
            <v>199.40927210000001</v>
          </cell>
          <cell r="DF47">
            <v>903.89735410000003</v>
          </cell>
          <cell r="DG47">
            <v>80.151810999999995</v>
          </cell>
          <cell r="DH47">
            <v>14.1657251</v>
          </cell>
          <cell r="DI47">
            <v>94.317536099999998</v>
          </cell>
          <cell r="DJ47">
            <v>426.39828799999998</v>
          </cell>
          <cell r="DK47">
            <v>24.647232800000001</v>
          </cell>
          <cell r="DL47">
            <v>451.0455207</v>
          </cell>
          <cell r="DM47">
            <v>267.47850410000001</v>
          </cell>
          <cell r="DN47">
            <v>85.598030600000001</v>
          </cell>
          <cell r="DO47">
            <v>353.07653470000002</v>
          </cell>
          <cell r="DP47">
            <v>304.94643810000002</v>
          </cell>
          <cell r="DQ47">
            <v>195.46487200000001</v>
          </cell>
          <cell r="DR47">
            <v>500.41131000000001</v>
          </cell>
          <cell r="DS47">
            <v>139.02113439999999</v>
          </cell>
          <cell r="DT47">
            <v>103.51960149999999</v>
          </cell>
          <cell r="DU47">
            <v>242.54073589999999</v>
          </cell>
          <cell r="DV47">
            <v>266.6945824</v>
          </cell>
          <cell r="DW47">
            <v>60.0592422</v>
          </cell>
          <cell r="DX47">
            <v>326.75382459999997</v>
          </cell>
          <cell r="DY47">
            <v>87.268147400000004</v>
          </cell>
          <cell r="DZ47">
            <v>42.667789800000001</v>
          </cell>
          <cell r="EA47">
            <v>129.93593720000001</v>
          </cell>
          <cell r="EB47">
            <v>131.8113214</v>
          </cell>
          <cell r="EC47">
            <v>125.0350004</v>
          </cell>
          <cell r="ED47">
            <v>256.8463218</v>
          </cell>
          <cell r="EE47">
            <v>53.497590299999999</v>
          </cell>
          <cell r="EF47">
            <v>30.985219799999999</v>
          </cell>
          <cell r="EG47">
            <v>84.482810000000001</v>
          </cell>
          <cell r="EH47">
            <v>183.8567673</v>
          </cell>
          <cell r="EI47">
            <v>98.954398600000005</v>
          </cell>
          <cell r="EJ47">
            <v>282.81116589999999</v>
          </cell>
          <cell r="EK47">
            <v>79.475582099999997</v>
          </cell>
          <cell r="EL47">
            <v>49.0104866</v>
          </cell>
          <cell r="EM47">
            <v>128.4860687</v>
          </cell>
          <cell r="EN47">
            <v>240.53534329999999</v>
          </cell>
          <cell r="EO47">
            <v>124.02091299999999</v>
          </cell>
          <cell r="EP47">
            <v>364.55625629999997</v>
          </cell>
          <cell r="EQ47">
            <v>171.80819399999999</v>
          </cell>
          <cell r="ER47">
            <v>219.61333830000001</v>
          </cell>
          <cell r="ES47">
            <v>391.42153230000002</v>
          </cell>
          <cell r="ET47">
            <v>135.7630657</v>
          </cell>
          <cell r="EU47">
            <v>276.95225340000002</v>
          </cell>
          <cell r="EV47">
            <v>412.71531909999999</v>
          </cell>
          <cell r="EW47">
            <v>36.1193259</v>
          </cell>
          <cell r="EX47">
            <v>22.7961004</v>
          </cell>
          <cell r="EY47">
            <v>58.9154263</v>
          </cell>
          <cell r="EZ47">
            <v>188.5948885</v>
          </cell>
          <cell r="FA47">
            <v>80.363993600000001</v>
          </cell>
          <cell r="FB47">
            <v>268.95888209999998</v>
          </cell>
          <cell r="FC47">
            <v>3823.2546360000001</v>
          </cell>
          <cell r="FD47">
            <v>1822.3460769999999</v>
          </cell>
          <cell r="FE47">
            <v>5645.6007140000002</v>
          </cell>
          <cell r="FF47">
            <v>257.03317479999998</v>
          </cell>
          <cell r="FG47">
            <v>65.452454500000002</v>
          </cell>
          <cell r="FH47">
            <v>322.48562930000003</v>
          </cell>
          <cell r="FI47">
            <v>82.089252200000004</v>
          </cell>
          <cell r="FJ47">
            <v>7.0267789</v>
          </cell>
          <cell r="FK47">
            <v>89.116031100000001</v>
          </cell>
          <cell r="FL47">
            <v>734.4965115</v>
          </cell>
          <cell r="FM47">
            <v>208.31905850000001</v>
          </cell>
          <cell r="FN47">
            <v>942.81556990000001</v>
          </cell>
          <cell r="FO47">
            <v>87.140077599999998</v>
          </cell>
          <cell r="FP47">
            <v>15.093959699999999</v>
          </cell>
          <cell r="FQ47">
            <v>102.2340373</v>
          </cell>
          <cell r="FR47">
            <v>442.85866440000001</v>
          </cell>
          <cell r="FS47">
            <v>25.362821</v>
          </cell>
          <cell r="FT47">
            <v>468.22148540000001</v>
          </cell>
          <cell r="FU47">
            <v>276.66735849999998</v>
          </cell>
          <cell r="FV47">
            <v>87.752925599999998</v>
          </cell>
          <cell r="FW47">
            <v>364.4202841</v>
          </cell>
          <cell r="FX47">
            <v>314.32680360000001</v>
          </cell>
          <cell r="FY47">
            <v>201.5375243</v>
          </cell>
          <cell r="FZ47">
            <v>515.86432790000003</v>
          </cell>
          <cell r="GA47">
            <v>143.08818669999999</v>
          </cell>
          <cell r="GB47">
            <v>108.3116776</v>
          </cell>
          <cell r="GC47">
            <v>251.39986429999999</v>
          </cell>
          <cell r="GD47">
            <v>285.15130490000001</v>
          </cell>
          <cell r="GE47">
            <v>62.4301703</v>
          </cell>
          <cell r="GF47">
            <v>347.5814752</v>
          </cell>
          <cell r="GG47">
            <v>92.416750800000003</v>
          </cell>
          <cell r="GH47">
            <v>44.857925199999997</v>
          </cell>
          <cell r="GI47">
            <v>137.27467590000001</v>
          </cell>
          <cell r="GJ47">
            <v>140.14978930000001</v>
          </cell>
          <cell r="GK47">
            <v>133.8845188</v>
          </cell>
          <cell r="GL47">
            <v>274.03430809999998</v>
          </cell>
          <cell r="GM47">
            <v>56.140628399999997</v>
          </cell>
          <cell r="GN47">
            <v>31.9956304</v>
          </cell>
          <cell r="GO47">
            <v>88.136258699999999</v>
          </cell>
          <cell r="GP47">
            <v>189.9803446</v>
          </cell>
          <cell r="GQ47">
            <v>103.4785722</v>
          </cell>
          <cell r="GR47">
            <v>293.45891669999997</v>
          </cell>
          <cell r="GS47">
            <v>82.991774800000002</v>
          </cell>
          <cell r="GT47">
            <v>51.538410800000001</v>
          </cell>
          <cell r="GU47">
            <v>134.53018560000001</v>
          </cell>
          <cell r="GV47">
            <v>261.38516379999999</v>
          </cell>
          <cell r="GW47">
            <v>134.5140567</v>
          </cell>
          <cell r="GX47">
            <v>395.89922059999998</v>
          </cell>
          <cell r="GY47">
            <v>176.51428379999999</v>
          </cell>
          <cell r="GZ47">
            <v>225.82426219999999</v>
          </cell>
          <cell r="HA47">
            <v>402.33854600000001</v>
          </cell>
          <cell r="HB47">
            <v>144.907026</v>
          </cell>
          <cell r="HC47">
            <v>293.67990370000001</v>
          </cell>
          <cell r="HD47">
            <v>438.58692969999998</v>
          </cell>
          <cell r="HE47">
            <v>38.616104800000002</v>
          </cell>
          <cell r="HF47">
            <v>23.7722275</v>
          </cell>
          <cell r="HG47">
            <v>62.388332300000002</v>
          </cell>
          <cell r="HH47">
            <v>194.20008580000001</v>
          </cell>
          <cell r="HI47">
            <v>83.062940800000007</v>
          </cell>
          <cell r="HJ47">
            <v>277.26302659999999</v>
          </cell>
          <cell r="HK47">
            <v>4000.1532860000002</v>
          </cell>
          <cell r="HL47">
            <v>1907.8958190000001</v>
          </cell>
          <cell r="HM47">
            <v>5908.0491050000001</v>
          </cell>
          <cell r="HN47">
            <v>2.7699041000000002</v>
          </cell>
          <cell r="HO47">
            <v>4.3624545000000001</v>
          </cell>
          <cell r="HP47">
            <v>7.1323585999999999</v>
          </cell>
          <cell r="HQ47">
            <v>0</v>
          </cell>
          <cell r="HR47">
            <v>0.1532625</v>
          </cell>
          <cell r="HS47">
            <v>0.1532625</v>
          </cell>
          <cell r="HT47">
            <v>1.3566011</v>
          </cell>
          <cell r="HU47">
            <v>3.7818282000000001</v>
          </cell>
          <cell r="HV47">
            <v>5.1384293999999997</v>
          </cell>
          <cell r="HW47">
            <v>8.2753199999999999E-2</v>
          </cell>
          <cell r="HX47">
            <v>2.8790799999999998E-2</v>
          </cell>
          <cell r="HY47">
            <v>0.111544</v>
          </cell>
          <cell r="HZ47">
            <v>2.4633079000000002</v>
          </cell>
          <cell r="IA47">
            <v>3.1521968999999999</v>
          </cell>
          <cell r="IB47">
            <v>5.6155048000000001</v>
          </cell>
          <cell r="IC47">
            <v>1.4973460999999999</v>
          </cell>
          <cell r="ID47">
            <v>3.1356495999999998</v>
          </cell>
          <cell r="IE47">
            <v>4.6329957000000004</v>
          </cell>
          <cell r="IF47">
            <v>3.0140142000000001</v>
          </cell>
          <cell r="IG47">
            <v>14.1417628</v>
          </cell>
          <cell r="IH47">
            <v>17.155777</v>
          </cell>
          <cell r="II47">
            <v>2.8357437999999999</v>
          </cell>
          <cell r="IJ47">
            <v>8.7477763999999993</v>
          </cell>
          <cell r="IK47">
            <v>11.583520200000001</v>
          </cell>
          <cell r="IL47">
            <v>1.5645313000000001</v>
          </cell>
          <cell r="IM47">
            <v>1.0099823000000001</v>
          </cell>
          <cell r="IN47">
            <v>2.5745136</v>
          </cell>
          <cell r="IO47">
            <v>0.38583289999999998</v>
          </cell>
          <cell r="IP47">
            <v>1.0492456999999999</v>
          </cell>
          <cell r="IQ47">
            <v>1.4350786</v>
          </cell>
        </row>
        <row r="48">
          <cell r="B48">
            <v>65.461472700000002</v>
          </cell>
          <cell r="C48">
            <v>18.9928001</v>
          </cell>
          <cell r="D48">
            <v>11.058214100000001</v>
          </cell>
          <cell r="E48">
            <v>30.051014200000001</v>
          </cell>
          <cell r="F48">
            <v>40.208041999999999</v>
          </cell>
          <cell r="G48">
            <v>2.5168181000000001</v>
          </cell>
          <cell r="H48">
            <v>42.724860100000001</v>
          </cell>
          <cell r="I48">
            <v>10.679713599999999</v>
          </cell>
          <cell r="J48">
            <v>3.070837</v>
          </cell>
          <cell r="K48">
            <v>13.7505506</v>
          </cell>
          <cell r="L48">
            <v>21.386488700000001</v>
          </cell>
          <cell r="M48">
            <v>5.3401106</v>
          </cell>
          <cell r="N48">
            <v>26.7265993</v>
          </cell>
          <cell r="O48">
            <v>12.5559479</v>
          </cell>
          <cell r="P48">
            <v>3.5029359000000002</v>
          </cell>
          <cell r="Q48">
            <v>16.058883900000001</v>
          </cell>
          <cell r="R48">
            <v>42.058353099999998</v>
          </cell>
          <cell r="S48">
            <v>11.6321619</v>
          </cell>
          <cell r="T48">
            <v>53.690514999999998</v>
          </cell>
          <cell r="U48">
            <v>14.122487599999999</v>
          </cell>
          <cell r="V48">
            <v>5.7723855999999998</v>
          </cell>
          <cell r="W48">
            <v>19.894873199999999</v>
          </cell>
          <cell r="X48">
            <v>23.805416699999999</v>
          </cell>
          <cell r="Y48">
            <v>5.9539013000000001</v>
          </cell>
          <cell r="Z48">
            <v>29.759318</v>
          </cell>
          <cell r="AA48">
            <v>24.605419699999999</v>
          </cell>
          <cell r="AB48">
            <v>31.7158315</v>
          </cell>
          <cell r="AC48">
            <v>56.3212513</v>
          </cell>
          <cell r="AD48">
            <v>18.2548429</v>
          </cell>
          <cell r="AE48">
            <v>17.189497899999999</v>
          </cell>
          <cell r="AF48">
            <v>35.444340799999999</v>
          </cell>
          <cell r="AG48">
            <v>7.1106163000000002</v>
          </cell>
          <cell r="AH48">
            <v>2.9619184999999999</v>
          </cell>
          <cell r="AI48">
            <v>10.0725348</v>
          </cell>
          <cell r="AJ48">
            <v>30.428450000000002</v>
          </cell>
          <cell r="AK48">
            <v>7.5041817999999996</v>
          </cell>
          <cell r="AL48">
            <v>37.932631800000003</v>
          </cell>
          <cell r="AM48">
            <v>594.78855799999997</v>
          </cell>
          <cell r="AN48">
            <v>158.87739930000001</v>
          </cell>
          <cell r="AO48">
            <v>753.66595729999995</v>
          </cell>
          <cell r="AP48">
            <v>91.757831300000007</v>
          </cell>
          <cell r="AQ48">
            <v>13.198241299999999</v>
          </cell>
          <cell r="AR48">
            <v>104.9560725</v>
          </cell>
          <cell r="AS48">
            <v>14.8931743</v>
          </cell>
          <cell r="AT48">
            <v>0.3465956</v>
          </cell>
          <cell r="AU48">
            <v>15.239769900000001</v>
          </cell>
          <cell r="AV48">
            <v>72.803456699999998</v>
          </cell>
          <cell r="AW48">
            <v>8.0516632000000001</v>
          </cell>
          <cell r="AX48">
            <v>80.855119999999999</v>
          </cell>
          <cell r="AY48">
            <v>3.8192270000000001</v>
          </cell>
          <cell r="AZ48">
            <v>0.16458329999999999</v>
          </cell>
          <cell r="BA48">
            <v>3.9838103</v>
          </cell>
          <cell r="BB48">
            <v>59.805101200000003</v>
          </cell>
          <cell r="BC48">
            <v>1.1999124000000001</v>
          </cell>
          <cell r="BD48">
            <v>61.005013599999998</v>
          </cell>
          <cell r="BE48">
            <v>38.429789300000003</v>
          </cell>
          <cell r="BF48">
            <v>3.8012272</v>
          </cell>
          <cell r="BG48">
            <v>42.231016500000003</v>
          </cell>
          <cell r="BH48">
            <v>66.238857600000003</v>
          </cell>
          <cell r="BI48">
            <v>18.895686600000001</v>
          </cell>
          <cell r="BJ48">
            <v>85.134544199999993</v>
          </cell>
          <cell r="BK48">
            <v>41.359675299999999</v>
          </cell>
          <cell r="BL48">
            <v>19.595644</v>
          </cell>
          <cell r="BM48">
            <v>60.955319299999999</v>
          </cell>
          <cell r="BN48">
            <v>50.445348500000001</v>
          </cell>
          <cell r="BO48">
            <v>2.5519531999999998</v>
          </cell>
          <cell r="BP48">
            <v>52.997301700000001</v>
          </cell>
          <cell r="BQ48">
            <v>7.5900774000000002</v>
          </cell>
          <cell r="BR48">
            <v>2.2402403999999998</v>
          </cell>
          <cell r="BS48">
            <v>9.8303177999999996</v>
          </cell>
          <cell r="BT48">
            <v>11.9971689</v>
          </cell>
          <cell r="BU48">
            <v>3.5562705000000001</v>
          </cell>
          <cell r="BV48">
            <v>15.5534394</v>
          </cell>
          <cell r="BW48">
            <v>15.506266</v>
          </cell>
          <cell r="BX48">
            <v>3.0494037999999999</v>
          </cell>
          <cell r="BY48">
            <v>18.5556698</v>
          </cell>
          <cell r="BZ48">
            <v>37.1596476</v>
          </cell>
          <cell r="CA48">
            <v>6.5005172</v>
          </cell>
          <cell r="CB48">
            <v>43.660164799999997</v>
          </cell>
          <cell r="CC48">
            <v>13.527337599999999</v>
          </cell>
          <cell r="CD48">
            <v>3.6773946</v>
          </cell>
          <cell r="CE48">
            <v>17.204732199999999</v>
          </cell>
          <cell r="CF48">
            <v>13.4906369</v>
          </cell>
          <cell r="CG48">
            <v>2.0446249000000001</v>
          </cell>
          <cell r="CH48">
            <v>15.535261800000001</v>
          </cell>
          <cell r="CI48">
            <v>17.751510499999998</v>
          </cell>
          <cell r="CJ48">
            <v>14.456690999999999</v>
          </cell>
          <cell r="CK48">
            <v>32.2082014</v>
          </cell>
          <cell r="CL48">
            <v>22.2324564</v>
          </cell>
          <cell r="CM48">
            <v>10.699645500000001</v>
          </cell>
          <cell r="CN48">
            <v>32.932101899999999</v>
          </cell>
          <cell r="CO48">
            <v>7.9240873000000001</v>
          </cell>
          <cell r="CP48">
            <v>3.0018596999999998</v>
          </cell>
          <cell r="CQ48">
            <v>10.9259469</v>
          </cell>
          <cell r="CR48">
            <v>27.6742244</v>
          </cell>
          <cell r="CS48">
            <v>6.5627314999999999</v>
          </cell>
          <cell r="CT48">
            <v>34.236955899999998</v>
          </cell>
          <cell r="CU48">
            <v>614.40587410000001</v>
          </cell>
          <cell r="CV48">
            <v>123.59488570000001</v>
          </cell>
          <cell r="CW48">
            <v>738.00075979999997</v>
          </cell>
          <cell r="CX48">
            <v>228.6923687</v>
          </cell>
          <cell r="CY48">
            <v>58.023129900000001</v>
          </cell>
          <cell r="CZ48">
            <v>286.71549870000001</v>
          </cell>
          <cell r="DA48">
            <v>69.481099099999994</v>
          </cell>
          <cell r="DB48">
            <v>9.1003544999999999</v>
          </cell>
          <cell r="DC48">
            <v>78.581453600000003</v>
          </cell>
          <cell r="DD48">
            <v>715.08802660000003</v>
          </cell>
          <cell r="DE48">
            <v>197.9248881</v>
          </cell>
          <cell r="DF48">
            <v>913.01291470000001</v>
          </cell>
          <cell r="DG48">
            <v>80.281706499999999</v>
          </cell>
          <cell r="DH48">
            <v>13.806512</v>
          </cell>
          <cell r="DI48">
            <v>94.088218499999996</v>
          </cell>
          <cell r="DJ48">
            <v>420.41426539999998</v>
          </cell>
          <cell r="DK48">
            <v>27.201945200000001</v>
          </cell>
          <cell r="DL48">
            <v>447.61621059999999</v>
          </cell>
          <cell r="DM48">
            <v>259.32859580000002</v>
          </cell>
          <cell r="DN48">
            <v>85.158889599999995</v>
          </cell>
          <cell r="DO48">
            <v>344.48748540000003</v>
          </cell>
          <cell r="DP48">
            <v>300.23467419999997</v>
          </cell>
          <cell r="DQ48">
            <v>187.4673329</v>
          </cell>
          <cell r="DR48">
            <v>487.7020071</v>
          </cell>
          <cell r="DS48">
            <v>136.8387061</v>
          </cell>
          <cell r="DT48">
            <v>112.2773478</v>
          </cell>
          <cell r="DU48">
            <v>249.1160539</v>
          </cell>
          <cell r="DV48">
            <v>272.91774859999998</v>
          </cell>
          <cell r="DW48">
            <v>58.524877400000001</v>
          </cell>
          <cell r="DX48">
            <v>331.44262600000002</v>
          </cell>
          <cell r="DY48">
            <v>86.536695199999997</v>
          </cell>
          <cell r="DZ48">
            <v>44.302383399999997</v>
          </cell>
          <cell r="EA48">
            <v>130.83907859999999</v>
          </cell>
          <cell r="EB48">
            <v>129.0622209</v>
          </cell>
          <cell r="EC48">
            <v>120.34877</v>
          </cell>
          <cell r="ED48">
            <v>249.4109909</v>
          </cell>
          <cell r="EE48">
            <v>58.183397100000001</v>
          </cell>
          <cell r="EF48">
            <v>31.419900500000001</v>
          </cell>
          <cell r="EG48">
            <v>89.603297600000005</v>
          </cell>
          <cell r="EH48">
            <v>193.15545560000001</v>
          </cell>
          <cell r="EI48">
            <v>110.9579651</v>
          </cell>
          <cell r="EJ48">
            <v>304.11342070000001</v>
          </cell>
          <cell r="EK48">
            <v>83.801061599999997</v>
          </cell>
          <cell r="EL48">
            <v>52.545195399999997</v>
          </cell>
          <cell r="EM48">
            <v>136.34625700000001</v>
          </cell>
          <cell r="EN48">
            <v>257.7354368</v>
          </cell>
          <cell r="EO48">
            <v>129.19035439999999</v>
          </cell>
          <cell r="EP48">
            <v>386.92579119999999</v>
          </cell>
          <cell r="EQ48">
            <v>162.28902679999999</v>
          </cell>
          <cell r="ER48">
            <v>221.36126419999999</v>
          </cell>
          <cell r="ES48">
            <v>383.65029090000002</v>
          </cell>
          <cell r="ET48">
            <v>138.52301919999999</v>
          </cell>
          <cell r="EU48">
            <v>269.03965449999998</v>
          </cell>
          <cell r="EV48">
            <v>407.5626737</v>
          </cell>
          <cell r="EW48">
            <v>39.89913</v>
          </cell>
          <cell r="EX48">
            <v>23.3026707</v>
          </cell>
          <cell r="EY48">
            <v>63.2018007</v>
          </cell>
          <cell r="EZ48">
            <v>179.26901509999999</v>
          </cell>
          <cell r="FA48">
            <v>78.744347500000003</v>
          </cell>
          <cell r="FB48">
            <v>258.01336250000003</v>
          </cell>
          <cell r="FC48">
            <v>3811.7316489999998</v>
          </cell>
          <cell r="FD48">
            <v>1830.6977830000001</v>
          </cell>
          <cell r="FE48">
            <v>5642.4294319999999</v>
          </cell>
          <cell r="FF48">
            <v>242.72429489999999</v>
          </cell>
          <cell r="FG48">
            <v>60.906455899999997</v>
          </cell>
          <cell r="FH48">
            <v>303.63075070000002</v>
          </cell>
          <cell r="FI48">
            <v>75.502326499999995</v>
          </cell>
          <cell r="FJ48">
            <v>9.1003544999999999</v>
          </cell>
          <cell r="FK48">
            <v>84.602681000000004</v>
          </cell>
          <cell r="FL48">
            <v>743.92944690000002</v>
          </cell>
          <cell r="FM48">
            <v>205.05320140000001</v>
          </cell>
          <cell r="FN48">
            <v>948.98264830000005</v>
          </cell>
          <cell r="FO48">
            <v>85.726709</v>
          </cell>
          <cell r="FP48">
            <v>14.485269199999999</v>
          </cell>
          <cell r="FQ48">
            <v>100.2119782</v>
          </cell>
          <cell r="FR48">
            <v>444.81092089999999</v>
          </cell>
          <cell r="FS48">
            <v>28.1343271</v>
          </cell>
          <cell r="FT48">
            <v>472.94524799999999</v>
          </cell>
          <cell r="FU48">
            <v>269.3098675</v>
          </cell>
          <cell r="FV48">
            <v>88.501482899999999</v>
          </cell>
          <cell r="FW48">
            <v>357.81135030000002</v>
          </cell>
          <cell r="FX48">
            <v>314.620699</v>
          </cell>
          <cell r="FY48">
            <v>199.2120074</v>
          </cell>
          <cell r="FZ48">
            <v>513.83270640000001</v>
          </cell>
          <cell r="GA48">
            <v>142.26415890000001</v>
          </cell>
          <cell r="GB48">
            <v>117.23705560000001</v>
          </cell>
          <cell r="GC48">
            <v>259.50121460000003</v>
          </cell>
          <cell r="GD48">
            <v>295.4631617</v>
          </cell>
          <cell r="GE48">
            <v>62.750824999999999</v>
          </cell>
          <cell r="GF48">
            <v>358.21398670000002</v>
          </cell>
          <cell r="GG48">
            <v>92.989041700000001</v>
          </cell>
          <cell r="GH48">
            <v>46.9453818</v>
          </cell>
          <cell r="GI48">
            <v>139.93442350000001</v>
          </cell>
          <cell r="GJ48">
            <v>136.5764278</v>
          </cell>
          <cell r="GK48">
            <v>133.0013094</v>
          </cell>
          <cell r="GL48">
            <v>269.5777372</v>
          </cell>
          <cell r="GM48">
            <v>59.649175</v>
          </cell>
          <cell r="GN48">
            <v>32.376169300000001</v>
          </cell>
          <cell r="GO48">
            <v>92.0253443</v>
          </cell>
          <cell r="GP48">
            <v>197.66692470000001</v>
          </cell>
          <cell r="GQ48">
            <v>115.6322459</v>
          </cell>
          <cell r="GR48">
            <v>313.29917060000002</v>
          </cell>
          <cell r="GS48">
            <v>86.785400300000006</v>
          </cell>
          <cell r="GT48">
            <v>54.778627899999996</v>
          </cell>
          <cell r="GU48">
            <v>141.5640282</v>
          </cell>
          <cell r="GV48">
            <v>272.8822586</v>
          </cell>
          <cell r="GW48">
            <v>139.95463470000001</v>
          </cell>
          <cell r="GX48">
            <v>412.83689320000002</v>
          </cell>
          <cell r="GY48">
            <v>170.4808812</v>
          </cell>
          <cell r="GZ48">
            <v>234.20141169999999</v>
          </cell>
          <cell r="HA48">
            <v>404.68229289999999</v>
          </cell>
          <cell r="HB48">
            <v>148.39654110000001</v>
          </cell>
          <cell r="HC48">
            <v>291.63721620000001</v>
          </cell>
          <cell r="HD48">
            <v>440.03375729999999</v>
          </cell>
          <cell r="HE48">
            <v>41.877983100000002</v>
          </cell>
          <cell r="HF48">
            <v>24.0363772</v>
          </cell>
          <cell r="HG48">
            <v>65.914360200000004</v>
          </cell>
          <cell r="HH48">
            <v>187.71784980000001</v>
          </cell>
          <cell r="HI48">
            <v>82.346581900000004</v>
          </cell>
          <cell r="HJ48">
            <v>270.06443159999998</v>
          </cell>
          <cell r="HK48">
            <v>4009.374069</v>
          </cell>
          <cell r="HL48">
            <v>1940.290935</v>
          </cell>
          <cell r="HM48">
            <v>5949.6650030000001</v>
          </cell>
          <cell r="HN48">
            <v>1.2456879999999999</v>
          </cell>
          <cell r="HO48">
            <v>5.2776309000000001</v>
          </cell>
          <cell r="HP48">
            <v>6.5233188000000002</v>
          </cell>
          <cell r="HQ48">
            <v>0</v>
          </cell>
          <cell r="HR48">
            <v>0.2900066</v>
          </cell>
          <cell r="HS48">
            <v>0.2900066</v>
          </cell>
          <cell r="HT48">
            <v>1.2172307</v>
          </cell>
          <cell r="HU48">
            <v>3.72587</v>
          </cell>
          <cell r="HV48">
            <v>4.9431006999999996</v>
          </cell>
          <cell r="HW48">
            <v>0.1020693</v>
          </cell>
          <cell r="HX48">
            <v>0.1454753</v>
          </cell>
          <cell r="HY48">
            <v>0.2475446</v>
          </cell>
          <cell r="HZ48">
            <v>4.2272182000000003</v>
          </cell>
          <cell r="IA48">
            <v>3.9882727999999998</v>
          </cell>
          <cell r="IB48">
            <v>8.2154910000000001</v>
          </cell>
          <cell r="IC48">
            <v>0.32694269999999998</v>
          </cell>
          <cell r="ID48">
            <v>2.3695675999999999</v>
          </cell>
          <cell r="IE48">
            <v>2.6965102999999999</v>
          </cell>
          <cell r="IF48">
            <v>2.6637393999999999</v>
          </cell>
          <cell r="IG48">
            <v>11.9170829</v>
          </cell>
          <cell r="IH48">
            <v>14.580822299999999</v>
          </cell>
          <cell r="II48">
            <v>1.7832866000000001</v>
          </cell>
          <cell r="IJ48">
            <v>6.3542901000000001</v>
          </cell>
          <cell r="IK48">
            <v>8.1375767000000003</v>
          </cell>
          <cell r="IL48">
            <v>1.0531146</v>
          </cell>
          <cell r="IM48">
            <v>2.0025783000000001</v>
          </cell>
          <cell r="IN48">
            <v>3.0556928999999999</v>
          </cell>
          <cell r="IO48">
            <v>0.36698730000000002</v>
          </cell>
          <cell r="IP48">
            <v>1.4244207</v>
          </cell>
          <cell r="IQ48">
            <v>1.7914079000000001</v>
          </cell>
        </row>
        <row r="49">
          <cell r="B49">
            <v>68.596864600000004</v>
          </cell>
          <cell r="C49">
            <v>23.124493099999999</v>
          </cell>
          <cell r="D49">
            <v>10.9572091</v>
          </cell>
          <cell r="E49">
            <v>34.081702300000003</v>
          </cell>
          <cell r="F49">
            <v>46.764959300000001</v>
          </cell>
          <cell r="G49">
            <v>5.1605303999999999</v>
          </cell>
          <cell r="H49">
            <v>51.9254897</v>
          </cell>
          <cell r="I49">
            <v>12.6661378</v>
          </cell>
          <cell r="J49">
            <v>3.9151183999999999</v>
          </cell>
          <cell r="K49">
            <v>16.581256199999999</v>
          </cell>
          <cell r="L49">
            <v>19.774034499999999</v>
          </cell>
          <cell r="M49">
            <v>7.0915850000000002</v>
          </cell>
          <cell r="N49">
            <v>26.865619500000001</v>
          </cell>
          <cell r="O49">
            <v>12.797178799999999</v>
          </cell>
          <cell r="P49">
            <v>4.4660719000000002</v>
          </cell>
          <cell r="Q49">
            <v>17.2632507</v>
          </cell>
          <cell r="R49">
            <v>45.443004600000002</v>
          </cell>
          <cell r="S49">
            <v>8.8638055999999992</v>
          </cell>
          <cell r="T49">
            <v>54.306810200000001</v>
          </cell>
          <cell r="U49">
            <v>14.9390275</v>
          </cell>
          <cell r="V49">
            <v>5.8545083</v>
          </cell>
          <cell r="W49">
            <v>20.793535800000001</v>
          </cell>
          <cell r="X49">
            <v>21.670646300000001</v>
          </cell>
          <cell r="Y49">
            <v>5.4074008999999998</v>
          </cell>
          <cell r="Z49">
            <v>27.0780472</v>
          </cell>
          <cell r="AA49">
            <v>27.712271099999999</v>
          </cell>
          <cell r="AB49">
            <v>26.289721499999999</v>
          </cell>
          <cell r="AC49">
            <v>54.001992600000001</v>
          </cell>
          <cell r="AD49">
            <v>19.970375199999999</v>
          </cell>
          <cell r="AE49">
            <v>15.661592300000001</v>
          </cell>
          <cell r="AF49">
            <v>35.631967500000002</v>
          </cell>
          <cell r="AG49">
            <v>6.0022975000000001</v>
          </cell>
          <cell r="AH49">
            <v>2.0329560999999998</v>
          </cell>
          <cell r="AI49">
            <v>8.0352536000000008</v>
          </cell>
          <cell r="AJ49">
            <v>29.3988616</v>
          </cell>
          <cell r="AK49">
            <v>7.5592687999999999</v>
          </cell>
          <cell r="AL49">
            <v>36.958130400000002</v>
          </cell>
          <cell r="AM49">
            <v>614.01898849999998</v>
          </cell>
          <cell r="AN49">
            <v>151.82913479999999</v>
          </cell>
          <cell r="AO49">
            <v>765.8481233</v>
          </cell>
          <cell r="AP49">
            <v>102.7423903</v>
          </cell>
          <cell r="AQ49">
            <v>15.665773700000001</v>
          </cell>
          <cell r="AR49">
            <v>118.408164</v>
          </cell>
          <cell r="AS49">
            <v>19.3645003</v>
          </cell>
          <cell r="AT49">
            <v>0.61579600000000001</v>
          </cell>
          <cell r="AU49">
            <v>19.980296299999999</v>
          </cell>
          <cell r="AV49">
            <v>78.4229603</v>
          </cell>
          <cell r="AW49">
            <v>6.2886410000000001</v>
          </cell>
          <cell r="AX49">
            <v>84.711601400000006</v>
          </cell>
          <cell r="AY49">
            <v>2.9718260999999999</v>
          </cell>
          <cell r="AZ49">
            <v>0.5042333</v>
          </cell>
          <cell r="BA49">
            <v>3.4760594999999999</v>
          </cell>
          <cell r="BB49">
            <v>61.667471599999999</v>
          </cell>
          <cell r="BC49">
            <v>2.5291918999999998</v>
          </cell>
          <cell r="BD49">
            <v>64.1966635</v>
          </cell>
          <cell r="BE49">
            <v>41.765853499999999</v>
          </cell>
          <cell r="BF49">
            <v>5.6937566999999998</v>
          </cell>
          <cell r="BG49">
            <v>47.4596102</v>
          </cell>
          <cell r="BH49">
            <v>63.143134099999997</v>
          </cell>
          <cell r="BI49">
            <v>22.9274092</v>
          </cell>
          <cell r="BJ49">
            <v>86.070543299999997</v>
          </cell>
          <cell r="BK49">
            <v>41.397091600000003</v>
          </cell>
          <cell r="BL49">
            <v>20.949252000000001</v>
          </cell>
          <cell r="BM49">
            <v>62.346343599999997</v>
          </cell>
          <cell r="BN49">
            <v>52.688319900000003</v>
          </cell>
          <cell r="BO49">
            <v>2.7511507000000002</v>
          </cell>
          <cell r="BP49">
            <v>55.4394706</v>
          </cell>
          <cell r="BQ49">
            <v>9.1677858000000008</v>
          </cell>
          <cell r="BR49">
            <v>2.0483259</v>
          </cell>
          <cell r="BS49">
            <v>11.216111700000001</v>
          </cell>
          <cell r="BT49">
            <v>13.060514299999999</v>
          </cell>
          <cell r="BU49">
            <v>2.5935381999999998</v>
          </cell>
          <cell r="BV49">
            <v>15.654052500000001</v>
          </cell>
          <cell r="BW49">
            <v>15.8006388</v>
          </cell>
          <cell r="BX49">
            <v>2.3680325999999998</v>
          </cell>
          <cell r="BY49">
            <v>18.1686713</v>
          </cell>
          <cell r="BZ49">
            <v>39.597583899999997</v>
          </cell>
          <cell r="CA49">
            <v>7.1450620999999996</v>
          </cell>
          <cell r="CB49">
            <v>46.742646000000001</v>
          </cell>
          <cell r="CC49">
            <v>14.497337399999999</v>
          </cell>
          <cell r="CD49">
            <v>4.4156265000000001</v>
          </cell>
          <cell r="CE49">
            <v>18.912963900000001</v>
          </cell>
          <cell r="CF49">
            <v>17.070869699999999</v>
          </cell>
          <cell r="CG49">
            <v>3.6692369</v>
          </cell>
          <cell r="CH49">
            <v>20.740106600000001</v>
          </cell>
          <cell r="CI49">
            <v>17.7963773</v>
          </cell>
          <cell r="CJ49">
            <v>13.3924498</v>
          </cell>
          <cell r="CK49">
            <v>31.188827</v>
          </cell>
          <cell r="CL49">
            <v>24.375261900000002</v>
          </cell>
          <cell r="CM49">
            <v>9.8205463999999996</v>
          </cell>
          <cell r="CN49">
            <v>34.195808300000003</v>
          </cell>
          <cell r="CO49">
            <v>8.3334385999999991</v>
          </cell>
          <cell r="CP49">
            <v>2.2489216999999999</v>
          </cell>
          <cell r="CQ49">
            <v>10.582360299999999</v>
          </cell>
          <cell r="CR49">
            <v>26.112235699999999</v>
          </cell>
          <cell r="CS49">
            <v>5.0435037999999999</v>
          </cell>
          <cell r="CT49">
            <v>31.155739499999999</v>
          </cell>
          <cell r="CU49">
            <v>649.97559109999997</v>
          </cell>
          <cell r="CV49">
            <v>130.6704484</v>
          </cell>
          <cell r="CW49">
            <v>780.64603950000003</v>
          </cell>
          <cell r="CX49">
            <v>245.53393650000001</v>
          </cell>
          <cell r="CY49">
            <v>61.621020799999997</v>
          </cell>
          <cell r="CZ49">
            <v>307.15495729999998</v>
          </cell>
          <cell r="DA49">
            <v>71.118001100000001</v>
          </cell>
          <cell r="DB49">
            <v>7.2995558999999997</v>
          </cell>
          <cell r="DC49">
            <v>78.417557000000002</v>
          </cell>
          <cell r="DD49">
            <v>722.3191501</v>
          </cell>
          <cell r="DE49">
            <v>191.78775210000001</v>
          </cell>
          <cell r="DF49">
            <v>914.1069023</v>
          </cell>
          <cell r="DG49">
            <v>79.973378100000005</v>
          </cell>
          <cell r="DH49">
            <v>13.139993199999999</v>
          </cell>
          <cell r="DI49">
            <v>93.113371299999997</v>
          </cell>
          <cell r="DJ49">
            <v>421.84217860000001</v>
          </cell>
          <cell r="DK49">
            <v>29.393797200000002</v>
          </cell>
          <cell r="DL49">
            <v>451.23597580000001</v>
          </cell>
          <cell r="DM49">
            <v>276.59983779999999</v>
          </cell>
          <cell r="DN49">
            <v>91.159373299999999</v>
          </cell>
          <cell r="DO49">
            <v>367.75921099999999</v>
          </cell>
          <cell r="DP49">
            <v>294.81957249999999</v>
          </cell>
          <cell r="DQ49">
            <v>202.2812606</v>
          </cell>
          <cell r="DR49">
            <v>497.10083309999999</v>
          </cell>
          <cell r="DS49">
            <v>140.42185989999999</v>
          </cell>
          <cell r="DT49">
            <v>106.36080750000001</v>
          </cell>
          <cell r="DU49">
            <v>246.7826675</v>
          </cell>
          <cell r="DV49">
            <v>279.6174565</v>
          </cell>
          <cell r="DW49">
            <v>57.5265518</v>
          </cell>
          <cell r="DX49">
            <v>337.1440083</v>
          </cell>
          <cell r="DY49">
            <v>88.592338900000001</v>
          </cell>
          <cell r="DZ49">
            <v>43.6281502</v>
          </cell>
          <cell r="EA49">
            <v>132.22048910000001</v>
          </cell>
          <cell r="EB49">
            <v>128.87602140000001</v>
          </cell>
          <cell r="EC49">
            <v>127.6321559</v>
          </cell>
          <cell r="ED49">
            <v>256.5081773</v>
          </cell>
          <cell r="EE49">
            <v>60.732727199999999</v>
          </cell>
          <cell r="EF49">
            <v>30.8057035</v>
          </cell>
          <cell r="EG49">
            <v>91.538430700000006</v>
          </cell>
          <cell r="EH49">
            <v>198.54759390000001</v>
          </cell>
          <cell r="EI49">
            <v>112.3032328</v>
          </cell>
          <cell r="EJ49">
            <v>310.85082679999999</v>
          </cell>
          <cell r="EK49">
            <v>90.554582499999995</v>
          </cell>
          <cell r="EL49">
            <v>53.430292799999997</v>
          </cell>
          <cell r="EM49">
            <v>143.9848753</v>
          </cell>
          <cell r="EN49">
            <v>251.78394470000001</v>
          </cell>
          <cell r="EO49">
            <v>128.43729189999999</v>
          </cell>
          <cell r="EP49">
            <v>380.2212366</v>
          </cell>
          <cell r="EQ49">
            <v>168.28129949999999</v>
          </cell>
          <cell r="ER49">
            <v>211.81654689999999</v>
          </cell>
          <cell r="ES49">
            <v>380.09784639999998</v>
          </cell>
          <cell r="ET49">
            <v>143.18285940000001</v>
          </cell>
          <cell r="EU49">
            <v>270.61320940000002</v>
          </cell>
          <cell r="EV49">
            <v>413.7960688</v>
          </cell>
          <cell r="EW49">
            <v>37.251956900000003</v>
          </cell>
          <cell r="EX49">
            <v>22.3392847</v>
          </cell>
          <cell r="EY49">
            <v>59.591241599999996</v>
          </cell>
          <cell r="EZ49">
            <v>182.19874100000001</v>
          </cell>
          <cell r="FA49">
            <v>80.499704399999999</v>
          </cell>
          <cell r="FB49">
            <v>262.69844540000003</v>
          </cell>
          <cell r="FC49">
            <v>3882.247437</v>
          </cell>
          <cell r="FD49">
            <v>1842.075685</v>
          </cell>
          <cell r="FE49">
            <v>5724.3231219999998</v>
          </cell>
          <cell r="FF49">
            <v>252.79208600000001</v>
          </cell>
          <cell r="FG49">
            <v>64.232625799999994</v>
          </cell>
          <cell r="FH49">
            <v>317.0247119</v>
          </cell>
          <cell r="FI49">
            <v>76.677452000000002</v>
          </cell>
          <cell r="FJ49">
            <v>7.7680603000000001</v>
          </cell>
          <cell r="FK49">
            <v>84.445512300000004</v>
          </cell>
          <cell r="FL49">
            <v>751.28397659999996</v>
          </cell>
          <cell r="FM49">
            <v>199.6031309</v>
          </cell>
          <cell r="FN49">
            <v>950.88710749999996</v>
          </cell>
          <cell r="FO49">
            <v>86.1869607</v>
          </cell>
          <cell r="FP49">
            <v>13.815110199999999</v>
          </cell>
          <cell r="FQ49">
            <v>100.0020708</v>
          </cell>
          <cell r="FR49">
            <v>440.61991180000001</v>
          </cell>
          <cell r="FS49">
            <v>30.571763199999999</v>
          </cell>
          <cell r="FT49">
            <v>471.19167499999998</v>
          </cell>
          <cell r="FU49">
            <v>284.65369129999999</v>
          </cell>
          <cell r="FV49">
            <v>93.743887700000002</v>
          </cell>
          <cell r="FW49">
            <v>378.39757909999997</v>
          </cell>
          <cell r="FX49">
            <v>302.67253890000001</v>
          </cell>
          <cell r="FY49">
            <v>206.19382469999999</v>
          </cell>
          <cell r="FZ49">
            <v>508.8663636</v>
          </cell>
          <cell r="GA49">
            <v>144.71590620000001</v>
          </cell>
          <cell r="GB49">
            <v>109.7909325</v>
          </cell>
          <cell r="GC49">
            <v>254.5068387</v>
          </cell>
          <cell r="GD49">
            <v>293.88246199999998</v>
          </cell>
          <cell r="GE49">
            <v>60.068624900000003</v>
          </cell>
          <cell r="GF49">
            <v>353.95108690000001</v>
          </cell>
          <cell r="GG49">
            <v>92.418483899999998</v>
          </cell>
          <cell r="GH49">
            <v>46.788019200000001</v>
          </cell>
          <cell r="GI49">
            <v>139.20650319999999</v>
          </cell>
          <cell r="GJ49">
            <v>132.20248549999999</v>
          </cell>
          <cell r="GK49">
            <v>138.02895330000001</v>
          </cell>
          <cell r="GL49">
            <v>270.23143879999998</v>
          </cell>
          <cell r="GM49">
            <v>62.172119700000003</v>
          </cell>
          <cell r="GN49">
            <v>32.023756400000003</v>
          </cell>
          <cell r="GO49">
            <v>94.195876100000007</v>
          </cell>
          <cell r="GP49">
            <v>204.04469119999999</v>
          </cell>
          <cell r="GQ49">
            <v>116.33366100000001</v>
          </cell>
          <cell r="GR49">
            <v>320.37835219999999</v>
          </cell>
          <cell r="GS49">
            <v>95.048198299999996</v>
          </cell>
          <cell r="GT49">
            <v>55.363776199999997</v>
          </cell>
          <cell r="GU49">
            <v>150.41197450000001</v>
          </cell>
          <cell r="GV49">
            <v>268.57935950000001</v>
          </cell>
          <cell r="GW49">
            <v>135.63919680000001</v>
          </cell>
          <cell r="GX49">
            <v>404.21855629999999</v>
          </cell>
          <cell r="GY49">
            <v>174.45826260000001</v>
          </cell>
          <cell r="GZ49">
            <v>218.58051180000001</v>
          </cell>
          <cell r="HA49">
            <v>393.03877440000002</v>
          </cell>
          <cell r="HB49">
            <v>151.60681829999999</v>
          </cell>
          <cell r="HC49">
            <v>287.88738699999999</v>
          </cell>
          <cell r="HD49">
            <v>439.49420529999998</v>
          </cell>
          <cell r="HE49">
            <v>39.083776200000003</v>
          </cell>
          <cell r="HF49">
            <v>23.892937499999999</v>
          </cell>
          <cell r="HG49">
            <v>62.976713699999998</v>
          </cell>
          <cell r="HH49">
            <v>188.2761022</v>
          </cell>
          <cell r="HI49">
            <v>82.212765500000003</v>
          </cell>
          <cell r="HJ49">
            <v>270.48886770000001</v>
          </cell>
          <cell r="HK49">
            <v>4041.3752829999999</v>
          </cell>
          <cell r="HL49">
            <v>1922.5389250000001</v>
          </cell>
          <cell r="HM49">
            <v>5963.9142080000001</v>
          </cell>
          <cell r="HN49">
            <v>1.5994448999999999</v>
          </cell>
          <cell r="HO49">
            <v>4.1563034999999999</v>
          </cell>
          <cell r="HP49">
            <v>5.7557483999999999</v>
          </cell>
          <cell r="HQ49">
            <v>0.15182200000000001</v>
          </cell>
          <cell r="HR49">
            <v>0.2481276</v>
          </cell>
          <cell r="HS49">
            <v>0.39994960000000002</v>
          </cell>
          <cell r="HT49">
            <v>1.6010214</v>
          </cell>
          <cell r="HU49">
            <v>3.4341113999999999</v>
          </cell>
          <cell r="HV49">
            <v>5.0351328000000004</v>
          </cell>
          <cell r="HW49">
            <v>0.1337248</v>
          </cell>
          <cell r="HX49">
            <v>0</v>
          </cell>
          <cell r="HY49">
            <v>0.1337248</v>
          </cell>
          <cell r="HZ49">
            <v>4.2989274000000002</v>
          </cell>
          <cell r="IA49">
            <v>1.7330447</v>
          </cell>
          <cell r="IB49">
            <v>6.0319720999999999</v>
          </cell>
          <cell r="IC49">
            <v>0.88068590000000002</v>
          </cell>
          <cell r="ID49">
            <v>1.6837822</v>
          </cell>
          <cell r="IE49">
            <v>2.5644680000000002</v>
          </cell>
          <cell r="IF49">
            <v>2.908245</v>
          </cell>
          <cell r="IG49">
            <v>10.5514878</v>
          </cell>
          <cell r="IH49">
            <v>13.459732900000001</v>
          </cell>
          <cell r="II49">
            <v>1.8505845999999999</v>
          </cell>
          <cell r="IJ49">
            <v>5.6474083000000004</v>
          </cell>
          <cell r="IK49">
            <v>7.4979930000000001</v>
          </cell>
          <cell r="IL49">
            <v>0.41982770000000003</v>
          </cell>
          <cell r="IM49">
            <v>0.87299389999999999</v>
          </cell>
          <cell r="IN49">
            <v>1.2928215000000001</v>
          </cell>
          <cell r="IO49">
            <v>0.1619853</v>
          </cell>
          <cell r="IP49">
            <v>0.45578390000000002</v>
          </cell>
          <cell r="IQ49">
            <v>0.61776920000000002</v>
          </cell>
        </row>
        <row r="50">
          <cell r="B50">
            <v>67.833797300000001</v>
          </cell>
          <cell r="C50">
            <v>23.853582800000002</v>
          </cell>
          <cell r="D50">
            <v>14.9171838</v>
          </cell>
          <cell r="E50">
            <v>38.770766600000002</v>
          </cell>
          <cell r="F50">
            <v>49.682535000000001</v>
          </cell>
          <cell r="G50">
            <v>3.6306652000000001</v>
          </cell>
          <cell r="H50">
            <v>53.313200299999998</v>
          </cell>
          <cell r="I50">
            <v>12.7595461</v>
          </cell>
          <cell r="J50">
            <v>3.6913963999999999</v>
          </cell>
          <cell r="K50">
            <v>16.4509425</v>
          </cell>
          <cell r="L50">
            <v>22.165351999999999</v>
          </cell>
          <cell r="M50">
            <v>6.6518204000000001</v>
          </cell>
          <cell r="N50">
            <v>28.8171724</v>
          </cell>
          <cell r="O50">
            <v>12.783825</v>
          </cell>
          <cell r="P50">
            <v>4.9043774999999998</v>
          </cell>
          <cell r="Q50">
            <v>17.688202499999999</v>
          </cell>
          <cell r="R50">
            <v>48.528689100000001</v>
          </cell>
          <cell r="S50">
            <v>10.311828</v>
          </cell>
          <cell r="T50">
            <v>58.840516999999998</v>
          </cell>
          <cell r="U50">
            <v>10.7464639</v>
          </cell>
          <cell r="V50">
            <v>5.4303821000000001</v>
          </cell>
          <cell r="W50">
            <v>16.176846000000001</v>
          </cell>
          <cell r="X50">
            <v>25.686806700000002</v>
          </cell>
          <cell r="Y50">
            <v>5.1481469999999998</v>
          </cell>
          <cell r="Z50">
            <v>30.8349537</v>
          </cell>
          <cell r="AA50">
            <v>32.268314699999998</v>
          </cell>
          <cell r="AB50">
            <v>28.248611400000001</v>
          </cell>
          <cell r="AC50">
            <v>60.516926099999999</v>
          </cell>
          <cell r="AD50">
            <v>14.3346812</v>
          </cell>
          <cell r="AE50">
            <v>19.617737200000001</v>
          </cell>
          <cell r="AF50">
            <v>33.952418399999999</v>
          </cell>
          <cell r="AG50">
            <v>5.6255265000000003</v>
          </cell>
          <cell r="AH50">
            <v>2.5419032000000001</v>
          </cell>
          <cell r="AI50">
            <v>8.1674296999999996</v>
          </cell>
          <cell r="AJ50">
            <v>35.605988000000004</v>
          </cell>
          <cell r="AK50">
            <v>8.1092534000000001</v>
          </cell>
          <cell r="AL50">
            <v>43.715241399999996</v>
          </cell>
          <cell r="AM50">
            <v>650.1250675</v>
          </cell>
          <cell r="AN50">
            <v>160.18386860000001</v>
          </cell>
          <cell r="AO50">
            <v>810.30893609999998</v>
          </cell>
          <cell r="AP50">
            <v>91.969554700000003</v>
          </cell>
          <cell r="AQ50">
            <v>16.051376999999999</v>
          </cell>
          <cell r="AR50">
            <v>108.0209316</v>
          </cell>
          <cell r="AS50">
            <v>17.157912799999998</v>
          </cell>
          <cell r="AT50">
            <v>1.2626099</v>
          </cell>
          <cell r="AU50">
            <v>18.420522699999999</v>
          </cell>
          <cell r="AV50">
            <v>82.308725499999994</v>
          </cell>
          <cell r="AW50">
            <v>6.7274146999999997</v>
          </cell>
          <cell r="AX50">
            <v>89.036140200000006</v>
          </cell>
          <cell r="AY50">
            <v>3.5791203999999999</v>
          </cell>
          <cell r="AZ50">
            <v>0.32082080000000002</v>
          </cell>
          <cell r="BA50">
            <v>3.8999412000000002</v>
          </cell>
          <cell r="BB50">
            <v>67.170588100000003</v>
          </cell>
          <cell r="BC50">
            <v>1.1429132</v>
          </cell>
          <cell r="BD50">
            <v>68.313501200000005</v>
          </cell>
          <cell r="BE50">
            <v>38.776189100000003</v>
          </cell>
          <cell r="BF50">
            <v>4.8706712000000003</v>
          </cell>
          <cell r="BG50">
            <v>43.646860400000001</v>
          </cell>
          <cell r="BH50">
            <v>63.6296119</v>
          </cell>
          <cell r="BI50">
            <v>20.700832699999999</v>
          </cell>
          <cell r="BJ50">
            <v>84.330444600000007</v>
          </cell>
          <cell r="BK50">
            <v>46.543204600000003</v>
          </cell>
          <cell r="BL50">
            <v>18.428777499999999</v>
          </cell>
          <cell r="BM50">
            <v>64.971982100000005</v>
          </cell>
          <cell r="BN50">
            <v>49.379047200000002</v>
          </cell>
          <cell r="BO50">
            <v>1.78864</v>
          </cell>
          <cell r="BP50">
            <v>51.167687200000003</v>
          </cell>
          <cell r="BQ50">
            <v>8.2972201000000005</v>
          </cell>
          <cell r="BR50">
            <v>2.5269271</v>
          </cell>
          <cell r="BS50">
            <v>10.824147200000001</v>
          </cell>
          <cell r="BT50">
            <v>13.303784</v>
          </cell>
          <cell r="BU50">
            <v>2.7019636999999999</v>
          </cell>
          <cell r="BV50">
            <v>16.005747700000001</v>
          </cell>
          <cell r="BW50">
            <v>17.672208699999999</v>
          </cell>
          <cell r="BX50">
            <v>4.4386109999999999</v>
          </cell>
          <cell r="BY50">
            <v>22.1108197</v>
          </cell>
          <cell r="BZ50">
            <v>50.591349399999999</v>
          </cell>
          <cell r="CA50">
            <v>9.5426123</v>
          </cell>
          <cell r="CB50">
            <v>60.1339617</v>
          </cell>
          <cell r="CC50">
            <v>16.446361700000001</v>
          </cell>
          <cell r="CD50">
            <v>1.7887061</v>
          </cell>
          <cell r="CE50">
            <v>18.235067799999999</v>
          </cell>
          <cell r="CF50">
            <v>14.6222432</v>
          </cell>
          <cell r="CG50">
            <v>3.0447416999999999</v>
          </cell>
          <cell r="CH50">
            <v>17.666984800000002</v>
          </cell>
          <cell r="CI50">
            <v>18.5327758</v>
          </cell>
          <cell r="CJ50">
            <v>10.6105442</v>
          </cell>
          <cell r="CK50">
            <v>29.143319900000002</v>
          </cell>
          <cell r="CL50">
            <v>21.235333600000001</v>
          </cell>
          <cell r="CM50">
            <v>8.8371732000000005</v>
          </cell>
          <cell r="CN50">
            <v>30.072506799999999</v>
          </cell>
          <cell r="CO50">
            <v>7.1613233999999997</v>
          </cell>
          <cell r="CP50">
            <v>1.8245093999999999</v>
          </cell>
          <cell r="CQ50">
            <v>8.9858328000000007</v>
          </cell>
          <cell r="CR50">
            <v>36.736977899999999</v>
          </cell>
          <cell r="CS50">
            <v>5.4558330000000002</v>
          </cell>
          <cell r="CT50">
            <v>42.192810899999998</v>
          </cell>
          <cell r="CU50">
            <v>665.11353210000004</v>
          </cell>
          <cell r="CV50">
            <v>122.0656786</v>
          </cell>
          <cell r="CW50">
            <v>787.1792107</v>
          </cell>
          <cell r="CX50">
            <v>247.6616554</v>
          </cell>
          <cell r="CY50">
            <v>59.2692993</v>
          </cell>
          <cell r="CZ50">
            <v>306.93095460000001</v>
          </cell>
          <cell r="DA50">
            <v>71.389974699999996</v>
          </cell>
          <cell r="DB50">
            <v>6.6767130999999997</v>
          </cell>
          <cell r="DC50">
            <v>78.066687799999997</v>
          </cell>
          <cell r="DD50">
            <v>729.23720579999997</v>
          </cell>
          <cell r="DE50">
            <v>192.7763042</v>
          </cell>
          <cell r="DF50">
            <v>922.01351</v>
          </cell>
          <cell r="DG50">
            <v>83.336676499999996</v>
          </cell>
          <cell r="DH50">
            <v>13.306135599999999</v>
          </cell>
          <cell r="DI50">
            <v>96.642812000000006</v>
          </cell>
          <cell r="DJ50">
            <v>440.55838840000001</v>
          </cell>
          <cell r="DK50">
            <v>29.652588900000001</v>
          </cell>
          <cell r="DL50">
            <v>470.21097730000002</v>
          </cell>
          <cell r="DM50">
            <v>253.41108890000001</v>
          </cell>
          <cell r="DN50">
            <v>82.9314222</v>
          </cell>
          <cell r="DO50">
            <v>336.34251110000002</v>
          </cell>
          <cell r="DP50">
            <v>289.32024560000002</v>
          </cell>
          <cell r="DQ50">
            <v>201.05698849999999</v>
          </cell>
          <cell r="DR50">
            <v>490.37723410000001</v>
          </cell>
          <cell r="DS50">
            <v>147.2657432</v>
          </cell>
          <cell r="DT50">
            <v>109.09225309999999</v>
          </cell>
          <cell r="DU50">
            <v>256.3579962</v>
          </cell>
          <cell r="DV50">
            <v>271.96941420000002</v>
          </cell>
          <cell r="DW50">
            <v>55.725566999999998</v>
          </cell>
          <cell r="DX50">
            <v>327.69498119999997</v>
          </cell>
          <cell r="DY50">
            <v>96.196387000000001</v>
          </cell>
          <cell r="DZ50">
            <v>48.998680499999999</v>
          </cell>
          <cell r="EA50">
            <v>145.19506749999999</v>
          </cell>
          <cell r="EB50">
            <v>123.01380639999999</v>
          </cell>
          <cell r="EC50">
            <v>123.99719519999999</v>
          </cell>
          <cell r="ED50">
            <v>247.01100159999999</v>
          </cell>
          <cell r="EE50">
            <v>53.278259800000001</v>
          </cell>
          <cell r="EF50">
            <v>36.4288338</v>
          </cell>
          <cell r="EG50">
            <v>89.707093499999999</v>
          </cell>
          <cell r="EH50">
            <v>216.08225400000001</v>
          </cell>
          <cell r="EI50">
            <v>131.61716960000001</v>
          </cell>
          <cell r="EJ50">
            <v>347.69942359999999</v>
          </cell>
          <cell r="EK50">
            <v>79.346536099999994</v>
          </cell>
          <cell r="EL50">
            <v>54.941681099999997</v>
          </cell>
          <cell r="EM50">
            <v>134.28821719999999</v>
          </cell>
          <cell r="EN50">
            <v>248.7175258</v>
          </cell>
          <cell r="EO50">
            <v>118.8707292</v>
          </cell>
          <cell r="EP50">
            <v>367.588255</v>
          </cell>
          <cell r="EQ50">
            <v>170.02860999999999</v>
          </cell>
          <cell r="ER50">
            <v>209.9837612</v>
          </cell>
          <cell r="ES50">
            <v>380.01237120000002</v>
          </cell>
          <cell r="ET50">
            <v>129.2247395</v>
          </cell>
          <cell r="EU50">
            <v>269.79269840000001</v>
          </cell>
          <cell r="EV50">
            <v>399.0174379</v>
          </cell>
          <cell r="EW50">
            <v>35.147418399999999</v>
          </cell>
          <cell r="EX50">
            <v>24.118995699999999</v>
          </cell>
          <cell r="EY50">
            <v>59.266414099999999</v>
          </cell>
          <cell r="EZ50">
            <v>202.95821609999999</v>
          </cell>
          <cell r="FA50">
            <v>74.409813299999996</v>
          </cell>
          <cell r="FB50">
            <v>277.36802949999998</v>
          </cell>
          <cell r="FC50">
            <v>3888.1441460000001</v>
          </cell>
          <cell r="FD50">
            <v>1843.6468299999999</v>
          </cell>
          <cell r="FE50">
            <v>5731.7909749999999</v>
          </cell>
          <cell r="FF50">
            <v>254.46078990000001</v>
          </cell>
          <cell r="FG50">
            <v>59.933785100000001</v>
          </cell>
          <cell r="FH50">
            <v>314.39457499999997</v>
          </cell>
          <cell r="FI50">
            <v>76.453744900000004</v>
          </cell>
          <cell r="FJ50">
            <v>6.8296823</v>
          </cell>
          <cell r="FK50">
            <v>83.283427200000006</v>
          </cell>
          <cell r="FL50">
            <v>756.12623959999996</v>
          </cell>
          <cell r="FM50">
            <v>198.57589469999999</v>
          </cell>
          <cell r="FN50">
            <v>954.70213430000001</v>
          </cell>
          <cell r="FO50">
            <v>87.632002799999995</v>
          </cell>
          <cell r="FP50">
            <v>13.8671527</v>
          </cell>
          <cell r="FQ50">
            <v>101.4991555</v>
          </cell>
          <cell r="FR50">
            <v>460.19034140000002</v>
          </cell>
          <cell r="FS50">
            <v>30.828079599999999</v>
          </cell>
          <cell r="FT50">
            <v>491.01842099999999</v>
          </cell>
          <cell r="FU50">
            <v>260.88761690000001</v>
          </cell>
          <cell r="FV50">
            <v>84.233438699999994</v>
          </cell>
          <cell r="FW50">
            <v>345.1210557</v>
          </cell>
          <cell r="FX50">
            <v>298.22563889999998</v>
          </cell>
          <cell r="FY50">
            <v>209.2424384</v>
          </cell>
          <cell r="FZ50">
            <v>507.46807719999998</v>
          </cell>
          <cell r="GA50">
            <v>151.70381660000001</v>
          </cell>
          <cell r="GB50">
            <v>111.97107440000001</v>
          </cell>
          <cell r="GC50">
            <v>263.674891</v>
          </cell>
          <cell r="GD50">
            <v>287.62971449999998</v>
          </cell>
          <cell r="GE50">
            <v>58.674583599999998</v>
          </cell>
          <cell r="GF50">
            <v>346.30429809999998</v>
          </cell>
          <cell r="GG50">
            <v>100.30081560000001</v>
          </cell>
          <cell r="GH50">
            <v>51.156514199999997</v>
          </cell>
          <cell r="GI50">
            <v>151.4573298</v>
          </cell>
          <cell r="GJ50">
            <v>127.6172653</v>
          </cell>
          <cell r="GK50">
            <v>131.47775329999999</v>
          </cell>
          <cell r="GL50">
            <v>259.0950186</v>
          </cell>
          <cell r="GM50">
            <v>54.2558796</v>
          </cell>
          <cell r="GN50">
            <v>37.747683500000001</v>
          </cell>
          <cell r="GO50">
            <v>92.003563099999994</v>
          </cell>
          <cell r="GP50">
            <v>223.5784452</v>
          </cell>
          <cell r="GQ50">
            <v>135.98910029999999</v>
          </cell>
          <cell r="GR50">
            <v>359.56754549999999</v>
          </cell>
          <cell r="GS50">
            <v>81.3187547</v>
          </cell>
          <cell r="GT50">
            <v>56.4387398</v>
          </cell>
          <cell r="GU50">
            <v>137.75749450000001</v>
          </cell>
          <cell r="GV50">
            <v>262.3403472</v>
          </cell>
          <cell r="GW50">
            <v>127.6623008</v>
          </cell>
          <cell r="GX50">
            <v>390.0026479</v>
          </cell>
          <cell r="GY50">
            <v>175.40870140000001</v>
          </cell>
          <cell r="GZ50">
            <v>215.98185609999999</v>
          </cell>
          <cell r="HA50">
            <v>391.39055739999998</v>
          </cell>
          <cell r="HB50">
            <v>135.7177662</v>
          </cell>
          <cell r="HC50">
            <v>287.5122078</v>
          </cell>
          <cell r="HD50">
            <v>423.22997400000003</v>
          </cell>
          <cell r="HE50">
            <v>37.486204399999998</v>
          </cell>
          <cell r="HF50">
            <v>25.819800300000001</v>
          </cell>
          <cell r="HG50">
            <v>63.306004700000003</v>
          </cell>
          <cell r="HH50">
            <v>208.22111899999999</v>
          </cell>
          <cell r="HI50">
            <v>78.236562300000003</v>
          </cell>
          <cell r="HJ50">
            <v>286.45768129999999</v>
          </cell>
          <cell r="HK50">
            <v>4039.5552039999998</v>
          </cell>
          <cell r="HL50">
            <v>1922.1786480000001</v>
          </cell>
          <cell r="HM50">
            <v>5961.7338520000003</v>
          </cell>
          <cell r="HN50">
            <v>0.63328720000000005</v>
          </cell>
          <cell r="HO50">
            <v>3.9331797000000002</v>
          </cell>
          <cell r="HP50">
            <v>4.5664669</v>
          </cell>
          <cell r="HQ50">
            <v>0.1585308</v>
          </cell>
          <cell r="HR50">
            <v>0.1426182</v>
          </cell>
          <cell r="HS50">
            <v>0.301149</v>
          </cell>
          <cell r="HT50">
            <v>2.1607143</v>
          </cell>
          <cell r="HU50">
            <v>5.8003644999999997</v>
          </cell>
          <cell r="HV50">
            <v>7.9610788000000001</v>
          </cell>
          <cell r="HW50">
            <v>0</v>
          </cell>
          <cell r="HX50">
            <v>1.16186E-2</v>
          </cell>
          <cell r="HY50">
            <v>1.16186E-2</v>
          </cell>
          <cell r="HZ50">
            <v>2.8085467999999998</v>
          </cell>
          <cell r="IA50">
            <v>0.98251560000000004</v>
          </cell>
          <cell r="IB50">
            <v>3.7910623999999999</v>
          </cell>
          <cell r="IC50">
            <v>0.40570109999999998</v>
          </cell>
          <cell r="ID50">
            <v>1.8289743999999999</v>
          </cell>
          <cell r="IE50">
            <v>2.2346754999999998</v>
          </cell>
          <cell r="IF50">
            <v>3.6384173999999998</v>
          </cell>
          <cell r="IG50">
            <v>9.0258111000000003</v>
          </cell>
          <cell r="IH50">
            <v>12.6642285</v>
          </cell>
          <cell r="II50">
            <v>3.1984336999999998</v>
          </cell>
          <cell r="IJ50">
            <v>7.4080196000000003</v>
          </cell>
          <cell r="IK50">
            <v>10.6064533</v>
          </cell>
          <cell r="IL50">
            <v>0.56483070000000002</v>
          </cell>
          <cell r="IM50">
            <v>1.2571452999999999</v>
          </cell>
          <cell r="IN50">
            <v>1.821976</v>
          </cell>
          <cell r="IO50">
            <v>9.1122000000000009E-3</v>
          </cell>
          <cell r="IP50">
            <v>0.65490579999999998</v>
          </cell>
          <cell r="IQ50">
            <v>0.664018</v>
          </cell>
        </row>
        <row r="51">
          <cell r="B51">
            <v>74.642336299999997</v>
          </cell>
          <cell r="C51">
            <v>21.0683513</v>
          </cell>
          <cell r="D51">
            <v>10.509766900000001</v>
          </cell>
          <cell r="E51">
            <v>31.578118199999999</v>
          </cell>
          <cell r="F51">
            <v>46.529253400000002</v>
          </cell>
          <cell r="G51">
            <v>5.8388926999999997</v>
          </cell>
          <cell r="H51">
            <v>52.368146099999997</v>
          </cell>
          <cell r="I51">
            <v>12.4129208</v>
          </cell>
          <cell r="J51">
            <v>3.7491481000000002</v>
          </cell>
          <cell r="K51">
            <v>16.162068900000001</v>
          </cell>
          <cell r="L51">
            <v>21.999370299999999</v>
          </cell>
          <cell r="M51">
            <v>6.0419153000000003</v>
          </cell>
          <cell r="N51">
            <v>28.041285599999998</v>
          </cell>
          <cell r="O51">
            <v>14.4767431</v>
          </cell>
          <cell r="P51">
            <v>4.1283013999999998</v>
          </cell>
          <cell r="Q51">
            <v>18.605044500000002</v>
          </cell>
          <cell r="R51">
            <v>45.191489900000001</v>
          </cell>
          <cell r="S51">
            <v>10.8187102</v>
          </cell>
          <cell r="T51">
            <v>56.010200099999999</v>
          </cell>
          <cell r="U51">
            <v>14.0372982</v>
          </cell>
          <cell r="V51">
            <v>7.2693281000000001</v>
          </cell>
          <cell r="W51">
            <v>21.306626300000001</v>
          </cell>
          <cell r="X51">
            <v>24.8621737</v>
          </cell>
          <cell r="Y51">
            <v>6.1322989000000003</v>
          </cell>
          <cell r="Z51">
            <v>30.994472600000002</v>
          </cell>
          <cell r="AA51">
            <v>26.640893699999999</v>
          </cell>
          <cell r="AB51">
            <v>28.746469300000001</v>
          </cell>
          <cell r="AC51">
            <v>55.387363000000001</v>
          </cell>
          <cell r="AD51">
            <v>16.944995299999999</v>
          </cell>
          <cell r="AE51">
            <v>19.1930741</v>
          </cell>
          <cell r="AF51">
            <v>36.138069399999999</v>
          </cell>
          <cell r="AG51">
            <v>5.5416759999999998</v>
          </cell>
          <cell r="AH51">
            <v>4.9375675000000001</v>
          </cell>
          <cell r="AI51">
            <v>10.479243500000001</v>
          </cell>
          <cell r="AJ51">
            <v>31.985265900000002</v>
          </cell>
          <cell r="AK51">
            <v>10.045132799999999</v>
          </cell>
          <cell r="AL51">
            <v>42.030398699999999</v>
          </cell>
          <cell r="AM51">
            <v>608.55182070000001</v>
          </cell>
          <cell r="AN51">
            <v>173.0789082</v>
          </cell>
          <cell r="AO51">
            <v>781.63072890000001</v>
          </cell>
          <cell r="AP51">
            <v>102.2417044</v>
          </cell>
          <cell r="AQ51">
            <v>16.848891099999999</v>
          </cell>
          <cell r="AR51">
            <v>119.09059550000001</v>
          </cell>
          <cell r="AS51">
            <v>15.5079894</v>
          </cell>
          <cell r="AT51">
            <v>0.93424459999999998</v>
          </cell>
          <cell r="AU51">
            <v>16.442233999999999</v>
          </cell>
          <cell r="AV51">
            <v>78.482357899999997</v>
          </cell>
          <cell r="AW51">
            <v>9.7437371000000006</v>
          </cell>
          <cell r="AX51">
            <v>88.226095000000001</v>
          </cell>
          <cell r="AY51">
            <v>4.6942292999999999</v>
          </cell>
          <cell r="AZ51">
            <v>0.11625630000000001</v>
          </cell>
          <cell r="BA51">
            <v>4.8104855999999998</v>
          </cell>
          <cell r="BB51">
            <v>72.716028800000004</v>
          </cell>
          <cell r="BC51">
            <v>1.8945806000000001</v>
          </cell>
          <cell r="BD51">
            <v>74.610609400000001</v>
          </cell>
          <cell r="BE51">
            <v>33.7042833</v>
          </cell>
          <cell r="BF51">
            <v>2.5848279000000001</v>
          </cell>
          <cell r="BG51">
            <v>36.289111200000001</v>
          </cell>
          <cell r="BH51">
            <v>64.260059100000007</v>
          </cell>
          <cell r="BI51">
            <v>21.103893200000002</v>
          </cell>
          <cell r="BJ51">
            <v>85.363952299999994</v>
          </cell>
          <cell r="BK51">
            <v>50.205767100000003</v>
          </cell>
          <cell r="BL51">
            <v>22.781372600000001</v>
          </cell>
          <cell r="BM51">
            <v>72.9871397</v>
          </cell>
          <cell r="BN51">
            <v>52.663705999999998</v>
          </cell>
          <cell r="BO51">
            <v>3.2593499000000001</v>
          </cell>
          <cell r="BP51">
            <v>55.923056000000003</v>
          </cell>
          <cell r="BQ51">
            <v>8.1567915000000006</v>
          </cell>
          <cell r="BR51">
            <v>1.8952637000000001</v>
          </cell>
          <cell r="BS51">
            <v>10.0520552</v>
          </cell>
          <cell r="BT51">
            <v>10.7967773</v>
          </cell>
          <cell r="BU51">
            <v>1.4620465</v>
          </cell>
          <cell r="BV51">
            <v>12.2588238</v>
          </cell>
          <cell r="BW51">
            <v>15.8725015</v>
          </cell>
          <cell r="BX51">
            <v>4.2998889</v>
          </cell>
          <cell r="BY51">
            <v>20.1723903</v>
          </cell>
          <cell r="BZ51">
            <v>41.014220000000002</v>
          </cell>
          <cell r="CA51">
            <v>4.0660235</v>
          </cell>
          <cell r="CB51">
            <v>45.080243500000002</v>
          </cell>
          <cell r="CC51">
            <v>9.6176452999999995</v>
          </cell>
          <cell r="CD51">
            <v>3.7346195</v>
          </cell>
          <cell r="CE51">
            <v>13.3522649</v>
          </cell>
          <cell r="CF51">
            <v>14.793896200000001</v>
          </cell>
          <cell r="CG51">
            <v>2.1612073000000001</v>
          </cell>
          <cell r="CH51">
            <v>16.9551035</v>
          </cell>
          <cell r="CI51">
            <v>21.463214499999999</v>
          </cell>
          <cell r="CJ51">
            <v>11.2561503</v>
          </cell>
          <cell r="CK51">
            <v>32.719364800000001</v>
          </cell>
          <cell r="CL51">
            <v>19.119324599999999</v>
          </cell>
          <cell r="CM51">
            <v>9.5620101999999996</v>
          </cell>
          <cell r="CN51">
            <v>28.681334799999998</v>
          </cell>
          <cell r="CO51">
            <v>8.4533293999999994</v>
          </cell>
          <cell r="CP51">
            <v>3.5514559999999999</v>
          </cell>
          <cell r="CQ51">
            <v>12.004785399999999</v>
          </cell>
          <cell r="CR51">
            <v>33.326331400000001</v>
          </cell>
          <cell r="CS51">
            <v>4.0755274000000004</v>
          </cell>
          <cell r="CT51">
            <v>37.401858799999999</v>
          </cell>
          <cell r="CU51">
            <v>657.09015699999998</v>
          </cell>
          <cell r="CV51">
            <v>125.33134680000001</v>
          </cell>
          <cell r="CW51">
            <v>782.42150379999998</v>
          </cell>
          <cell r="CX51">
            <v>243.80679319999999</v>
          </cell>
          <cell r="CY51">
            <v>61.211524599999997</v>
          </cell>
          <cell r="CZ51">
            <v>305.01831779999998</v>
          </cell>
          <cell r="DA51">
            <v>67.781127499999997</v>
          </cell>
          <cell r="DB51">
            <v>6.7649471999999999</v>
          </cell>
          <cell r="DC51">
            <v>74.546074700000005</v>
          </cell>
          <cell r="DD51">
            <v>719.71171019999997</v>
          </cell>
          <cell r="DE51">
            <v>208.74677740000001</v>
          </cell>
          <cell r="DF51">
            <v>928.45848750000005</v>
          </cell>
          <cell r="DG51">
            <v>79.513891900000004</v>
          </cell>
          <cell r="DH51">
            <v>12.2413574</v>
          </cell>
          <cell r="DI51">
            <v>91.755249199999994</v>
          </cell>
          <cell r="DJ51">
            <v>453.93980010000001</v>
          </cell>
          <cell r="DK51">
            <v>31.282963299999999</v>
          </cell>
          <cell r="DL51">
            <v>485.22276340000002</v>
          </cell>
          <cell r="DM51">
            <v>254.37679840000001</v>
          </cell>
          <cell r="DN51">
            <v>73.026409900000004</v>
          </cell>
          <cell r="DO51">
            <v>327.40320830000002</v>
          </cell>
          <cell r="DP51">
            <v>297.27793220000001</v>
          </cell>
          <cell r="DQ51">
            <v>215.8629119</v>
          </cell>
          <cell r="DR51">
            <v>513.14084409999998</v>
          </cell>
          <cell r="DS51">
            <v>154.95126909999999</v>
          </cell>
          <cell r="DT51">
            <v>107.9761905</v>
          </cell>
          <cell r="DU51">
            <v>262.9274595</v>
          </cell>
          <cell r="DV51">
            <v>279.59391040000003</v>
          </cell>
          <cell r="DW51">
            <v>55.276404700000001</v>
          </cell>
          <cell r="DX51">
            <v>334.87031500000001</v>
          </cell>
          <cell r="DY51">
            <v>103.4320553</v>
          </cell>
          <cell r="DZ51">
            <v>50.285711999999997</v>
          </cell>
          <cell r="EA51">
            <v>153.71776729999999</v>
          </cell>
          <cell r="EB51">
            <v>119.5436385</v>
          </cell>
          <cell r="EC51">
            <v>127.8656412</v>
          </cell>
          <cell r="ED51">
            <v>247.40927970000001</v>
          </cell>
          <cell r="EE51">
            <v>54.762796600000001</v>
          </cell>
          <cell r="EF51">
            <v>34.808806099999998</v>
          </cell>
          <cell r="EG51">
            <v>89.5716027</v>
          </cell>
          <cell r="EH51">
            <v>218.34483739999999</v>
          </cell>
          <cell r="EI51">
            <v>130.0987451</v>
          </cell>
          <cell r="EJ51">
            <v>348.44358249999999</v>
          </cell>
          <cell r="EK51">
            <v>80.0415244</v>
          </cell>
          <cell r="EL51">
            <v>61.357118499999999</v>
          </cell>
          <cell r="EM51">
            <v>141.3986429</v>
          </cell>
          <cell r="EN51">
            <v>244.62917429999999</v>
          </cell>
          <cell r="EO51">
            <v>122.50659880000001</v>
          </cell>
          <cell r="EP51">
            <v>367.13577309999999</v>
          </cell>
          <cell r="EQ51">
            <v>168.81943659999999</v>
          </cell>
          <cell r="ER51">
            <v>206.30623080000001</v>
          </cell>
          <cell r="ES51">
            <v>375.1256674</v>
          </cell>
          <cell r="ET51">
            <v>129.54543580000001</v>
          </cell>
          <cell r="EU51">
            <v>271.28316799999999</v>
          </cell>
          <cell r="EV51">
            <v>400.8286038</v>
          </cell>
          <cell r="EW51">
            <v>38.687147500000002</v>
          </cell>
          <cell r="EX51">
            <v>29.204495900000001</v>
          </cell>
          <cell r="EY51">
            <v>67.891643299999998</v>
          </cell>
          <cell r="EZ51">
            <v>196.9746145</v>
          </cell>
          <cell r="FA51">
            <v>79.650209399999994</v>
          </cell>
          <cell r="FB51">
            <v>276.62482390000002</v>
          </cell>
          <cell r="FC51">
            <v>3905.733894</v>
          </cell>
          <cell r="FD51">
            <v>1885.7562129999999</v>
          </cell>
          <cell r="FE51">
            <v>5791.4901060000002</v>
          </cell>
          <cell r="FF51">
            <v>251.9379678</v>
          </cell>
          <cell r="FG51">
            <v>63.122579100000003</v>
          </cell>
          <cell r="FH51">
            <v>315.0605468</v>
          </cell>
          <cell r="FI51">
            <v>74.4653548</v>
          </cell>
          <cell r="FJ51">
            <v>7.2002100000000002</v>
          </cell>
          <cell r="FK51">
            <v>81.665564799999999</v>
          </cell>
          <cell r="FL51">
            <v>748.59775439999999</v>
          </cell>
          <cell r="FM51">
            <v>214.99852530000001</v>
          </cell>
          <cell r="FN51">
            <v>963.59627969999997</v>
          </cell>
          <cell r="FO51">
            <v>85.241662399999996</v>
          </cell>
          <cell r="FP51">
            <v>12.895315800000001</v>
          </cell>
          <cell r="FQ51">
            <v>98.136978200000001</v>
          </cell>
          <cell r="FR51">
            <v>472.78384249999999</v>
          </cell>
          <cell r="FS51">
            <v>33.005569399999999</v>
          </cell>
          <cell r="FT51">
            <v>505.7894119</v>
          </cell>
          <cell r="FU51">
            <v>265.77256720000003</v>
          </cell>
          <cell r="FV51">
            <v>75.440824800000001</v>
          </cell>
          <cell r="FW51">
            <v>341.213392</v>
          </cell>
          <cell r="FX51">
            <v>308.33190230000002</v>
          </cell>
          <cell r="FY51">
            <v>226.70081930000001</v>
          </cell>
          <cell r="FZ51">
            <v>535.03272159999995</v>
          </cell>
          <cell r="GA51">
            <v>158.62512079999999</v>
          </cell>
          <cell r="GB51">
            <v>113.1460249</v>
          </cell>
          <cell r="GC51">
            <v>271.77114569999998</v>
          </cell>
          <cell r="GD51">
            <v>306.1119301</v>
          </cell>
          <cell r="GE51">
            <v>58.587546099999997</v>
          </cell>
          <cell r="GF51">
            <v>364.69947619999999</v>
          </cell>
          <cell r="GG51">
            <v>108.3214212</v>
          </cell>
          <cell r="GH51">
            <v>53.500582700000002</v>
          </cell>
          <cell r="GI51">
            <v>161.8220039</v>
          </cell>
          <cell r="GJ51">
            <v>125.14466899999999</v>
          </cell>
          <cell r="GK51">
            <v>135.20300499999999</v>
          </cell>
          <cell r="GL51">
            <v>260.34767399999998</v>
          </cell>
          <cell r="GM51">
            <v>55.562592100000003</v>
          </cell>
          <cell r="GN51">
            <v>36.331172000000002</v>
          </cell>
          <cell r="GO51">
            <v>91.893764099999999</v>
          </cell>
          <cell r="GP51">
            <v>226.8420878</v>
          </cell>
          <cell r="GQ51">
            <v>133.77061459999999</v>
          </cell>
          <cell r="GR51">
            <v>360.61270250000001</v>
          </cell>
          <cell r="GS51">
            <v>84.140035400000002</v>
          </cell>
          <cell r="GT51">
            <v>63.350718399999998</v>
          </cell>
          <cell r="GU51">
            <v>147.49075379999999</v>
          </cell>
          <cell r="GV51">
            <v>264.2904264</v>
          </cell>
          <cell r="GW51">
            <v>134.99122149999999</v>
          </cell>
          <cell r="GX51">
            <v>399.2816479</v>
          </cell>
          <cell r="GY51">
            <v>173.58618899999999</v>
          </cell>
          <cell r="GZ51">
            <v>213.94317100000001</v>
          </cell>
          <cell r="HA51">
            <v>387.52936</v>
          </cell>
          <cell r="HB51">
            <v>137.71884660000001</v>
          </cell>
          <cell r="HC51">
            <v>295.05353480000002</v>
          </cell>
          <cell r="HD51">
            <v>432.77238139999997</v>
          </cell>
          <cell r="HE51">
            <v>39.657421900000003</v>
          </cell>
          <cell r="HF51">
            <v>31.133570500000001</v>
          </cell>
          <cell r="HG51">
            <v>70.790992399999993</v>
          </cell>
          <cell r="HH51">
            <v>205.33971489999999</v>
          </cell>
          <cell r="HI51">
            <v>81.815163699999999</v>
          </cell>
          <cell r="HJ51">
            <v>287.15487869999998</v>
          </cell>
          <cell r="HK51">
            <v>4092.4715070000002</v>
          </cell>
          <cell r="HL51">
            <v>1984.190169</v>
          </cell>
          <cell r="HM51">
            <v>6076.6616759999997</v>
          </cell>
          <cell r="HN51">
            <v>1.0500894999999999</v>
          </cell>
          <cell r="HO51">
            <v>3.9838825999999998</v>
          </cell>
          <cell r="HP51">
            <v>5.0339720999999997</v>
          </cell>
          <cell r="HQ51">
            <v>0</v>
          </cell>
          <cell r="HR51">
            <v>0</v>
          </cell>
          <cell r="HS51">
            <v>0</v>
          </cell>
          <cell r="HT51">
            <v>1.4580318999999999</v>
          </cell>
          <cell r="HU51">
            <v>3.5860075999999999</v>
          </cell>
          <cell r="HV51">
            <v>5.0440395000000002</v>
          </cell>
          <cell r="HW51">
            <v>0.16385</v>
          </cell>
          <cell r="HX51">
            <v>0.30237789999999998</v>
          </cell>
          <cell r="HY51">
            <v>0.46622789999999997</v>
          </cell>
          <cell r="HZ51">
            <v>3.1929495000000001</v>
          </cell>
          <cell r="IA51">
            <v>2.0851877000000001</v>
          </cell>
          <cell r="IB51">
            <v>5.2781373</v>
          </cell>
          <cell r="IC51">
            <v>1.0208330000000001</v>
          </cell>
          <cell r="ID51">
            <v>2.4613527999999998</v>
          </cell>
          <cell r="IE51">
            <v>3.4821859000000002</v>
          </cell>
          <cell r="IF51">
            <v>4.1638063000000001</v>
          </cell>
          <cell r="IG51">
            <v>13.1153592</v>
          </cell>
          <cell r="IH51">
            <v>17.279165500000001</v>
          </cell>
          <cell r="II51">
            <v>5.3844476999999999</v>
          </cell>
          <cell r="IJ51">
            <v>10.5793336</v>
          </cell>
          <cell r="IK51">
            <v>15.963781300000001</v>
          </cell>
          <cell r="IL51">
            <v>0.71275730000000004</v>
          </cell>
          <cell r="IM51">
            <v>1.6105611</v>
          </cell>
          <cell r="IN51">
            <v>2.3233183999999998</v>
          </cell>
          <cell r="IO51">
            <v>0.42978440000000001</v>
          </cell>
          <cell r="IP51">
            <v>0.46075709999999998</v>
          </cell>
          <cell r="IQ51">
            <v>0.89054149999999999</v>
          </cell>
        </row>
        <row r="52">
          <cell r="B52">
            <v>74.091259600000001</v>
          </cell>
          <cell r="C52">
            <v>25.281865700000001</v>
          </cell>
          <cell r="D52">
            <v>12.992388399999999</v>
          </cell>
          <cell r="E52">
            <v>38.2742541</v>
          </cell>
          <cell r="F52">
            <v>48.2962293</v>
          </cell>
          <cell r="G52">
            <v>4.9756388999999999</v>
          </cell>
          <cell r="H52">
            <v>53.2718682</v>
          </cell>
          <cell r="I52">
            <v>14.405660900000001</v>
          </cell>
          <cell r="J52">
            <v>3.7759081000000001</v>
          </cell>
          <cell r="K52">
            <v>18.181569</v>
          </cell>
          <cell r="L52">
            <v>23.988610300000001</v>
          </cell>
          <cell r="M52">
            <v>7.7105440999999999</v>
          </cell>
          <cell r="N52">
            <v>31.699154400000001</v>
          </cell>
          <cell r="O52">
            <v>15.032261999999999</v>
          </cell>
          <cell r="P52">
            <v>4.4456679000000001</v>
          </cell>
          <cell r="Q52">
            <v>19.477929899999999</v>
          </cell>
          <cell r="R52">
            <v>44.094589900000003</v>
          </cell>
          <cell r="S52">
            <v>11.0619406</v>
          </cell>
          <cell r="T52">
            <v>55.156530500000002</v>
          </cell>
          <cell r="U52">
            <v>15.599213900000001</v>
          </cell>
          <cell r="V52">
            <v>5.5175188000000004</v>
          </cell>
          <cell r="W52">
            <v>21.116732599999999</v>
          </cell>
          <cell r="X52">
            <v>21.800011099999999</v>
          </cell>
          <cell r="Y52">
            <v>5.8216112000000004</v>
          </cell>
          <cell r="Z52">
            <v>27.6216224</v>
          </cell>
          <cell r="AA52">
            <v>22.140721800000001</v>
          </cell>
          <cell r="AB52">
            <v>29.3848111</v>
          </cell>
          <cell r="AC52">
            <v>51.525533000000003</v>
          </cell>
          <cell r="AD52">
            <v>18.068580999999998</v>
          </cell>
          <cell r="AE52">
            <v>16.206307299999999</v>
          </cell>
          <cell r="AF52">
            <v>34.274888300000001</v>
          </cell>
          <cell r="AG52">
            <v>7.1556753999999998</v>
          </cell>
          <cell r="AH52">
            <v>2.9617624</v>
          </cell>
          <cell r="AI52">
            <v>10.117437799999999</v>
          </cell>
          <cell r="AJ52">
            <v>37.0824383</v>
          </cell>
          <cell r="AK52">
            <v>7.2099073999999996</v>
          </cell>
          <cell r="AL52">
            <v>44.292345699999998</v>
          </cell>
          <cell r="AM52">
            <v>634.25067899999999</v>
          </cell>
          <cell r="AN52">
            <v>169.80213670000001</v>
          </cell>
          <cell r="AO52">
            <v>804.0528157</v>
          </cell>
          <cell r="AP52">
            <v>105.1259644</v>
          </cell>
          <cell r="AQ52">
            <v>13.601851699999999</v>
          </cell>
          <cell r="AR52">
            <v>118.7278161</v>
          </cell>
          <cell r="AS52">
            <v>16.103024600000001</v>
          </cell>
          <cell r="AT52">
            <v>0.62698540000000003</v>
          </cell>
          <cell r="AU52">
            <v>16.73001</v>
          </cell>
          <cell r="AV52">
            <v>79.101165399999999</v>
          </cell>
          <cell r="AW52">
            <v>6.3550753000000002</v>
          </cell>
          <cell r="AX52">
            <v>85.456240699999995</v>
          </cell>
          <cell r="AY52">
            <v>5.0996157000000002</v>
          </cell>
          <cell r="AZ52">
            <v>4.7091300000000003E-2</v>
          </cell>
          <cell r="BA52">
            <v>5.1467070000000001</v>
          </cell>
          <cell r="BB52">
            <v>66.704716399999995</v>
          </cell>
          <cell r="BC52">
            <v>2.8098095000000001</v>
          </cell>
          <cell r="BD52">
            <v>69.514525899999995</v>
          </cell>
          <cell r="BE52">
            <v>33.402796600000002</v>
          </cell>
          <cell r="BF52">
            <v>5.2804684999999996</v>
          </cell>
          <cell r="BG52">
            <v>38.6832651</v>
          </cell>
          <cell r="BH52">
            <v>61.899898</v>
          </cell>
          <cell r="BI52">
            <v>17.679301800000001</v>
          </cell>
          <cell r="BJ52">
            <v>79.579199799999998</v>
          </cell>
          <cell r="BK52">
            <v>49.653776899999997</v>
          </cell>
          <cell r="BL52">
            <v>21.129565299999999</v>
          </cell>
          <cell r="BM52">
            <v>70.783342200000007</v>
          </cell>
          <cell r="BN52">
            <v>57.075205699999998</v>
          </cell>
          <cell r="BO52">
            <v>2.5864992</v>
          </cell>
          <cell r="BP52">
            <v>59.661704899999997</v>
          </cell>
          <cell r="BQ52">
            <v>8.5108350999999995</v>
          </cell>
          <cell r="BR52">
            <v>2.2297539999999998</v>
          </cell>
          <cell r="BS52">
            <v>10.740589099999999</v>
          </cell>
          <cell r="BT52">
            <v>11.845050799999999</v>
          </cell>
          <cell r="BU52">
            <v>4.1303121000000003</v>
          </cell>
          <cell r="BV52">
            <v>15.9753629</v>
          </cell>
          <cell r="BW52">
            <v>17.9940575</v>
          </cell>
          <cell r="BX52">
            <v>4.8732512000000003</v>
          </cell>
          <cell r="BY52">
            <v>22.867308699999999</v>
          </cell>
          <cell r="BZ52">
            <v>47.909040300000001</v>
          </cell>
          <cell r="CA52">
            <v>6.2720965</v>
          </cell>
          <cell r="CB52">
            <v>54.181136799999997</v>
          </cell>
          <cell r="CC52">
            <v>13.638833999999999</v>
          </cell>
          <cell r="CD52">
            <v>5.2463004</v>
          </cell>
          <cell r="CE52">
            <v>18.885134399999998</v>
          </cell>
          <cell r="CF52">
            <v>14.018451600000001</v>
          </cell>
          <cell r="CG52">
            <v>3.2963174</v>
          </cell>
          <cell r="CH52">
            <v>17.314768999999998</v>
          </cell>
          <cell r="CI52">
            <v>22.2380873</v>
          </cell>
          <cell r="CJ52">
            <v>15.0486807</v>
          </cell>
          <cell r="CK52">
            <v>37.286768100000003</v>
          </cell>
          <cell r="CL52">
            <v>12.680480599999999</v>
          </cell>
          <cell r="CM52">
            <v>9.9327912999999999</v>
          </cell>
          <cell r="CN52">
            <v>22.613271900000001</v>
          </cell>
          <cell r="CO52">
            <v>8.2899595999999995</v>
          </cell>
          <cell r="CP52">
            <v>2.8081197000000002</v>
          </cell>
          <cell r="CQ52">
            <v>11.0980793</v>
          </cell>
          <cell r="CR52">
            <v>34.694073699999997</v>
          </cell>
          <cell r="CS52">
            <v>4.4722295000000001</v>
          </cell>
          <cell r="CT52">
            <v>39.166303300000003</v>
          </cell>
          <cell r="CU52">
            <v>665.98503400000004</v>
          </cell>
          <cell r="CV52">
            <v>128.426501</v>
          </cell>
          <cell r="CW52">
            <v>794.41153499999996</v>
          </cell>
          <cell r="CX52">
            <v>239.90621899999999</v>
          </cell>
          <cell r="CY52">
            <v>56.829111500000003</v>
          </cell>
          <cell r="CZ52">
            <v>296.73533040000001</v>
          </cell>
          <cell r="DA52">
            <v>67.153245400000003</v>
          </cell>
          <cell r="DB52">
            <v>8.1900267000000007</v>
          </cell>
          <cell r="DC52">
            <v>75.343272099999993</v>
          </cell>
          <cell r="DD52">
            <v>735.76232440000001</v>
          </cell>
          <cell r="DE52">
            <v>206.8038267</v>
          </cell>
          <cell r="DF52">
            <v>942.56615099999999</v>
          </cell>
          <cell r="DG52">
            <v>74.223017499999997</v>
          </cell>
          <cell r="DH52">
            <v>11.058532599999999</v>
          </cell>
          <cell r="DI52">
            <v>85.281550100000004</v>
          </cell>
          <cell r="DJ52">
            <v>453.6653197</v>
          </cell>
          <cell r="DK52">
            <v>30.5214432</v>
          </cell>
          <cell r="DL52">
            <v>484.18676290000002</v>
          </cell>
          <cell r="DM52">
            <v>261.10683619999998</v>
          </cell>
          <cell r="DN52">
            <v>81.568244300000003</v>
          </cell>
          <cell r="DO52">
            <v>342.67508049999998</v>
          </cell>
          <cell r="DP52">
            <v>301.71172089999999</v>
          </cell>
          <cell r="DQ52">
            <v>214.1112656</v>
          </cell>
          <cell r="DR52">
            <v>515.82298649999996</v>
          </cell>
          <cell r="DS52">
            <v>164.79001439999999</v>
          </cell>
          <cell r="DT52">
            <v>111.2570185</v>
          </cell>
          <cell r="DU52">
            <v>276.04703289999998</v>
          </cell>
          <cell r="DV52">
            <v>283.37689519999998</v>
          </cell>
          <cell r="DW52">
            <v>57.280611100000002</v>
          </cell>
          <cell r="DX52">
            <v>340.65750630000002</v>
          </cell>
          <cell r="DY52">
            <v>100.7739473</v>
          </cell>
          <cell r="DZ52">
            <v>49.090350999999998</v>
          </cell>
          <cell r="EA52">
            <v>149.86429820000001</v>
          </cell>
          <cell r="EB52">
            <v>115.4272345</v>
          </cell>
          <cell r="EC52">
            <v>119.1117019</v>
          </cell>
          <cell r="ED52">
            <v>234.53893640000001</v>
          </cell>
          <cell r="EE52">
            <v>58.632798800000003</v>
          </cell>
          <cell r="EF52">
            <v>34.109035400000003</v>
          </cell>
          <cell r="EG52">
            <v>92.7418342</v>
          </cell>
          <cell r="EH52">
            <v>228.26922389999999</v>
          </cell>
          <cell r="EI52">
            <v>129.97238719999999</v>
          </cell>
          <cell r="EJ52">
            <v>358.24161120000002</v>
          </cell>
          <cell r="EK52">
            <v>86.429150399999997</v>
          </cell>
          <cell r="EL52">
            <v>64.343103400000004</v>
          </cell>
          <cell r="EM52">
            <v>150.77225379999999</v>
          </cell>
          <cell r="EN52">
            <v>247.9728662</v>
          </cell>
          <cell r="EO52">
            <v>123.86284910000001</v>
          </cell>
          <cell r="EP52">
            <v>371.83571540000003</v>
          </cell>
          <cell r="EQ52">
            <v>166.37806169999999</v>
          </cell>
          <cell r="ER52">
            <v>209.56408949999999</v>
          </cell>
          <cell r="ES52">
            <v>375.94215120000001</v>
          </cell>
          <cell r="ET52">
            <v>125.4688855</v>
          </cell>
          <cell r="EU52">
            <v>275.21810420000003</v>
          </cell>
          <cell r="EV52">
            <v>400.68698970000003</v>
          </cell>
          <cell r="EW52">
            <v>41.630136299999997</v>
          </cell>
          <cell r="EX52">
            <v>29.277451899999999</v>
          </cell>
          <cell r="EY52">
            <v>70.907588099999998</v>
          </cell>
          <cell r="EZ52">
            <v>204.42746980000001</v>
          </cell>
          <cell r="FA52">
            <v>72.329994799999994</v>
          </cell>
          <cell r="FB52">
            <v>276.75746470000001</v>
          </cell>
          <cell r="FC52">
            <v>3957.1053670000001</v>
          </cell>
          <cell r="FD52">
            <v>1884.499149</v>
          </cell>
          <cell r="FE52">
            <v>5841.6045160000003</v>
          </cell>
          <cell r="FF52">
            <v>246.8527708</v>
          </cell>
          <cell r="FG52">
            <v>58.361810800000001</v>
          </cell>
          <cell r="FH52">
            <v>305.21458159999997</v>
          </cell>
          <cell r="FI52">
            <v>73.958371099999994</v>
          </cell>
          <cell r="FJ52">
            <v>8.2623878000000008</v>
          </cell>
          <cell r="FK52">
            <v>82.220758900000007</v>
          </cell>
          <cell r="FL52">
            <v>763.00662890000001</v>
          </cell>
          <cell r="FM52">
            <v>217.10581959999999</v>
          </cell>
          <cell r="FN52">
            <v>980.11244850000003</v>
          </cell>
          <cell r="FO52">
            <v>79.627939100000006</v>
          </cell>
          <cell r="FP52">
            <v>12.4330704</v>
          </cell>
          <cell r="FQ52">
            <v>92.061009499999997</v>
          </cell>
          <cell r="FR52">
            <v>476.86609579999998</v>
          </cell>
          <cell r="FS52">
            <v>31.4965948</v>
          </cell>
          <cell r="FT52">
            <v>508.36269060000001</v>
          </cell>
          <cell r="FU52">
            <v>274.94120279999999</v>
          </cell>
          <cell r="FV52">
            <v>84.188702300000003</v>
          </cell>
          <cell r="FW52">
            <v>359.1299052</v>
          </cell>
          <cell r="FX52">
            <v>318.74583480000001</v>
          </cell>
          <cell r="FY52">
            <v>225.75746599999999</v>
          </cell>
          <cell r="FZ52">
            <v>544.50330069999995</v>
          </cell>
          <cell r="GA52">
            <v>171.25211250000001</v>
          </cell>
          <cell r="GB52">
            <v>116.8217958</v>
          </cell>
          <cell r="GC52">
            <v>288.07390839999999</v>
          </cell>
          <cell r="GD52">
            <v>309.73167009999997</v>
          </cell>
          <cell r="GE52">
            <v>61.568968699999999</v>
          </cell>
          <cell r="GF52">
            <v>371.3006388</v>
          </cell>
          <cell r="GG52">
            <v>107.42115200000001</v>
          </cell>
          <cell r="GH52">
            <v>51.889622699999997</v>
          </cell>
          <cell r="GI52">
            <v>159.3107747</v>
          </cell>
          <cell r="GJ52">
            <v>122.30292249999999</v>
          </cell>
          <cell r="GK52">
            <v>130.17600680000001</v>
          </cell>
          <cell r="GL52">
            <v>252.4789293</v>
          </cell>
          <cell r="GM52">
            <v>60.034503299999997</v>
          </cell>
          <cell r="GN52">
            <v>34.877960999999999</v>
          </cell>
          <cell r="GO52">
            <v>94.912464299999996</v>
          </cell>
          <cell r="GP52">
            <v>234.7787946</v>
          </cell>
          <cell r="GQ52">
            <v>134.98003969999999</v>
          </cell>
          <cell r="GR52">
            <v>369.75883420000002</v>
          </cell>
          <cell r="GS52">
            <v>89.2558559</v>
          </cell>
          <cell r="GT52">
            <v>66.133848900000004</v>
          </cell>
          <cell r="GU52">
            <v>155.3897048</v>
          </cell>
          <cell r="GV52">
            <v>271.4406864</v>
          </cell>
          <cell r="GW52">
            <v>134.52512329999999</v>
          </cell>
          <cell r="GX52">
            <v>405.96580970000002</v>
          </cell>
          <cell r="GY52">
            <v>173.21265940000001</v>
          </cell>
          <cell r="GZ52">
            <v>220.49384649999999</v>
          </cell>
          <cell r="HA52">
            <v>393.70650590000002</v>
          </cell>
          <cell r="HB52">
            <v>135.87084010000001</v>
          </cell>
          <cell r="HC52">
            <v>298.9791558</v>
          </cell>
          <cell r="HD52">
            <v>434.84999590000001</v>
          </cell>
          <cell r="HE52">
            <v>43.559775899999998</v>
          </cell>
          <cell r="HF52">
            <v>30.063084100000001</v>
          </cell>
          <cell r="HG52">
            <v>73.622860000000003</v>
          </cell>
          <cell r="HH52">
            <v>211.6940745</v>
          </cell>
          <cell r="HI52">
            <v>76.157471700000002</v>
          </cell>
          <cell r="HJ52">
            <v>287.85154619999997</v>
          </cell>
          <cell r="HK52">
            <v>4164.5538909999996</v>
          </cell>
          <cell r="HL52">
            <v>1994.2727769999999</v>
          </cell>
          <cell r="HM52">
            <v>6158.8266670000003</v>
          </cell>
          <cell r="HN52">
            <v>1.4479009</v>
          </cell>
          <cell r="HO52">
            <v>3.8850709999999999</v>
          </cell>
          <cell r="HP52">
            <v>5.3329719000000004</v>
          </cell>
          <cell r="HQ52">
            <v>0</v>
          </cell>
          <cell r="HR52">
            <v>0.15229409999999999</v>
          </cell>
          <cell r="HS52">
            <v>0.15229409999999999</v>
          </cell>
          <cell r="HT52">
            <v>0.96671839999999998</v>
          </cell>
          <cell r="HU52">
            <v>3.8428637000000001</v>
          </cell>
          <cell r="HV52">
            <v>4.8095821000000001</v>
          </cell>
          <cell r="HW52">
            <v>0</v>
          </cell>
          <cell r="HX52">
            <v>0</v>
          </cell>
          <cell r="HY52">
            <v>0</v>
          </cell>
          <cell r="HZ52">
            <v>2.9271243999999998</v>
          </cell>
          <cell r="IA52">
            <v>4.7758984</v>
          </cell>
          <cell r="IB52">
            <v>7.7030228000000003</v>
          </cell>
          <cell r="IC52">
            <v>0.80908789999999997</v>
          </cell>
          <cell r="ID52">
            <v>1.9012007</v>
          </cell>
          <cell r="IE52">
            <v>2.7102886000000002</v>
          </cell>
          <cell r="IF52">
            <v>3.2557898999999999</v>
          </cell>
          <cell r="IG52">
            <v>10.9194546</v>
          </cell>
          <cell r="IH52">
            <v>14.1752445</v>
          </cell>
          <cell r="II52">
            <v>2.1694084999999999</v>
          </cell>
          <cell r="IJ52">
            <v>7.0773314999999997</v>
          </cell>
          <cell r="IK52">
            <v>9.2467401000000002</v>
          </cell>
          <cell r="IL52">
            <v>0.88515520000000003</v>
          </cell>
          <cell r="IM52">
            <v>2.2541174000000002</v>
          </cell>
          <cell r="IN52">
            <v>3.1392726</v>
          </cell>
          <cell r="IO52">
            <v>1.1533E-2</v>
          </cell>
          <cell r="IP52">
            <v>2.1727463999999999</v>
          </cell>
          <cell r="IQ52">
            <v>2.1842793999999999</v>
          </cell>
        </row>
        <row r="53">
          <cell r="B53">
            <v>74.232723300000004</v>
          </cell>
          <cell r="C53">
            <v>27.578002900000001</v>
          </cell>
          <cell r="D53">
            <v>12.987140500000001</v>
          </cell>
          <cell r="E53">
            <v>40.565143399999997</v>
          </cell>
          <cell r="F53">
            <v>48.677563499999998</v>
          </cell>
          <cell r="G53">
            <v>5.3268905000000002</v>
          </cell>
          <cell r="H53">
            <v>54.004454000000003</v>
          </cell>
          <cell r="I53">
            <v>9.9745664999999999</v>
          </cell>
          <cell r="J53">
            <v>4.6882063</v>
          </cell>
          <cell r="K53">
            <v>14.6627729</v>
          </cell>
          <cell r="L53">
            <v>23.8838744</v>
          </cell>
          <cell r="M53">
            <v>9.2367044000000007</v>
          </cell>
          <cell r="N53">
            <v>33.120578799999997</v>
          </cell>
          <cell r="O53">
            <v>13.0763547</v>
          </cell>
          <cell r="P53">
            <v>3.6598845999999998</v>
          </cell>
          <cell r="Q53">
            <v>16.736239300000001</v>
          </cell>
          <cell r="R53">
            <v>54.179260200000002</v>
          </cell>
          <cell r="S53">
            <v>13.2008396</v>
          </cell>
          <cell r="T53">
            <v>67.380099700000002</v>
          </cell>
          <cell r="U53">
            <v>14.7573664</v>
          </cell>
          <cell r="V53">
            <v>6.3599817999999999</v>
          </cell>
          <cell r="W53">
            <v>21.117348199999999</v>
          </cell>
          <cell r="X53">
            <v>26.571407399999998</v>
          </cell>
          <cell r="Y53">
            <v>7.4834734000000003</v>
          </cell>
          <cell r="Z53">
            <v>34.054880799999999</v>
          </cell>
          <cell r="AA53">
            <v>27.432614999999998</v>
          </cell>
          <cell r="AB53">
            <v>36.318550000000002</v>
          </cell>
          <cell r="AC53">
            <v>63.751165100000001</v>
          </cell>
          <cell r="AD53">
            <v>18.884868300000001</v>
          </cell>
          <cell r="AE53">
            <v>16.340724900000001</v>
          </cell>
          <cell r="AF53">
            <v>35.225593199999999</v>
          </cell>
          <cell r="AG53">
            <v>7.7702178000000002</v>
          </cell>
          <cell r="AH53">
            <v>4.3553756999999997</v>
          </cell>
          <cell r="AI53">
            <v>12.1255936</v>
          </cell>
          <cell r="AJ53">
            <v>33.2926711</v>
          </cell>
          <cell r="AK53">
            <v>7.3859095000000003</v>
          </cell>
          <cell r="AL53">
            <v>40.678580500000002</v>
          </cell>
          <cell r="AM53">
            <v>634.02881660000003</v>
          </cell>
          <cell r="AN53">
            <v>186.31327379999999</v>
          </cell>
          <cell r="AO53">
            <v>820.34209039999996</v>
          </cell>
          <cell r="AP53">
            <v>98.0727069</v>
          </cell>
          <cell r="AQ53">
            <v>15.1685348</v>
          </cell>
          <cell r="AR53">
            <v>113.2412418</v>
          </cell>
          <cell r="AS53">
            <v>14.002673700000001</v>
          </cell>
          <cell r="AT53">
            <v>0.93874480000000005</v>
          </cell>
          <cell r="AU53">
            <v>14.941418499999999</v>
          </cell>
          <cell r="AV53">
            <v>75.588691600000004</v>
          </cell>
          <cell r="AW53">
            <v>5.6755380999999998</v>
          </cell>
          <cell r="AX53">
            <v>81.264229700000001</v>
          </cell>
          <cell r="AY53">
            <v>4.2012643000000001</v>
          </cell>
          <cell r="AZ53">
            <v>0.1166517</v>
          </cell>
          <cell r="BA53">
            <v>4.3179160000000003</v>
          </cell>
          <cell r="BB53">
            <v>68.509613900000005</v>
          </cell>
          <cell r="BC53">
            <v>2.3224868999999999</v>
          </cell>
          <cell r="BD53">
            <v>70.832100699999998</v>
          </cell>
          <cell r="BE53">
            <v>40.874063900000003</v>
          </cell>
          <cell r="BF53">
            <v>3.8299557000000002</v>
          </cell>
          <cell r="BG53">
            <v>44.704019600000002</v>
          </cell>
          <cell r="BH53">
            <v>61.058129600000001</v>
          </cell>
          <cell r="BI53">
            <v>15.7366446</v>
          </cell>
          <cell r="BJ53">
            <v>76.794774099999998</v>
          </cell>
          <cell r="BK53">
            <v>47.117611500000002</v>
          </cell>
          <cell r="BL53">
            <v>24.346763299999999</v>
          </cell>
          <cell r="BM53">
            <v>71.464374800000002</v>
          </cell>
          <cell r="BN53">
            <v>56.210685300000002</v>
          </cell>
          <cell r="BO53">
            <v>2.9795131000000001</v>
          </cell>
          <cell r="BP53">
            <v>59.1901984</v>
          </cell>
          <cell r="BQ53">
            <v>12.3030366</v>
          </cell>
          <cell r="BR53">
            <v>1.7576045</v>
          </cell>
          <cell r="BS53">
            <v>14.0606411</v>
          </cell>
          <cell r="BT53">
            <v>16.3552462</v>
          </cell>
          <cell r="BU53">
            <v>3.5960568999999998</v>
          </cell>
          <cell r="BV53">
            <v>19.951303100000001</v>
          </cell>
          <cell r="BW53">
            <v>15.572494600000001</v>
          </cell>
          <cell r="BX53">
            <v>4.2800291000000001</v>
          </cell>
          <cell r="BY53">
            <v>19.852523699999999</v>
          </cell>
          <cell r="BZ53">
            <v>46.219536400000003</v>
          </cell>
          <cell r="CA53">
            <v>9.6055594000000006</v>
          </cell>
          <cell r="CB53">
            <v>55.825095699999999</v>
          </cell>
          <cell r="CC53">
            <v>13.8198908</v>
          </cell>
          <cell r="CD53">
            <v>4.7976536000000003</v>
          </cell>
          <cell r="CE53">
            <v>18.6175444</v>
          </cell>
          <cell r="CF53">
            <v>14.268329</v>
          </cell>
          <cell r="CG53">
            <v>4.0023936000000004</v>
          </cell>
          <cell r="CH53">
            <v>18.270722599999999</v>
          </cell>
          <cell r="CI53">
            <v>21.056057200000001</v>
          </cell>
          <cell r="CJ53">
            <v>17.0506724</v>
          </cell>
          <cell r="CK53">
            <v>38.1067295</v>
          </cell>
          <cell r="CL53">
            <v>18.9266665</v>
          </cell>
          <cell r="CM53">
            <v>9.8145296999999996</v>
          </cell>
          <cell r="CN53">
            <v>28.741196200000001</v>
          </cell>
          <cell r="CO53">
            <v>7.4255599999999999</v>
          </cell>
          <cell r="CP53">
            <v>2.7503283999999999</v>
          </cell>
          <cell r="CQ53">
            <v>10.1758884</v>
          </cell>
          <cell r="CR53">
            <v>33.376182100000001</v>
          </cell>
          <cell r="CS53">
            <v>5.9310523000000002</v>
          </cell>
          <cell r="CT53">
            <v>39.307234399999999</v>
          </cell>
          <cell r="CU53">
            <v>664.95843990000003</v>
          </cell>
          <cell r="CV53">
            <v>134.70071279999999</v>
          </cell>
          <cell r="CW53">
            <v>799.65915270000005</v>
          </cell>
          <cell r="CX53">
            <v>227.369246</v>
          </cell>
          <cell r="CY53">
            <v>57.184365800000002</v>
          </cell>
          <cell r="CZ53">
            <v>284.5536118</v>
          </cell>
          <cell r="DA53">
            <v>70.360996999999998</v>
          </cell>
          <cell r="DB53">
            <v>8.9676060999999994</v>
          </cell>
          <cell r="DC53">
            <v>79.328603099999995</v>
          </cell>
          <cell r="DD53">
            <v>731.08785460000001</v>
          </cell>
          <cell r="DE53">
            <v>201.02726920000001</v>
          </cell>
          <cell r="DF53">
            <v>932.11512389999996</v>
          </cell>
          <cell r="DG53">
            <v>75.755806399999997</v>
          </cell>
          <cell r="DH53">
            <v>10.7291054</v>
          </cell>
          <cell r="DI53">
            <v>86.484911800000006</v>
          </cell>
          <cell r="DJ53">
            <v>459.89798810000002</v>
          </cell>
          <cell r="DK53">
            <v>32.078405400000001</v>
          </cell>
          <cell r="DL53">
            <v>491.97639349999997</v>
          </cell>
          <cell r="DM53">
            <v>269.6547281</v>
          </cell>
          <cell r="DN53">
            <v>89.712046999999998</v>
          </cell>
          <cell r="DO53">
            <v>359.36677509999998</v>
          </cell>
          <cell r="DP53">
            <v>306.12835230000002</v>
          </cell>
          <cell r="DQ53">
            <v>201.64924250000001</v>
          </cell>
          <cell r="DR53">
            <v>507.77759479999997</v>
          </cell>
          <cell r="DS53">
            <v>165.41180940000001</v>
          </cell>
          <cell r="DT53">
            <v>117.2218127</v>
          </cell>
          <cell r="DU53">
            <v>282.63362210000003</v>
          </cell>
          <cell r="DV53">
            <v>284.21597259999999</v>
          </cell>
          <cell r="DW53">
            <v>54.7729912</v>
          </cell>
          <cell r="DX53">
            <v>338.98896389999999</v>
          </cell>
          <cell r="DY53">
            <v>99.0911531</v>
          </cell>
          <cell r="DZ53">
            <v>46.353057999999997</v>
          </cell>
          <cell r="EA53">
            <v>145.44421109999999</v>
          </cell>
          <cell r="EB53">
            <v>121.12001650000001</v>
          </cell>
          <cell r="EC53">
            <v>129.27764629999999</v>
          </cell>
          <cell r="ED53">
            <v>250.39766280000001</v>
          </cell>
          <cell r="EE53">
            <v>56.765378499999997</v>
          </cell>
          <cell r="EF53">
            <v>37.869831900000001</v>
          </cell>
          <cell r="EG53">
            <v>94.635210400000005</v>
          </cell>
          <cell r="EH53">
            <v>241.1546142</v>
          </cell>
          <cell r="EI53">
            <v>142.02553829999999</v>
          </cell>
          <cell r="EJ53">
            <v>383.18015250000002</v>
          </cell>
          <cell r="EK53">
            <v>83.672403799999998</v>
          </cell>
          <cell r="EL53">
            <v>65.563197000000002</v>
          </cell>
          <cell r="EM53">
            <v>149.23560079999999</v>
          </cell>
          <cell r="EN53">
            <v>247.7805893</v>
          </cell>
          <cell r="EO53">
            <v>130.59516389999999</v>
          </cell>
          <cell r="EP53">
            <v>378.37575320000002</v>
          </cell>
          <cell r="EQ53">
            <v>163.71271229999999</v>
          </cell>
          <cell r="ER53">
            <v>231.36882069999999</v>
          </cell>
          <cell r="ES53">
            <v>395.08153299999998</v>
          </cell>
          <cell r="ET53">
            <v>141.6340185</v>
          </cell>
          <cell r="EU53">
            <v>288.06080539999999</v>
          </cell>
          <cell r="EV53">
            <v>429.69482390000002</v>
          </cell>
          <cell r="EW53">
            <v>40.118771000000002</v>
          </cell>
          <cell r="EX53">
            <v>26.913537300000002</v>
          </cell>
          <cell r="EY53">
            <v>67.032308299999997</v>
          </cell>
          <cell r="EZ53">
            <v>197.72175050000001</v>
          </cell>
          <cell r="FA53">
            <v>81.791530499999993</v>
          </cell>
          <cell r="FB53">
            <v>279.51328100000001</v>
          </cell>
          <cell r="FC53">
            <v>3982.6541619999998</v>
          </cell>
          <cell r="FD53">
            <v>1953.161975</v>
          </cell>
          <cell r="FE53">
            <v>5935.8161369999998</v>
          </cell>
          <cell r="FF53">
            <v>236.9797193</v>
          </cell>
          <cell r="FG53">
            <v>59.559276300000001</v>
          </cell>
          <cell r="FH53">
            <v>296.53899569999999</v>
          </cell>
          <cell r="FI53">
            <v>77.415735299999994</v>
          </cell>
          <cell r="FJ53">
            <v>9.1662061000000001</v>
          </cell>
          <cell r="FK53">
            <v>86.581941400000005</v>
          </cell>
          <cell r="FL53">
            <v>756.50587759999996</v>
          </cell>
          <cell r="FM53">
            <v>207.50849439999999</v>
          </cell>
          <cell r="FN53">
            <v>964.01437199999998</v>
          </cell>
          <cell r="FO53">
            <v>79.674812099999997</v>
          </cell>
          <cell r="FP53">
            <v>12.232190900000001</v>
          </cell>
          <cell r="FQ53">
            <v>91.907003000000003</v>
          </cell>
          <cell r="FR53">
            <v>481.16086150000001</v>
          </cell>
          <cell r="FS53">
            <v>32.841540000000002</v>
          </cell>
          <cell r="FT53">
            <v>514.00240150000002</v>
          </cell>
          <cell r="FU53">
            <v>277.141797</v>
          </cell>
          <cell r="FV53">
            <v>91.593145399999997</v>
          </cell>
          <cell r="FW53">
            <v>368.73494240000002</v>
          </cell>
          <cell r="FX53">
            <v>316.15425119999998</v>
          </cell>
          <cell r="FY53">
            <v>208.281094</v>
          </cell>
          <cell r="FZ53">
            <v>524.43534520000003</v>
          </cell>
          <cell r="GA53">
            <v>172.82221860000001</v>
          </cell>
          <cell r="GB53">
            <v>120.3550036</v>
          </cell>
          <cell r="GC53">
            <v>293.17722220000002</v>
          </cell>
          <cell r="GD53">
            <v>305.7766719</v>
          </cell>
          <cell r="GE53">
            <v>57.699576899999997</v>
          </cell>
          <cell r="GF53">
            <v>363.47624880000001</v>
          </cell>
          <cell r="GG53">
            <v>103.1435058</v>
          </cell>
          <cell r="GH53">
            <v>48.807584400000003</v>
          </cell>
          <cell r="GI53">
            <v>151.95109020000001</v>
          </cell>
          <cell r="GJ53">
            <v>125.8252293</v>
          </cell>
          <cell r="GK53">
            <v>135.0289674</v>
          </cell>
          <cell r="GL53">
            <v>260.85419669999999</v>
          </cell>
          <cell r="GM53">
            <v>57.857263500000002</v>
          </cell>
          <cell r="GN53">
            <v>38.8889639</v>
          </cell>
          <cell r="GO53">
            <v>96.746227399999995</v>
          </cell>
          <cell r="GP53">
            <v>248.61293710000001</v>
          </cell>
          <cell r="GQ53">
            <v>144.9830815</v>
          </cell>
          <cell r="GR53">
            <v>393.59601859999998</v>
          </cell>
          <cell r="GS53">
            <v>87.504253300000002</v>
          </cell>
          <cell r="GT53">
            <v>67.605370399999998</v>
          </cell>
          <cell r="GU53">
            <v>155.10962369999999</v>
          </cell>
          <cell r="GV53">
            <v>266.22311439999999</v>
          </cell>
          <cell r="GW53">
            <v>139.91600980000001</v>
          </cell>
          <cell r="GX53">
            <v>406.13912420000003</v>
          </cell>
          <cell r="GY53">
            <v>167.1992875</v>
          </cell>
          <cell r="GZ53">
            <v>241.3737319</v>
          </cell>
          <cell r="HA53">
            <v>408.57301940000002</v>
          </cell>
          <cell r="HB53">
            <v>148.42347029999999</v>
          </cell>
          <cell r="HC53">
            <v>307.34700900000001</v>
          </cell>
          <cell r="HD53">
            <v>455.77047929999998</v>
          </cell>
          <cell r="HE53">
            <v>41.813248399999999</v>
          </cell>
          <cell r="HF53">
            <v>27.566061999999999</v>
          </cell>
          <cell r="HG53">
            <v>69.379310500000003</v>
          </cell>
          <cell r="HH53">
            <v>205.08767090000001</v>
          </cell>
          <cell r="HI53">
            <v>83.685556700000006</v>
          </cell>
          <cell r="HJ53">
            <v>288.77322750000002</v>
          </cell>
          <cell r="HK53">
            <v>4155.3219250000002</v>
          </cell>
          <cell r="HL53">
            <v>2034.4388650000001</v>
          </cell>
          <cell r="HM53">
            <v>6189.7607900000003</v>
          </cell>
          <cell r="HN53">
            <v>0.97842180000000001</v>
          </cell>
          <cell r="HO53">
            <v>3.1275702999999999</v>
          </cell>
          <cell r="HP53">
            <v>4.1059920999999999</v>
          </cell>
          <cell r="HQ53">
            <v>0.1565116</v>
          </cell>
          <cell r="HR53">
            <v>0</v>
          </cell>
          <cell r="HS53">
            <v>0.1565116</v>
          </cell>
          <cell r="HT53">
            <v>1.4188086</v>
          </cell>
          <cell r="HU53">
            <v>3.0628620999999998</v>
          </cell>
          <cell r="HV53">
            <v>4.4816706999999996</v>
          </cell>
          <cell r="HW53">
            <v>0</v>
          </cell>
          <cell r="HX53">
            <v>0.36228369999999999</v>
          </cell>
          <cell r="HY53">
            <v>0.36228369999999999</v>
          </cell>
          <cell r="HZ53">
            <v>3.6116168000000002</v>
          </cell>
          <cell r="IA53">
            <v>2.0730089999999999</v>
          </cell>
          <cell r="IB53">
            <v>5.6846259000000003</v>
          </cell>
          <cell r="IC53">
            <v>0.90242579999999994</v>
          </cell>
          <cell r="ID53">
            <v>1.2024843000000001</v>
          </cell>
          <cell r="IE53">
            <v>2.1049099999999998</v>
          </cell>
          <cell r="IF53">
            <v>3.5438428000000002</v>
          </cell>
          <cell r="IG53">
            <v>11.352766900000001</v>
          </cell>
          <cell r="IH53">
            <v>14.896609700000001</v>
          </cell>
          <cell r="II53">
            <v>1.0008391000000001</v>
          </cell>
          <cell r="IJ53">
            <v>6.2985403</v>
          </cell>
          <cell r="IK53">
            <v>7.2993794999999997</v>
          </cell>
          <cell r="IL53">
            <v>1.2573505</v>
          </cell>
          <cell r="IM53">
            <v>0.94243299999999997</v>
          </cell>
          <cell r="IN53">
            <v>2.1997836</v>
          </cell>
          <cell r="IO53">
            <v>0.18948970000000001</v>
          </cell>
          <cell r="IP53">
            <v>1.0693507</v>
          </cell>
          <cell r="IQ53">
            <v>1.2588405</v>
          </cell>
        </row>
        <row r="54">
          <cell r="B54">
            <v>75.532616200000007</v>
          </cell>
          <cell r="C54">
            <v>24.658425600000001</v>
          </cell>
          <cell r="D54">
            <v>13.339260700000001</v>
          </cell>
          <cell r="E54">
            <v>37.997686299999998</v>
          </cell>
          <cell r="F54">
            <v>46.304579699999998</v>
          </cell>
          <cell r="G54">
            <v>4.5231725999999997</v>
          </cell>
          <cell r="H54">
            <v>50.8277523</v>
          </cell>
          <cell r="I54">
            <v>13.2471757</v>
          </cell>
          <cell r="J54">
            <v>3.6485957</v>
          </cell>
          <cell r="K54">
            <v>16.8957713</v>
          </cell>
          <cell r="L54">
            <v>25.313880699999999</v>
          </cell>
          <cell r="M54">
            <v>8.7301675000000003</v>
          </cell>
          <cell r="N54">
            <v>34.044048199999999</v>
          </cell>
          <cell r="O54">
            <v>10.8254506</v>
          </cell>
          <cell r="P54">
            <v>4.2627758</v>
          </cell>
          <cell r="Q54">
            <v>15.088226499999999</v>
          </cell>
          <cell r="R54">
            <v>53.901313799999997</v>
          </cell>
          <cell r="S54">
            <v>19.172713999999999</v>
          </cell>
          <cell r="T54">
            <v>73.074027799999996</v>
          </cell>
          <cell r="U54">
            <v>15.195297699999999</v>
          </cell>
          <cell r="V54">
            <v>5.9220736</v>
          </cell>
          <cell r="W54">
            <v>21.117371299999999</v>
          </cell>
          <cell r="X54">
            <v>24.476895599999999</v>
          </cell>
          <cell r="Y54">
            <v>6.4082948000000002</v>
          </cell>
          <cell r="Z54">
            <v>30.885190399999999</v>
          </cell>
          <cell r="AA54">
            <v>28.890877100000001</v>
          </cell>
          <cell r="AB54">
            <v>34.7512458</v>
          </cell>
          <cell r="AC54">
            <v>63.642122899999997</v>
          </cell>
          <cell r="AD54">
            <v>20.474429700000002</v>
          </cell>
          <cell r="AE54">
            <v>21.8987357</v>
          </cell>
          <cell r="AF54">
            <v>42.373165399999998</v>
          </cell>
          <cell r="AG54">
            <v>5.0068187000000002</v>
          </cell>
          <cell r="AH54">
            <v>2.9173578</v>
          </cell>
          <cell r="AI54">
            <v>7.9241764999999997</v>
          </cell>
          <cell r="AJ54">
            <v>33.204949200000001</v>
          </cell>
          <cell r="AK54">
            <v>8.2450104</v>
          </cell>
          <cell r="AL54">
            <v>41.4499596</v>
          </cell>
          <cell r="AM54">
            <v>645.39275410000005</v>
          </cell>
          <cell r="AN54">
            <v>188.06746630000001</v>
          </cell>
          <cell r="AO54">
            <v>833.46022040000003</v>
          </cell>
          <cell r="AP54">
            <v>78.729324500000004</v>
          </cell>
          <cell r="AQ54">
            <v>14.970485099999999</v>
          </cell>
          <cell r="AR54">
            <v>93.699809599999995</v>
          </cell>
          <cell r="AS54">
            <v>15.0328386</v>
          </cell>
          <cell r="AT54">
            <v>0.65429009999999999</v>
          </cell>
          <cell r="AU54">
            <v>15.687128700000001</v>
          </cell>
          <cell r="AV54">
            <v>73.297166200000007</v>
          </cell>
          <cell r="AW54">
            <v>6.8532954000000004</v>
          </cell>
          <cell r="AX54">
            <v>80.1504616</v>
          </cell>
          <cell r="AY54">
            <v>5.0357564999999997</v>
          </cell>
          <cell r="AZ54">
            <v>0.54895850000000002</v>
          </cell>
          <cell r="BA54">
            <v>5.5847148999999998</v>
          </cell>
          <cell r="BB54">
            <v>66.220682199999999</v>
          </cell>
          <cell r="BC54">
            <v>1.5612265999999999</v>
          </cell>
          <cell r="BD54">
            <v>67.781908799999997</v>
          </cell>
          <cell r="BE54">
            <v>37.6456886</v>
          </cell>
          <cell r="BF54">
            <v>4.1241890000000003</v>
          </cell>
          <cell r="BG54">
            <v>41.769877600000001</v>
          </cell>
          <cell r="BH54">
            <v>55.9454159</v>
          </cell>
          <cell r="BI54">
            <v>17.830594300000001</v>
          </cell>
          <cell r="BJ54">
            <v>73.776010200000002</v>
          </cell>
          <cell r="BK54">
            <v>53.632756399999998</v>
          </cell>
          <cell r="BL54">
            <v>23.6318123</v>
          </cell>
          <cell r="BM54">
            <v>77.264568699999998</v>
          </cell>
          <cell r="BN54">
            <v>55.365440700000001</v>
          </cell>
          <cell r="BO54">
            <v>2.7817807000000001</v>
          </cell>
          <cell r="BP54">
            <v>58.147221399999999</v>
          </cell>
          <cell r="BQ54">
            <v>7.1662185000000003</v>
          </cell>
          <cell r="BR54">
            <v>2.49322</v>
          </cell>
          <cell r="BS54">
            <v>9.6594385000000003</v>
          </cell>
          <cell r="BT54">
            <v>20.466454800000001</v>
          </cell>
          <cell r="BU54">
            <v>2.9344846000000002</v>
          </cell>
          <cell r="BV54">
            <v>23.400939399999999</v>
          </cell>
          <cell r="BW54">
            <v>15.3999056</v>
          </cell>
          <cell r="BX54">
            <v>4.2144912999999997</v>
          </cell>
          <cell r="BY54">
            <v>19.614397</v>
          </cell>
          <cell r="BZ54">
            <v>47.099467599999997</v>
          </cell>
          <cell r="CA54">
            <v>7.5370622000000003</v>
          </cell>
          <cell r="CB54">
            <v>54.636529799999998</v>
          </cell>
          <cell r="CC54">
            <v>18.6723292</v>
          </cell>
          <cell r="CD54">
            <v>4.6371700000000002</v>
          </cell>
          <cell r="CE54">
            <v>23.309499200000001</v>
          </cell>
          <cell r="CF54">
            <v>16.518185800000001</v>
          </cell>
          <cell r="CG54">
            <v>2.7554617000000001</v>
          </cell>
          <cell r="CH54">
            <v>19.273647499999999</v>
          </cell>
          <cell r="CI54">
            <v>19.6155477</v>
          </cell>
          <cell r="CJ54">
            <v>14.871651399999999</v>
          </cell>
          <cell r="CK54">
            <v>34.487199099999998</v>
          </cell>
          <cell r="CL54">
            <v>17.7134997</v>
          </cell>
          <cell r="CM54">
            <v>9.2747083000000003</v>
          </cell>
          <cell r="CN54">
            <v>26.988208</v>
          </cell>
          <cell r="CO54">
            <v>11.432423099999999</v>
          </cell>
          <cell r="CP54">
            <v>3.5558432</v>
          </cell>
          <cell r="CQ54">
            <v>14.988266299999999</v>
          </cell>
          <cell r="CR54">
            <v>34.563029</v>
          </cell>
          <cell r="CS54">
            <v>5.128158</v>
          </cell>
          <cell r="CT54">
            <v>39.691186999999999</v>
          </cell>
          <cell r="CU54">
            <v>649.55213060000005</v>
          </cell>
          <cell r="CV54">
            <v>130.35888270000001</v>
          </cell>
          <cell r="CW54">
            <v>779.91101330000004</v>
          </cell>
          <cell r="CX54">
            <v>232.24413799999999</v>
          </cell>
          <cell r="CY54">
            <v>57.367844900000001</v>
          </cell>
          <cell r="CZ54">
            <v>289.61198289999999</v>
          </cell>
          <cell r="DA54">
            <v>68.011984799999993</v>
          </cell>
          <cell r="DB54">
            <v>7.5046166000000003</v>
          </cell>
          <cell r="DC54">
            <v>75.516601399999999</v>
          </cell>
          <cell r="DD54">
            <v>743.44854520000001</v>
          </cell>
          <cell r="DE54">
            <v>191.20789690000001</v>
          </cell>
          <cell r="DF54">
            <v>934.65644210000005</v>
          </cell>
          <cell r="DG54">
            <v>75.575510699999995</v>
          </cell>
          <cell r="DH54">
            <v>12.820973199999999</v>
          </cell>
          <cell r="DI54">
            <v>88.396483900000007</v>
          </cell>
          <cell r="DJ54">
            <v>455.19038590000002</v>
          </cell>
          <cell r="DK54">
            <v>29.252777500000001</v>
          </cell>
          <cell r="DL54">
            <v>484.4431634</v>
          </cell>
          <cell r="DM54">
            <v>257.63642140000002</v>
          </cell>
          <cell r="DN54">
            <v>93.685987600000004</v>
          </cell>
          <cell r="DO54">
            <v>351.32240899999999</v>
          </cell>
          <cell r="DP54">
            <v>294.71244840000003</v>
          </cell>
          <cell r="DQ54">
            <v>200.80526750000001</v>
          </cell>
          <cell r="DR54">
            <v>495.51771589999998</v>
          </cell>
          <cell r="DS54">
            <v>161.9981209</v>
          </cell>
          <cell r="DT54">
            <v>115.5153273</v>
          </cell>
          <cell r="DU54">
            <v>277.51344820000003</v>
          </cell>
          <cell r="DV54">
            <v>279.19212119999997</v>
          </cell>
          <cell r="DW54">
            <v>49.009935300000002</v>
          </cell>
          <cell r="DX54">
            <v>328.20205650000003</v>
          </cell>
          <cell r="DY54">
            <v>95.383565399999995</v>
          </cell>
          <cell r="DZ54">
            <v>44.878782600000001</v>
          </cell>
          <cell r="EA54">
            <v>140.2623481</v>
          </cell>
          <cell r="EB54">
            <v>126.7634781</v>
          </cell>
          <cell r="EC54">
            <v>122.4047226</v>
          </cell>
          <cell r="ED54">
            <v>249.1682007</v>
          </cell>
          <cell r="EE54">
            <v>50.256959700000003</v>
          </cell>
          <cell r="EF54">
            <v>37.549261600000001</v>
          </cell>
          <cell r="EG54">
            <v>87.806221300000004</v>
          </cell>
          <cell r="EH54">
            <v>242.17306529999999</v>
          </cell>
          <cell r="EI54">
            <v>145.48404149999999</v>
          </cell>
          <cell r="EJ54">
            <v>387.65710680000001</v>
          </cell>
          <cell r="EK54">
            <v>90.821648499999995</v>
          </cell>
          <cell r="EL54">
            <v>63.0847902</v>
          </cell>
          <cell r="EM54">
            <v>153.9064387</v>
          </cell>
          <cell r="EN54">
            <v>260.94680790000001</v>
          </cell>
          <cell r="EO54">
            <v>126.8191795</v>
          </cell>
          <cell r="EP54">
            <v>387.76598730000001</v>
          </cell>
          <cell r="EQ54">
            <v>163.87958029999999</v>
          </cell>
          <cell r="ER54">
            <v>248.64943830000001</v>
          </cell>
          <cell r="ES54">
            <v>412.52901859999997</v>
          </cell>
          <cell r="ET54">
            <v>140.77440559999999</v>
          </cell>
          <cell r="EU54">
            <v>290.73708169999998</v>
          </cell>
          <cell r="EV54">
            <v>431.5114873</v>
          </cell>
          <cell r="EW54">
            <v>43.302143000000001</v>
          </cell>
          <cell r="EX54">
            <v>23.1888115</v>
          </cell>
          <cell r="EY54">
            <v>66.490954500000001</v>
          </cell>
          <cell r="EZ54">
            <v>204.8427777</v>
          </cell>
          <cell r="FA54">
            <v>80.496165899999994</v>
          </cell>
          <cell r="FB54">
            <v>285.33894350000003</v>
          </cell>
          <cell r="FC54">
            <v>3987.1541080000002</v>
          </cell>
          <cell r="FD54">
            <v>1940.462902</v>
          </cell>
          <cell r="FE54">
            <v>5927.6170099999999</v>
          </cell>
          <cell r="FF54">
            <v>240.41316320000001</v>
          </cell>
          <cell r="FG54">
            <v>59.112833899999998</v>
          </cell>
          <cell r="FH54">
            <v>299.52599709999998</v>
          </cell>
          <cell r="FI54">
            <v>73.154048399999994</v>
          </cell>
          <cell r="FJ54">
            <v>7.8101304999999996</v>
          </cell>
          <cell r="FK54">
            <v>80.964178899999993</v>
          </cell>
          <cell r="FL54">
            <v>768.26459360000001</v>
          </cell>
          <cell r="FM54">
            <v>201.26448199999999</v>
          </cell>
          <cell r="FN54">
            <v>969.52907560000006</v>
          </cell>
          <cell r="FO54">
            <v>80.387220400000004</v>
          </cell>
          <cell r="FP54">
            <v>13.570244600000001</v>
          </cell>
          <cell r="FQ54">
            <v>93.957464999999999</v>
          </cell>
          <cell r="FR54">
            <v>478.23892960000001</v>
          </cell>
          <cell r="FS54">
            <v>30.1937924</v>
          </cell>
          <cell r="FT54">
            <v>508.43272189999999</v>
          </cell>
          <cell r="FU54">
            <v>266.25480390000001</v>
          </cell>
          <cell r="FV54">
            <v>96.347164800000002</v>
          </cell>
          <cell r="FW54">
            <v>362.60196869999999</v>
          </cell>
          <cell r="FX54">
            <v>302.05555809999998</v>
          </cell>
          <cell r="FY54">
            <v>208.44842969999999</v>
          </cell>
          <cell r="FZ54">
            <v>510.5039878</v>
          </cell>
          <cell r="GA54">
            <v>166.59607099999999</v>
          </cell>
          <cell r="GB54">
            <v>118.91363269999999</v>
          </cell>
          <cell r="GC54">
            <v>285.50970380000001</v>
          </cell>
          <cell r="GD54">
            <v>297.18402780000002</v>
          </cell>
          <cell r="GE54">
            <v>51.304054899999997</v>
          </cell>
          <cell r="GF54">
            <v>348.48808270000001</v>
          </cell>
          <cell r="GG54">
            <v>98.662342600000002</v>
          </cell>
          <cell r="GH54">
            <v>47.875188799999997</v>
          </cell>
          <cell r="GI54">
            <v>146.53753140000001</v>
          </cell>
          <cell r="GJ54">
            <v>131.64136540000001</v>
          </cell>
          <cell r="GK54">
            <v>131.1495295</v>
          </cell>
          <cell r="GL54">
            <v>262.79089490000001</v>
          </cell>
          <cell r="GM54">
            <v>52.255258099999999</v>
          </cell>
          <cell r="GN54">
            <v>38.996298099999997</v>
          </cell>
          <cell r="GO54">
            <v>91.251556199999996</v>
          </cell>
          <cell r="GP54">
            <v>247.81470100000001</v>
          </cell>
          <cell r="GQ54">
            <v>150.25115500000001</v>
          </cell>
          <cell r="GR54">
            <v>398.065856</v>
          </cell>
          <cell r="GS54">
            <v>93.256599499999993</v>
          </cell>
          <cell r="GT54">
            <v>64.868596800000006</v>
          </cell>
          <cell r="GU54">
            <v>158.1251963</v>
          </cell>
          <cell r="GV54">
            <v>279.55776709999998</v>
          </cell>
          <cell r="GW54">
            <v>136.4152182</v>
          </cell>
          <cell r="GX54">
            <v>415.9729853</v>
          </cell>
          <cell r="GY54">
            <v>170.5142802</v>
          </cell>
          <cell r="GZ54">
            <v>255.99324949999999</v>
          </cell>
          <cell r="HA54">
            <v>426.50752970000002</v>
          </cell>
          <cell r="HB54">
            <v>148.36430609999999</v>
          </cell>
          <cell r="HC54">
            <v>313.47719499999999</v>
          </cell>
          <cell r="HD54">
            <v>461.84150110000002</v>
          </cell>
          <cell r="HE54">
            <v>44.9315359</v>
          </cell>
          <cell r="HF54">
            <v>23.915558000000001</v>
          </cell>
          <cell r="HG54">
            <v>68.847093799999996</v>
          </cell>
          <cell r="HH54">
            <v>211.32044930000001</v>
          </cell>
          <cell r="HI54">
            <v>82.850609300000002</v>
          </cell>
          <cell r="HJ54">
            <v>294.17105859999998</v>
          </cell>
          <cell r="HK54">
            <v>4150.867021</v>
          </cell>
          <cell r="HL54">
            <v>2032.7573640000001</v>
          </cell>
          <cell r="HM54">
            <v>6183.6243850000001</v>
          </cell>
          <cell r="HN54">
            <v>2.0470247000000001</v>
          </cell>
          <cell r="HO54">
            <v>4.3899869999999996</v>
          </cell>
          <cell r="HP54">
            <v>6.4370117000000002</v>
          </cell>
          <cell r="HQ54">
            <v>0.60897840000000003</v>
          </cell>
          <cell r="HR54">
            <v>0.15499540000000001</v>
          </cell>
          <cell r="HS54">
            <v>0.76397380000000004</v>
          </cell>
          <cell r="HT54">
            <v>0.66955509999999996</v>
          </cell>
          <cell r="HU54">
            <v>3.3206291999999999</v>
          </cell>
          <cell r="HV54">
            <v>3.9901843000000001</v>
          </cell>
          <cell r="HW54">
            <v>0</v>
          </cell>
          <cell r="HX54">
            <v>6.6408499999999995E-2</v>
          </cell>
          <cell r="HY54">
            <v>6.6408499999999995E-2</v>
          </cell>
          <cell r="HZ54">
            <v>2.8056784000000001</v>
          </cell>
          <cell r="IA54">
            <v>2.7201067000000001</v>
          </cell>
          <cell r="IB54">
            <v>5.5257851999999996</v>
          </cell>
          <cell r="IC54">
            <v>1.0376303</v>
          </cell>
          <cell r="ID54">
            <v>2.1103269999999998</v>
          </cell>
          <cell r="IE54">
            <v>3.1479572999999998</v>
          </cell>
          <cell r="IF54">
            <v>1.6720611999999999</v>
          </cell>
          <cell r="IG54">
            <v>11.752380499999999</v>
          </cell>
          <cell r="IH54">
            <v>13.424441699999999</v>
          </cell>
          <cell r="II54">
            <v>3.8951978999999999</v>
          </cell>
          <cell r="IJ54">
            <v>7.0915749999999997</v>
          </cell>
          <cell r="IK54">
            <v>10.986772800000001</v>
          </cell>
          <cell r="IL54">
            <v>0.52266820000000003</v>
          </cell>
          <cell r="IM54">
            <v>1.2864663000000001</v>
          </cell>
          <cell r="IN54">
            <v>1.8091345000000001</v>
          </cell>
          <cell r="IO54">
            <v>0.1531594</v>
          </cell>
          <cell r="IP54">
            <v>1.3366640999999999</v>
          </cell>
          <cell r="IQ54">
            <v>1.4898235</v>
          </cell>
        </row>
        <row r="55">
          <cell r="B55">
            <v>65.275987299999997</v>
          </cell>
          <cell r="C55">
            <v>24.179302700000001</v>
          </cell>
          <cell r="D55">
            <v>14.233463499999999</v>
          </cell>
          <cell r="E55">
            <v>38.4127662</v>
          </cell>
          <cell r="F55">
            <v>45.268713499999997</v>
          </cell>
          <cell r="G55">
            <v>4.1326602000000001</v>
          </cell>
          <cell r="H55">
            <v>49.401373700000001</v>
          </cell>
          <cell r="I55">
            <v>13.6479044</v>
          </cell>
          <cell r="J55">
            <v>4.4007778999999996</v>
          </cell>
          <cell r="K55">
            <v>18.048682299999999</v>
          </cell>
          <cell r="L55">
            <v>23.357822899999999</v>
          </cell>
          <cell r="M55">
            <v>7.8945360000000004</v>
          </cell>
          <cell r="N55">
            <v>31.252358900000001</v>
          </cell>
          <cell r="O55">
            <v>12.8412463</v>
          </cell>
          <cell r="P55">
            <v>5.0612151000000001</v>
          </cell>
          <cell r="Q55">
            <v>17.9024614</v>
          </cell>
          <cell r="R55">
            <v>54.357736600000003</v>
          </cell>
          <cell r="S55">
            <v>14.6438247</v>
          </cell>
          <cell r="T55">
            <v>69.001561300000006</v>
          </cell>
          <cell r="U55">
            <v>13.3633451</v>
          </cell>
          <cell r="V55">
            <v>5.9588707999999997</v>
          </cell>
          <cell r="W55">
            <v>19.3222159</v>
          </cell>
          <cell r="X55">
            <v>23.659634100000002</v>
          </cell>
          <cell r="Y55">
            <v>6.1486223999999998</v>
          </cell>
          <cell r="Z55">
            <v>29.808256499999999</v>
          </cell>
          <cell r="AA55">
            <v>30.401505799999999</v>
          </cell>
          <cell r="AB55">
            <v>31.846264999999999</v>
          </cell>
          <cell r="AC55">
            <v>62.247770799999998</v>
          </cell>
          <cell r="AD55">
            <v>17.952907</v>
          </cell>
          <cell r="AE55">
            <v>23.1438673</v>
          </cell>
          <cell r="AF55">
            <v>41.0967743</v>
          </cell>
          <cell r="AG55">
            <v>5.1085066000000001</v>
          </cell>
          <cell r="AH55">
            <v>3.1570480999999999</v>
          </cell>
          <cell r="AI55">
            <v>8.2655546999999991</v>
          </cell>
          <cell r="AJ55">
            <v>34.978890200000002</v>
          </cell>
          <cell r="AK55">
            <v>6.8113165999999996</v>
          </cell>
          <cell r="AL55">
            <v>41.7902068</v>
          </cell>
          <cell r="AM55">
            <v>621.87854189999996</v>
          </cell>
          <cell r="AN55">
            <v>184.96129440000001</v>
          </cell>
          <cell r="AO55">
            <v>806.8398363</v>
          </cell>
          <cell r="AP55">
            <v>119.40219690000001</v>
          </cell>
          <cell r="AQ55">
            <v>18.683316000000001</v>
          </cell>
          <cell r="AR55">
            <v>138.0855129</v>
          </cell>
          <cell r="AS55">
            <v>13.7244694</v>
          </cell>
          <cell r="AT55">
            <v>1.0918045000000001</v>
          </cell>
          <cell r="AU55">
            <v>14.816273900000001</v>
          </cell>
          <cell r="AV55">
            <v>72.706366299999999</v>
          </cell>
          <cell r="AW55">
            <v>7.9118541000000002</v>
          </cell>
          <cell r="AX55">
            <v>80.618220399999998</v>
          </cell>
          <cell r="AY55">
            <v>3.6866460000000001</v>
          </cell>
          <cell r="AZ55">
            <v>0</v>
          </cell>
          <cell r="BA55">
            <v>3.6866460000000001</v>
          </cell>
          <cell r="BB55">
            <v>74.773788699999997</v>
          </cell>
          <cell r="BC55">
            <v>2.7312590000000001</v>
          </cell>
          <cell r="BD55">
            <v>77.505047700000006</v>
          </cell>
          <cell r="BE55">
            <v>41.837435800000002</v>
          </cell>
          <cell r="BF55">
            <v>6.4846107000000002</v>
          </cell>
          <cell r="BG55">
            <v>48.322046499999999</v>
          </cell>
          <cell r="BH55">
            <v>59.827393800000003</v>
          </cell>
          <cell r="BI55">
            <v>18.915801299999998</v>
          </cell>
          <cell r="BJ55">
            <v>78.743195099999994</v>
          </cell>
          <cell r="BK55">
            <v>49.110975400000001</v>
          </cell>
          <cell r="BL55">
            <v>22.647355099999999</v>
          </cell>
          <cell r="BM55">
            <v>71.7583305</v>
          </cell>
          <cell r="BN55">
            <v>60.825293600000002</v>
          </cell>
          <cell r="BO55">
            <v>2.7270010999999998</v>
          </cell>
          <cell r="BP55">
            <v>63.552294699999997</v>
          </cell>
          <cell r="BQ55">
            <v>7.8936165000000003</v>
          </cell>
          <cell r="BR55">
            <v>2.6136906999999998</v>
          </cell>
          <cell r="BS55">
            <v>10.5073072</v>
          </cell>
          <cell r="BT55">
            <v>17.533786500000001</v>
          </cell>
          <cell r="BU55">
            <v>2.2459229000000001</v>
          </cell>
          <cell r="BV55">
            <v>19.779709400000002</v>
          </cell>
          <cell r="BW55">
            <v>10.977935499999999</v>
          </cell>
          <cell r="BX55">
            <v>2.4482392000000002</v>
          </cell>
          <cell r="BY55">
            <v>13.426174700000001</v>
          </cell>
          <cell r="BZ55">
            <v>42.948348500000002</v>
          </cell>
          <cell r="CA55">
            <v>7.2085775999999999</v>
          </cell>
          <cell r="CB55">
            <v>50.1569261</v>
          </cell>
          <cell r="CC55">
            <v>17.5986118</v>
          </cell>
          <cell r="CD55">
            <v>4.5255219000000002</v>
          </cell>
          <cell r="CE55">
            <v>22.124133700000002</v>
          </cell>
          <cell r="CF55">
            <v>15.775229100000001</v>
          </cell>
          <cell r="CG55">
            <v>3.7774453000000001</v>
          </cell>
          <cell r="CH55">
            <v>19.552674499999998</v>
          </cell>
          <cell r="CI55">
            <v>21.682869100000001</v>
          </cell>
          <cell r="CJ55">
            <v>19.596976699999999</v>
          </cell>
          <cell r="CK55">
            <v>41.279845899999998</v>
          </cell>
          <cell r="CL55">
            <v>21.755971800000001</v>
          </cell>
          <cell r="CM55">
            <v>11.5983521</v>
          </cell>
          <cell r="CN55">
            <v>33.354323899999997</v>
          </cell>
          <cell r="CO55">
            <v>11.1357064</v>
          </cell>
          <cell r="CP55">
            <v>3.1599984999999999</v>
          </cell>
          <cell r="CQ55">
            <v>14.2957049</v>
          </cell>
          <cell r="CR55">
            <v>36.488211900000003</v>
          </cell>
          <cell r="CS55">
            <v>5.4773478000000004</v>
          </cell>
          <cell r="CT55">
            <v>41.965559800000001</v>
          </cell>
          <cell r="CU55">
            <v>699.68485320000002</v>
          </cell>
          <cell r="CV55">
            <v>143.8450747</v>
          </cell>
          <cell r="CW55">
            <v>843.52992789999996</v>
          </cell>
          <cell r="CX55">
            <v>253.27081770000001</v>
          </cell>
          <cell r="CY55">
            <v>65.652506599999995</v>
          </cell>
          <cell r="CZ55">
            <v>318.92332429999999</v>
          </cell>
          <cell r="DA55">
            <v>66.0282871</v>
          </cell>
          <cell r="DB55">
            <v>7.2983142000000001</v>
          </cell>
          <cell r="DC55">
            <v>73.326601299999993</v>
          </cell>
          <cell r="DD55">
            <v>723.5638735</v>
          </cell>
          <cell r="DE55">
            <v>196.8898906</v>
          </cell>
          <cell r="DF55">
            <v>920.45376409999994</v>
          </cell>
          <cell r="DG55">
            <v>71.165375900000001</v>
          </cell>
          <cell r="DH55">
            <v>14.5964335</v>
          </cell>
          <cell r="DI55">
            <v>85.761809400000004</v>
          </cell>
          <cell r="DJ55">
            <v>467.97258399999998</v>
          </cell>
          <cell r="DK55">
            <v>26.667487000000001</v>
          </cell>
          <cell r="DL55">
            <v>494.6400711</v>
          </cell>
          <cell r="DM55">
            <v>264.66596709999999</v>
          </cell>
          <cell r="DN55">
            <v>91.571951600000006</v>
          </cell>
          <cell r="DO55">
            <v>356.23791870000002</v>
          </cell>
          <cell r="DP55">
            <v>288.39795170000002</v>
          </cell>
          <cell r="DQ55">
            <v>208.44958489999999</v>
          </cell>
          <cell r="DR55">
            <v>496.84753669999998</v>
          </cell>
          <cell r="DS55">
            <v>163.33977049999999</v>
          </cell>
          <cell r="DT55">
            <v>111.8145323</v>
          </cell>
          <cell r="DU55">
            <v>275.15430279999998</v>
          </cell>
          <cell r="DV55">
            <v>284.82009260000001</v>
          </cell>
          <cell r="DW55">
            <v>53.393369800000002</v>
          </cell>
          <cell r="DX55">
            <v>338.21346249999999</v>
          </cell>
          <cell r="DY55">
            <v>102.3588831</v>
          </cell>
          <cell r="DZ55">
            <v>52.660482600000002</v>
          </cell>
          <cell r="EA55">
            <v>155.01936570000001</v>
          </cell>
          <cell r="EB55">
            <v>126.8601791</v>
          </cell>
          <cell r="EC55">
            <v>122.0423516</v>
          </cell>
          <cell r="ED55">
            <v>248.9025307</v>
          </cell>
          <cell r="EE55">
            <v>53.277225600000001</v>
          </cell>
          <cell r="EF55">
            <v>30.781019000000001</v>
          </cell>
          <cell r="EG55">
            <v>84.058244700000003</v>
          </cell>
          <cell r="EH55">
            <v>244.70185169999999</v>
          </cell>
          <cell r="EI55">
            <v>144.24973890000001</v>
          </cell>
          <cell r="EJ55">
            <v>388.95159059999997</v>
          </cell>
          <cell r="EK55">
            <v>90.303780399999994</v>
          </cell>
          <cell r="EL55">
            <v>62.3044248</v>
          </cell>
          <cell r="EM55">
            <v>152.60820509999999</v>
          </cell>
          <cell r="EN55">
            <v>255.33240889999999</v>
          </cell>
          <cell r="EO55">
            <v>137.43024869999999</v>
          </cell>
          <cell r="EP55">
            <v>392.76265769999998</v>
          </cell>
          <cell r="EQ55">
            <v>163.39527899999999</v>
          </cell>
          <cell r="ER55">
            <v>242.0115236</v>
          </cell>
          <cell r="ES55">
            <v>405.40680270000001</v>
          </cell>
          <cell r="ET55">
            <v>136.7830586</v>
          </cell>
          <cell r="EU55">
            <v>296.571528</v>
          </cell>
          <cell r="EV55">
            <v>433.3545866</v>
          </cell>
          <cell r="EW55">
            <v>44.826771399999998</v>
          </cell>
          <cell r="EX55">
            <v>23.300395900000002</v>
          </cell>
          <cell r="EY55">
            <v>68.127167299999996</v>
          </cell>
          <cell r="EZ55">
            <v>216.3251382</v>
          </cell>
          <cell r="FA55">
            <v>85.645647100000005</v>
          </cell>
          <cell r="FB55">
            <v>301.97078529999999</v>
          </cell>
          <cell r="FC55">
            <v>4017.3892970000002</v>
          </cell>
          <cell r="FD55">
            <v>1973.3314310000001</v>
          </cell>
          <cell r="FE55">
            <v>5990.7207269999999</v>
          </cell>
          <cell r="FF55">
            <v>260.8069003</v>
          </cell>
          <cell r="FG55">
            <v>67.412585199999995</v>
          </cell>
          <cell r="FH55">
            <v>328.2194854</v>
          </cell>
          <cell r="FI55">
            <v>70.574202200000002</v>
          </cell>
          <cell r="FJ55">
            <v>7.5880928000000001</v>
          </cell>
          <cell r="FK55">
            <v>78.162295</v>
          </cell>
          <cell r="FL55">
            <v>752.49352729999998</v>
          </cell>
          <cell r="FM55">
            <v>204.60517609999999</v>
          </cell>
          <cell r="FN55">
            <v>957.09870339999998</v>
          </cell>
          <cell r="FO55">
            <v>75.919180400000002</v>
          </cell>
          <cell r="FP55">
            <v>15.8187465</v>
          </cell>
          <cell r="FQ55">
            <v>91.737926799999997</v>
          </cell>
          <cell r="FR55">
            <v>488.10554289999999</v>
          </cell>
          <cell r="FS55">
            <v>27.922502099999999</v>
          </cell>
          <cell r="FT55">
            <v>516.02804490000005</v>
          </cell>
          <cell r="FU55">
            <v>273.5998467</v>
          </cell>
          <cell r="FV55">
            <v>96.013738399999994</v>
          </cell>
          <cell r="FW55">
            <v>369.61358510000002</v>
          </cell>
          <cell r="FX55">
            <v>302.98366119999997</v>
          </cell>
          <cell r="FY55">
            <v>219.32464490000001</v>
          </cell>
          <cell r="FZ55">
            <v>522.30830609999998</v>
          </cell>
          <cell r="GA55">
            <v>167.56515210000001</v>
          </cell>
          <cell r="GB55">
            <v>115.0286614</v>
          </cell>
          <cell r="GC55">
            <v>282.59381359999998</v>
          </cell>
          <cell r="GD55">
            <v>301.39830610000001</v>
          </cell>
          <cell r="GE55">
            <v>56.234500699999998</v>
          </cell>
          <cell r="GF55">
            <v>357.63280689999999</v>
          </cell>
          <cell r="GG55">
            <v>106.77096950000001</v>
          </cell>
          <cell r="GH55">
            <v>55.1682615</v>
          </cell>
          <cell r="GI55">
            <v>161.9392311</v>
          </cell>
          <cell r="GJ55">
            <v>132.7488946</v>
          </cell>
          <cell r="GK55">
            <v>129.43977369999999</v>
          </cell>
          <cell r="GL55">
            <v>262.18866830000002</v>
          </cell>
          <cell r="GM55">
            <v>54.683665499999996</v>
          </cell>
          <cell r="GN55">
            <v>32.320313499999997</v>
          </cell>
          <cell r="GO55">
            <v>87.003979099999995</v>
          </cell>
          <cell r="GP55">
            <v>251.37553080000001</v>
          </cell>
          <cell r="GQ55">
            <v>149.0496345</v>
          </cell>
          <cell r="GR55">
            <v>400.42516540000003</v>
          </cell>
          <cell r="GS55">
            <v>93.647805099999999</v>
          </cell>
          <cell r="GT55">
            <v>63.8494174</v>
          </cell>
          <cell r="GU55">
            <v>157.49722249999999</v>
          </cell>
          <cell r="GV55">
            <v>273.63877079999997</v>
          </cell>
          <cell r="GW55">
            <v>149.44511170000001</v>
          </cell>
          <cell r="GX55">
            <v>423.08388250000002</v>
          </cell>
          <cell r="GY55">
            <v>167.22885310000001</v>
          </cell>
          <cell r="GZ55">
            <v>251.01082289999999</v>
          </cell>
          <cell r="HA55">
            <v>418.23967590000001</v>
          </cell>
          <cell r="HB55">
            <v>144.33608090000001</v>
          </cell>
          <cell r="HC55">
            <v>318.12248010000002</v>
          </cell>
          <cell r="HD55">
            <v>462.45856099999997</v>
          </cell>
          <cell r="HE55">
            <v>47.321122199999998</v>
          </cell>
          <cell r="HF55">
            <v>25.099233300000002</v>
          </cell>
          <cell r="HG55">
            <v>72.420355499999999</v>
          </cell>
          <cell r="HH55">
            <v>224.6570251</v>
          </cell>
          <cell r="HI55">
            <v>88.554083300000002</v>
          </cell>
          <cell r="HJ55">
            <v>313.2111084</v>
          </cell>
          <cell r="HK55">
            <v>4189.8550370000003</v>
          </cell>
          <cell r="HL55">
            <v>2072.0077799999999</v>
          </cell>
          <cell r="HM55">
            <v>6261.8628170000002</v>
          </cell>
          <cell r="HN55">
            <v>1.5101230000000001</v>
          </cell>
          <cell r="HO55">
            <v>3.0245972000000001</v>
          </cell>
          <cell r="HP55">
            <v>4.5347201999999998</v>
          </cell>
          <cell r="HQ55">
            <v>0</v>
          </cell>
          <cell r="HR55">
            <v>0</v>
          </cell>
          <cell r="HS55">
            <v>0</v>
          </cell>
          <cell r="HT55">
            <v>2.0274263000000001</v>
          </cell>
          <cell r="HU55">
            <v>5.2150410999999997</v>
          </cell>
          <cell r="HV55">
            <v>7.2424673000000004</v>
          </cell>
          <cell r="HW55">
            <v>0</v>
          </cell>
          <cell r="HX55">
            <v>0.20628859999999999</v>
          </cell>
          <cell r="HY55">
            <v>0.20628859999999999</v>
          </cell>
          <cell r="HZ55">
            <v>4.1115746</v>
          </cell>
          <cell r="IA55">
            <v>1.3708616</v>
          </cell>
          <cell r="IB55">
            <v>5.4824362000000004</v>
          </cell>
          <cell r="IC55">
            <v>1.1350819000000001</v>
          </cell>
          <cell r="ID55">
            <v>2.7018194000000002</v>
          </cell>
          <cell r="IE55">
            <v>3.8369013999999999</v>
          </cell>
          <cell r="IF55">
            <v>6.1374367999999997</v>
          </cell>
          <cell r="IG55">
            <v>13.7935152</v>
          </cell>
          <cell r="IH55">
            <v>19.930952000000001</v>
          </cell>
          <cell r="II55">
            <v>2.7033678999999999</v>
          </cell>
          <cell r="IJ55">
            <v>7.9997835000000004</v>
          </cell>
          <cell r="IK55">
            <v>10.703151399999999</v>
          </cell>
          <cell r="IL55">
            <v>1.0609299999999999</v>
          </cell>
          <cell r="IM55">
            <v>1.5812168</v>
          </cell>
          <cell r="IN55">
            <v>2.6421467999999999</v>
          </cell>
          <cell r="IO55">
            <v>1.1101409</v>
          </cell>
          <cell r="IP55">
            <v>0.63181560000000003</v>
          </cell>
          <cell r="IQ55">
            <v>1.7419566</v>
          </cell>
        </row>
        <row r="56">
          <cell r="B56">
            <v>79.135733299999998</v>
          </cell>
          <cell r="C56">
            <v>23.479330600000001</v>
          </cell>
          <cell r="D56">
            <v>12.2670982</v>
          </cell>
          <cell r="E56">
            <v>35.746428799999997</v>
          </cell>
          <cell r="F56">
            <v>50.104063199999999</v>
          </cell>
          <cell r="G56">
            <v>5.5632073999999996</v>
          </cell>
          <cell r="H56">
            <v>55.667270600000002</v>
          </cell>
          <cell r="I56">
            <v>14.259388100000001</v>
          </cell>
          <cell r="J56">
            <v>5.3719225000000002</v>
          </cell>
          <cell r="K56">
            <v>19.631310500000001</v>
          </cell>
          <cell r="L56">
            <v>23.8488033</v>
          </cell>
          <cell r="M56">
            <v>5.9074906</v>
          </cell>
          <cell r="N56">
            <v>29.756293899999999</v>
          </cell>
          <cell r="O56">
            <v>8.7574258999999994</v>
          </cell>
          <cell r="P56">
            <v>2.9962629000000001</v>
          </cell>
          <cell r="Q56">
            <v>11.753688800000001</v>
          </cell>
          <cell r="R56">
            <v>61.4830951</v>
          </cell>
          <cell r="S56">
            <v>12.8195484</v>
          </cell>
          <cell r="T56">
            <v>74.302643500000002</v>
          </cell>
          <cell r="U56">
            <v>13.571815600000001</v>
          </cell>
          <cell r="V56">
            <v>6.3122648999999997</v>
          </cell>
          <cell r="W56">
            <v>19.8840805</v>
          </cell>
          <cell r="X56">
            <v>27.165492799999999</v>
          </cell>
          <cell r="Y56">
            <v>7.9020092000000002</v>
          </cell>
          <cell r="Z56">
            <v>35.067501999999998</v>
          </cell>
          <cell r="AA56">
            <v>31.724437600000002</v>
          </cell>
          <cell r="AB56">
            <v>35.801980399999998</v>
          </cell>
          <cell r="AC56">
            <v>67.526417899999998</v>
          </cell>
          <cell r="AD56">
            <v>18.854794800000001</v>
          </cell>
          <cell r="AE56">
            <v>21.627065900000002</v>
          </cell>
          <cell r="AF56">
            <v>40.481860699999999</v>
          </cell>
          <cell r="AG56">
            <v>5.4211128999999998</v>
          </cell>
          <cell r="AH56">
            <v>2.6240635000000001</v>
          </cell>
          <cell r="AI56">
            <v>8.0451764000000008</v>
          </cell>
          <cell r="AJ56">
            <v>37.189565399999999</v>
          </cell>
          <cell r="AK56">
            <v>8.6158927999999992</v>
          </cell>
          <cell r="AL56">
            <v>45.805458299999998</v>
          </cell>
          <cell r="AM56">
            <v>648.02318130000003</v>
          </cell>
          <cell r="AN56">
            <v>190.94422510000001</v>
          </cell>
          <cell r="AO56">
            <v>838.96740639999996</v>
          </cell>
          <cell r="AP56">
            <v>108.20666660000001</v>
          </cell>
          <cell r="AQ56">
            <v>15.212634700000001</v>
          </cell>
          <cell r="AR56">
            <v>123.4193013</v>
          </cell>
          <cell r="AS56">
            <v>18.264094</v>
          </cell>
          <cell r="AT56">
            <v>1.0928207000000001</v>
          </cell>
          <cell r="AU56">
            <v>19.356914700000001</v>
          </cell>
          <cell r="AV56">
            <v>73.167962599999996</v>
          </cell>
          <cell r="AW56">
            <v>8.8453687999999993</v>
          </cell>
          <cell r="AX56">
            <v>82.013331399999998</v>
          </cell>
          <cell r="AY56">
            <v>3.2791603999999999</v>
          </cell>
          <cell r="AZ56">
            <v>7.6938199999999998E-2</v>
          </cell>
          <cell r="BA56">
            <v>3.3560986000000002</v>
          </cell>
          <cell r="BB56">
            <v>67.137099699999993</v>
          </cell>
          <cell r="BC56">
            <v>1.8298539</v>
          </cell>
          <cell r="BD56">
            <v>68.966953599999997</v>
          </cell>
          <cell r="BE56">
            <v>39.309725700000001</v>
          </cell>
          <cell r="BF56">
            <v>4.6700656</v>
          </cell>
          <cell r="BG56">
            <v>43.979791300000002</v>
          </cell>
          <cell r="BH56">
            <v>60.3729747</v>
          </cell>
          <cell r="BI56">
            <v>18.251125300000002</v>
          </cell>
          <cell r="BJ56">
            <v>78.624100100000007</v>
          </cell>
          <cell r="BK56">
            <v>47.751935099999997</v>
          </cell>
          <cell r="BL56">
            <v>22.856441100000001</v>
          </cell>
          <cell r="BM56">
            <v>70.608376199999995</v>
          </cell>
          <cell r="BN56">
            <v>63.0189959</v>
          </cell>
          <cell r="BO56">
            <v>2.706353</v>
          </cell>
          <cell r="BP56">
            <v>65.7253489</v>
          </cell>
          <cell r="BQ56">
            <v>12.8749012</v>
          </cell>
          <cell r="BR56">
            <v>2.7749302</v>
          </cell>
          <cell r="BS56">
            <v>15.6498314</v>
          </cell>
          <cell r="BT56">
            <v>16.289164899999999</v>
          </cell>
          <cell r="BU56">
            <v>2.9824044000000001</v>
          </cell>
          <cell r="BV56">
            <v>19.271569299999999</v>
          </cell>
          <cell r="BW56">
            <v>15.2998736</v>
          </cell>
          <cell r="BX56">
            <v>2.2879003</v>
          </cell>
          <cell r="BY56">
            <v>17.587773899999998</v>
          </cell>
          <cell r="BZ56">
            <v>47.114556700000001</v>
          </cell>
          <cell r="CA56">
            <v>7.9066115999999997</v>
          </cell>
          <cell r="CB56">
            <v>55.021168299999999</v>
          </cell>
          <cell r="CC56">
            <v>17.316360800000002</v>
          </cell>
          <cell r="CD56">
            <v>4.2017312999999996</v>
          </cell>
          <cell r="CE56">
            <v>21.5180921</v>
          </cell>
          <cell r="CF56">
            <v>13.1615272</v>
          </cell>
          <cell r="CG56">
            <v>3.6540048000000001</v>
          </cell>
          <cell r="CH56">
            <v>16.815532000000001</v>
          </cell>
          <cell r="CI56">
            <v>17.8417107</v>
          </cell>
          <cell r="CJ56">
            <v>19.1204371</v>
          </cell>
          <cell r="CK56">
            <v>36.962147799999997</v>
          </cell>
          <cell r="CL56">
            <v>16.867762599999999</v>
          </cell>
          <cell r="CM56">
            <v>9.5450388999999998</v>
          </cell>
          <cell r="CN56">
            <v>26.4128015</v>
          </cell>
          <cell r="CO56">
            <v>8.1243870999999999</v>
          </cell>
          <cell r="CP56">
            <v>3.8459538000000002</v>
          </cell>
          <cell r="CQ56">
            <v>11.970340999999999</v>
          </cell>
          <cell r="CR56">
            <v>40.316346600000003</v>
          </cell>
          <cell r="CS56">
            <v>6.9740852000000002</v>
          </cell>
          <cell r="CT56">
            <v>47.2904318</v>
          </cell>
          <cell r="CU56">
            <v>685.71520610000005</v>
          </cell>
          <cell r="CV56">
            <v>138.83469890000001</v>
          </cell>
          <cell r="CW56">
            <v>824.54990499999997</v>
          </cell>
          <cell r="CX56">
            <v>253.36749090000001</v>
          </cell>
          <cell r="CY56">
            <v>59.863435000000003</v>
          </cell>
          <cell r="CZ56">
            <v>313.23092600000001</v>
          </cell>
          <cell r="DA56">
            <v>69.683680199999998</v>
          </cell>
          <cell r="DB56">
            <v>6.4803907000000001</v>
          </cell>
          <cell r="DC56">
            <v>76.164070899999999</v>
          </cell>
          <cell r="DD56">
            <v>711.10153300000002</v>
          </cell>
          <cell r="DE56">
            <v>204.914862</v>
          </cell>
          <cell r="DF56">
            <v>916.01639490000002</v>
          </cell>
          <cell r="DG56">
            <v>69.880656299999998</v>
          </cell>
          <cell r="DH56">
            <v>14.4893163</v>
          </cell>
          <cell r="DI56">
            <v>84.369972700000005</v>
          </cell>
          <cell r="DJ56">
            <v>461.77091410000003</v>
          </cell>
          <cell r="DK56">
            <v>26.043520000000001</v>
          </cell>
          <cell r="DL56">
            <v>487.81443410000003</v>
          </cell>
          <cell r="DM56">
            <v>254.99475179999999</v>
          </cell>
          <cell r="DN56">
            <v>81.5249247</v>
          </cell>
          <cell r="DO56">
            <v>336.5196765</v>
          </cell>
          <cell r="DP56">
            <v>309.70678370000002</v>
          </cell>
          <cell r="DQ56">
            <v>214.54910630000001</v>
          </cell>
          <cell r="DR56">
            <v>524.25589000000002</v>
          </cell>
          <cell r="DS56">
            <v>149.66927430000001</v>
          </cell>
          <cell r="DT56">
            <v>109.7381042</v>
          </cell>
          <cell r="DU56">
            <v>259.40737849999999</v>
          </cell>
          <cell r="DV56">
            <v>287.46060820000002</v>
          </cell>
          <cell r="DW56">
            <v>56.8446262</v>
          </cell>
          <cell r="DX56">
            <v>344.30523449999998</v>
          </cell>
          <cell r="DY56">
            <v>113.4542278</v>
          </cell>
          <cell r="DZ56">
            <v>54.379269399999998</v>
          </cell>
          <cell r="EA56">
            <v>167.83349720000001</v>
          </cell>
          <cell r="EB56">
            <v>125.8483169</v>
          </cell>
          <cell r="EC56">
            <v>121.38269390000001</v>
          </cell>
          <cell r="ED56">
            <v>247.23101080000001</v>
          </cell>
          <cell r="EE56">
            <v>51.284848199999999</v>
          </cell>
          <cell r="EF56">
            <v>31.9857318</v>
          </cell>
          <cell r="EG56">
            <v>83.270579999999995</v>
          </cell>
          <cell r="EH56">
            <v>247.912015</v>
          </cell>
          <cell r="EI56">
            <v>138.60313859999999</v>
          </cell>
          <cell r="EJ56">
            <v>386.51515360000002</v>
          </cell>
          <cell r="EK56">
            <v>88.385764699999996</v>
          </cell>
          <cell r="EL56">
            <v>58.637968600000001</v>
          </cell>
          <cell r="EM56">
            <v>147.0237333</v>
          </cell>
          <cell r="EN56">
            <v>257.96960130000002</v>
          </cell>
          <cell r="EO56">
            <v>135.96658260000001</v>
          </cell>
          <cell r="EP56">
            <v>393.9361839</v>
          </cell>
          <cell r="EQ56">
            <v>160.91939719999999</v>
          </cell>
          <cell r="ER56">
            <v>237.7972694</v>
          </cell>
          <cell r="ES56">
            <v>398.71666649999997</v>
          </cell>
          <cell r="ET56">
            <v>141.22418569999999</v>
          </cell>
          <cell r="EU56">
            <v>288.56277160000002</v>
          </cell>
          <cell r="EV56">
            <v>429.78695729999998</v>
          </cell>
          <cell r="EW56">
            <v>38.790349399999997</v>
          </cell>
          <cell r="EX56">
            <v>26.0400755</v>
          </cell>
          <cell r="EY56">
            <v>64.830425000000005</v>
          </cell>
          <cell r="EZ56">
            <v>226.14748639999999</v>
          </cell>
          <cell r="FA56">
            <v>80.1057378</v>
          </cell>
          <cell r="FB56">
            <v>306.25322419999998</v>
          </cell>
          <cell r="FC56">
            <v>4019.5718849999998</v>
          </cell>
          <cell r="FD56">
            <v>1947.909525</v>
          </cell>
          <cell r="FE56">
            <v>5967.4814100000003</v>
          </cell>
          <cell r="FF56">
            <v>261.37420969999999</v>
          </cell>
          <cell r="FG56">
            <v>61.965804300000002</v>
          </cell>
          <cell r="FH56">
            <v>323.34001410000002</v>
          </cell>
          <cell r="FI56">
            <v>77.779203899999999</v>
          </cell>
          <cell r="FJ56">
            <v>6.8603907</v>
          </cell>
          <cell r="FK56">
            <v>84.639594599999995</v>
          </cell>
          <cell r="FL56">
            <v>742.16321359999995</v>
          </cell>
          <cell r="FM56">
            <v>212.4283628</v>
          </cell>
          <cell r="FN56">
            <v>954.59157640000001</v>
          </cell>
          <cell r="FO56">
            <v>75.602735600000003</v>
          </cell>
          <cell r="FP56">
            <v>14.9546688</v>
          </cell>
          <cell r="FQ56">
            <v>90.557404399999996</v>
          </cell>
          <cell r="FR56">
            <v>486.87136909999998</v>
          </cell>
          <cell r="FS56">
            <v>27.6462346</v>
          </cell>
          <cell r="FT56">
            <v>514.51760360000003</v>
          </cell>
          <cell r="FU56">
            <v>264.70607289999998</v>
          </cell>
          <cell r="FV56">
            <v>83.979046800000006</v>
          </cell>
          <cell r="FW56">
            <v>348.68511969999997</v>
          </cell>
          <cell r="FX56">
            <v>323.14800589999999</v>
          </cell>
          <cell r="FY56">
            <v>225.52998009999999</v>
          </cell>
          <cell r="FZ56">
            <v>548.67798589999995</v>
          </cell>
          <cell r="GA56">
            <v>156.9389769</v>
          </cell>
          <cell r="GB56">
            <v>115.87354809999999</v>
          </cell>
          <cell r="GC56">
            <v>272.81252490000003</v>
          </cell>
          <cell r="GD56">
            <v>310.24525180000001</v>
          </cell>
          <cell r="GE56">
            <v>60.660384800000003</v>
          </cell>
          <cell r="GF56">
            <v>370.9056367</v>
          </cell>
          <cell r="GG56">
            <v>120.2440773</v>
          </cell>
          <cell r="GH56">
            <v>56.426233699999997</v>
          </cell>
          <cell r="GI56">
            <v>176.670311</v>
          </cell>
          <cell r="GJ56">
            <v>133.0874843</v>
          </cell>
          <cell r="GK56">
            <v>132.5029079</v>
          </cell>
          <cell r="GL56">
            <v>265.5903922</v>
          </cell>
          <cell r="GM56">
            <v>52.560372999999998</v>
          </cell>
          <cell r="GN56">
            <v>34.188646400000003</v>
          </cell>
          <cell r="GO56">
            <v>86.749019399999995</v>
          </cell>
          <cell r="GP56">
            <v>255.22989100000001</v>
          </cell>
          <cell r="GQ56">
            <v>143.97592829999999</v>
          </cell>
          <cell r="GR56">
            <v>399.20581929999997</v>
          </cell>
          <cell r="GS56">
            <v>92.652319599999998</v>
          </cell>
          <cell r="GT56">
            <v>61.385892200000001</v>
          </cell>
          <cell r="GU56">
            <v>154.03821170000001</v>
          </cell>
          <cell r="GV56">
            <v>278.89288260000001</v>
          </cell>
          <cell r="GW56">
            <v>146.94879520000001</v>
          </cell>
          <cell r="GX56">
            <v>425.84167780000001</v>
          </cell>
          <cell r="GY56">
            <v>165.4040219</v>
          </cell>
          <cell r="GZ56">
            <v>245.890604</v>
          </cell>
          <cell r="HA56">
            <v>411.29462580000001</v>
          </cell>
          <cell r="HB56">
            <v>150.45411300000001</v>
          </cell>
          <cell r="HC56">
            <v>309.96526239999997</v>
          </cell>
          <cell r="HD56">
            <v>460.41937539999998</v>
          </cell>
          <cell r="HE56">
            <v>40.973390100000003</v>
          </cell>
          <cell r="HF56">
            <v>27.181814500000002</v>
          </cell>
          <cell r="HG56">
            <v>68.155204499999996</v>
          </cell>
          <cell r="HH56">
            <v>232.45987389999999</v>
          </cell>
          <cell r="HI56">
            <v>83.838059200000004</v>
          </cell>
          <cell r="HJ56">
            <v>316.29793310000002</v>
          </cell>
          <cell r="HK56">
            <v>4220.7874659999998</v>
          </cell>
          <cell r="HL56">
            <v>2052.202565</v>
          </cell>
          <cell r="HM56">
            <v>6272.9900310000003</v>
          </cell>
          <cell r="HN56">
            <v>1.0226476</v>
          </cell>
          <cell r="HO56">
            <v>4.7008489999999998</v>
          </cell>
          <cell r="HP56">
            <v>5.7234965999999998</v>
          </cell>
          <cell r="HQ56">
            <v>0.20041439999999999</v>
          </cell>
          <cell r="HR56">
            <v>0</v>
          </cell>
          <cell r="HS56">
            <v>0.20041439999999999</v>
          </cell>
          <cell r="HT56">
            <v>1.0793912999999999</v>
          </cell>
          <cell r="HU56">
            <v>2.7339372000000002</v>
          </cell>
          <cell r="HV56">
            <v>3.8133286000000002</v>
          </cell>
          <cell r="HW56">
            <v>0</v>
          </cell>
          <cell r="HX56">
            <v>0.57283839999999997</v>
          </cell>
          <cell r="HY56">
            <v>0.57283839999999997</v>
          </cell>
          <cell r="HZ56">
            <v>3.8314946999999999</v>
          </cell>
          <cell r="IA56">
            <v>3.2443488</v>
          </cell>
          <cell r="IB56">
            <v>7.0758435000000004</v>
          </cell>
          <cell r="IC56">
            <v>0.64684790000000003</v>
          </cell>
          <cell r="ID56">
            <v>0.60275959999999995</v>
          </cell>
          <cell r="IE56">
            <v>1.2496075</v>
          </cell>
          <cell r="IF56">
            <v>4.2359267000000003</v>
          </cell>
          <cell r="IG56">
            <v>13.4116575</v>
          </cell>
          <cell r="IH56">
            <v>17.647584200000001</v>
          </cell>
          <cell r="II56">
            <v>3.4675707</v>
          </cell>
          <cell r="IJ56">
            <v>8.0369250999999995</v>
          </cell>
          <cell r="IK56">
            <v>11.504495800000001</v>
          </cell>
          <cell r="IL56">
            <v>1.02912</v>
          </cell>
          <cell r="IM56">
            <v>2.4174376999999998</v>
          </cell>
          <cell r="IN56">
            <v>3.4465577000000001</v>
          </cell>
          <cell r="IO56">
            <v>0.31279449999999998</v>
          </cell>
          <cell r="IP56">
            <v>1.2407527</v>
          </cell>
          <cell r="IQ56">
            <v>1.5535471999999999</v>
          </cell>
        </row>
        <row r="57">
          <cell r="B57">
            <v>71.880566299999998</v>
          </cell>
          <cell r="C57">
            <v>22.518402399999999</v>
          </cell>
          <cell r="D57">
            <v>14.0938903</v>
          </cell>
          <cell r="E57">
            <v>36.612292699999998</v>
          </cell>
          <cell r="F57">
            <v>49.677151700000003</v>
          </cell>
          <cell r="G57">
            <v>6.2308282999999998</v>
          </cell>
          <cell r="H57">
            <v>55.907980000000002</v>
          </cell>
          <cell r="I57">
            <v>16.082055700000002</v>
          </cell>
          <cell r="J57">
            <v>4.6598503999999998</v>
          </cell>
          <cell r="K57">
            <v>20.741906100000001</v>
          </cell>
          <cell r="L57">
            <v>21.485796700000002</v>
          </cell>
          <cell r="M57">
            <v>7.1372461999999999</v>
          </cell>
          <cell r="N57">
            <v>28.623042900000002</v>
          </cell>
          <cell r="O57">
            <v>12.7803168</v>
          </cell>
          <cell r="P57">
            <v>3.6085950000000002</v>
          </cell>
          <cell r="Q57">
            <v>16.388911799999999</v>
          </cell>
          <cell r="R57">
            <v>56.312629899999997</v>
          </cell>
          <cell r="S57">
            <v>14.417888400000001</v>
          </cell>
          <cell r="T57">
            <v>70.7305183</v>
          </cell>
          <cell r="U57">
            <v>12.4397784</v>
          </cell>
          <cell r="V57">
            <v>5.7846121999999998</v>
          </cell>
          <cell r="W57">
            <v>18.2243906</v>
          </cell>
          <cell r="X57">
            <v>26.100468100000001</v>
          </cell>
          <cell r="Y57">
            <v>10.741227800000001</v>
          </cell>
          <cell r="Z57">
            <v>36.841695899999998</v>
          </cell>
          <cell r="AA57">
            <v>33.492955100000003</v>
          </cell>
          <cell r="AB57">
            <v>38.211631500000003</v>
          </cell>
          <cell r="AC57">
            <v>71.704586599999999</v>
          </cell>
          <cell r="AD57">
            <v>19.931573100000001</v>
          </cell>
          <cell r="AE57">
            <v>21.528017899999998</v>
          </cell>
          <cell r="AF57">
            <v>41.459591000000003</v>
          </cell>
          <cell r="AG57">
            <v>5.0170871999999997</v>
          </cell>
          <cell r="AH57">
            <v>1.5072044</v>
          </cell>
          <cell r="AI57">
            <v>6.5242915999999997</v>
          </cell>
          <cell r="AJ57">
            <v>38.1673483</v>
          </cell>
          <cell r="AK57">
            <v>8.2620874999999998</v>
          </cell>
          <cell r="AL57">
            <v>46.4294358</v>
          </cell>
          <cell r="AM57">
            <v>631.11047289999999</v>
          </cell>
          <cell r="AN57">
            <v>191.93523060000001</v>
          </cell>
          <cell r="AO57">
            <v>823.04570349999995</v>
          </cell>
          <cell r="AP57">
            <v>89.322054800000004</v>
          </cell>
          <cell r="AQ57">
            <v>10.860349100000001</v>
          </cell>
          <cell r="AR57">
            <v>100.1824039</v>
          </cell>
          <cell r="AS57">
            <v>17.455917500000002</v>
          </cell>
          <cell r="AT57">
            <v>1.0805364</v>
          </cell>
          <cell r="AU57">
            <v>18.536453900000001</v>
          </cell>
          <cell r="AV57">
            <v>78.698717000000002</v>
          </cell>
          <cell r="AW57">
            <v>10.005838900000001</v>
          </cell>
          <cell r="AX57">
            <v>88.704555900000003</v>
          </cell>
          <cell r="AY57">
            <v>2.9043442000000002</v>
          </cell>
          <cell r="AZ57">
            <v>0.1053793</v>
          </cell>
          <cell r="BA57">
            <v>3.0097233999999999</v>
          </cell>
          <cell r="BB57">
            <v>69.278558200000006</v>
          </cell>
          <cell r="BC57">
            <v>2.05688</v>
          </cell>
          <cell r="BD57">
            <v>71.335438199999999</v>
          </cell>
          <cell r="BE57">
            <v>38.968082199999998</v>
          </cell>
          <cell r="BF57">
            <v>5.0915030000000003</v>
          </cell>
          <cell r="BG57">
            <v>44.059585200000001</v>
          </cell>
          <cell r="BH57">
            <v>61.609970699999998</v>
          </cell>
          <cell r="BI57">
            <v>19.5364073</v>
          </cell>
          <cell r="BJ57">
            <v>81.146377999999999</v>
          </cell>
          <cell r="BK57">
            <v>50.412397200000001</v>
          </cell>
          <cell r="BL57">
            <v>22.963646600000001</v>
          </cell>
          <cell r="BM57">
            <v>73.376043800000005</v>
          </cell>
          <cell r="BN57">
            <v>59.861554400000003</v>
          </cell>
          <cell r="BO57">
            <v>2.9579808999999999</v>
          </cell>
          <cell r="BP57">
            <v>62.819535299999998</v>
          </cell>
          <cell r="BQ57">
            <v>7.8064106999999998</v>
          </cell>
          <cell r="BR57">
            <v>3.3299457000000001</v>
          </cell>
          <cell r="BS57">
            <v>11.1363564</v>
          </cell>
          <cell r="BT57">
            <v>16.035739</v>
          </cell>
          <cell r="BU57">
            <v>1.4230847</v>
          </cell>
          <cell r="BV57">
            <v>17.4588237</v>
          </cell>
          <cell r="BW57">
            <v>13.169847499999999</v>
          </cell>
          <cell r="BX57">
            <v>2.8804663000000001</v>
          </cell>
          <cell r="BY57">
            <v>16.050313800000001</v>
          </cell>
          <cell r="BZ57">
            <v>44.691211099999997</v>
          </cell>
          <cell r="CA57">
            <v>8.5076914000000006</v>
          </cell>
          <cell r="CB57">
            <v>53.198902599999997</v>
          </cell>
          <cell r="CC57">
            <v>13.6876377</v>
          </cell>
          <cell r="CD57">
            <v>4.0712168999999996</v>
          </cell>
          <cell r="CE57">
            <v>17.758854599999999</v>
          </cell>
          <cell r="CF57">
            <v>15.1758176</v>
          </cell>
          <cell r="CG57">
            <v>4.8615104999999996</v>
          </cell>
          <cell r="CH57">
            <v>20.0373281</v>
          </cell>
          <cell r="CI57">
            <v>23.607529</v>
          </cell>
          <cell r="CJ57">
            <v>14.189005399999999</v>
          </cell>
          <cell r="CK57">
            <v>37.796534399999999</v>
          </cell>
          <cell r="CL57">
            <v>17.6247182</v>
          </cell>
          <cell r="CM57">
            <v>11.2536585</v>
          </cell>
          <cell r="CN57">
            <v>28.8783767</v>
          </cell>
          <cell r="CO57">
            <v>7.8638848000000001</v>
          </cell>
          <cell r="CP57">
            <v>2.7559917999999999</v>
          </cell>
          <cell r="CQ57">
            <v>10.6198766</v>
          </cell>
          <cell r="CR57">
            <v>33.151036300000001</v>
          </cell>
          <cell r="CS57">
            <v>6.3508184999999999</v>
          </cell>
          <cell r="CT57">
            <v>39.501854799999997</v>
          </cell>
          <cell r="CU57">
            <v>661.32542809999995</v>
          </cell>
          <cell r="CV57">
            <v>134.2819111</v>
          </cell>
          <cell r="CW57">
            <v>795.60733919999996</v>
          </cell>
          <cell r="CX57">
            <v>247.58185040000001</v>
          </cell>
          <cell r="CY57">
            <v>54.987793000000003</v>
          </cell>
          <cell r="CZ57">
            <v>302.5696433</v>
          </cell>
          <cell r="DA57">
            <v>69.259002699999996</v>
          </cell>
          <cell r="DB57">
            <v>8.7350680000000001</v>
          </cell>
          <cell r="DC57">
            <v>77.994070699999995</v>
          </cell>
          <cell r="DD57">
            <v>712.02745789999994</v>
          </cell>
          <cell r="DE57">
            <v>199.60006060000001</v>
          </cell>
          <cell r="DF57">
            <v>911.62751839999999</v>
          </cell>
          <cell r="DG57">
            <v>67.090400000000002</v>
          </cell>
          <cell r="DH57">
            <v>11.1619876</v>
          </cell>
          <cell r="DI57">
            <v>78.252387600000006</v>
          </cell>
          <cell r="DJ57">
            <v>457.28835670000001</v>
          </cell>
          <cell r="DK57">
            <v>31.707528799999999</v>
          </cell>
          <cell r="DL57">
            <v>488.99588549999999</v>
          </cell>
          <cell r="DM57">
            <v>261.26770099999999</v>
          </cell>
          <cell r="DN57">
            <v>86.546465400000002</v>
          </cell>
          <cell r="DO57">
            <v>347.8141665</v>
          </cell>
          <cell r="DP57">
            <v>314.77742460000002</v>
          </cell>
          <cell r="DQ57">
            <v>209.29802860000001</v>
          </cell>
          <cell r="DR57">
            <v>524.07545330000005</v>
          </cell>
          <cell r="DS57">
            <v>158.94226380000001</v>
          </cell>
          <cell r="DT57">
            <v>109.2332206</v>
          </cell>
          <cell r="DU57">
            <v>268.17548440000002</v>
          </cell>
          <cell r="DV57">
            <v>291.24161989999999</v>
          </cell>
          <cell r="DW57">
            <v>61.676277399999996</v>
          </cell>
          <cell r="DX57">
            <v>352.91789729999999</v>
          </cell>
          <cell r="DY57">
            <v>106.1584335</v>
          </cell>
          <cell r="DZ57">
            <v>59.784589199999999</v>
          </cell>
          <cell r="EA57">
            <v>165.9430227</v>
          </cell>
          <cell r="EB57">
            <v>131.81463239999999</v>
          </cell>
          <cell r="EC57">
            <v>123.6194036</v>
          </cell>
          <cell r="ED57">
            <v>255.43403599999999</v>
          </cell>
          <cell r="EE57">
            <v>50.087633799999999</v>
          </cell>
          <cell r="EF57">
            <v>34.774906899999998</v>
          </cell>
          <cell r="EG57">
            <v>84.862540800000005</v>
          </cell>
          <cell r="EH57">
            <v>255.81494180000001</v>
          </cell>
          <cell r="EI57">
            <v>140.87647440000001</v>
          </cell>
          <cell r="EJ57">
            <v>396.69141630000001</v>
          </cell>
          <cell r="EK57">
            <v>88.522318299999995</v>
          </cell>
          <cell r="EL57">
            <v>58.711705600000002</v>
          </cell>
          <cell r="EM57">
            <v>147.23402390000001</v>
          </cell>
          <cell r="EN57">
            <v>247.2661018</v>
          </cell>
          <cell r="EO57">
            <v>132.3763812</v>
          </cell>
          <cell r="EP57">
            <v>379.64248300000003</v>
          </cell>
          <cell r="EQ57">
            <v>168.41057140000001</v>
          </cell>
          <cell r="ER57">
            <v>235.5154885</v>
          </cell>
          <cell r="ES57">
            <v>403.92605989999998</v>
          </cell>
          <cell r="ET57">
            <v>138.6821329</v>
          </cell>
          <cell r="EU57">
            <v>296.08660279999998</v>
          </cell>
          <cell r="EV57">
            <v>434.76873569999998</v>
          </cell>
          <cell r="EW57">
            <v>38.891292300000003</v>
          </cell>
          <cell r="EX57">
            <v>23.718851099999998</v>
          </cell>
          <cell r="EY57">
            <v>62.610143399999998</v>
          </cell>
          <cell r="EZ57">
            <v>220.25198779999999</v>
          </cell>
          <cell r="FA57">
            <v>80.648445199999998</v>
          </cell>
          <cell r="FB57">
            <v>300.90043309999999</v>
          </cell>
          <cell r="FC57">
            <v>4025.376123</v>
          </cell>
          <cell r="FD57">
            <v>1959.0592790000001</v>
          </cell>
          <cell r="FE57">
            <v>5984.4354020000001</v>
          </cell>
          <cell r="FF57">
            <v>260.50203140000002</v>
          </cell>
          <cell r="FG57">
            <v>56.705089399999999</v>
          </cell>
          <cell r="FH57">
            <v>317.20712079999998</v>
          </cell>
          <cell r="FI57">
            <v>76.0083451</v>
          </cell>
          <cell r="FJ57">
            <v>8.9631574999999994</v>
          </cell>
          <cell r="FK57">
            <v>84.971502599999994</v>
          </cell>
          <cell r="FL57">
            <v>739.04240119999997</v>
          </cell>
          <cell r="FM57">
            <v>205.75701789999999</v>
          </cell>
          <cell r="FN57">
            <v>944.79941910000002</v>
          </cell>
          <cell r="FO57">
            <v>70.311929399999997</v>
          </cell>
          <cell r="FP57">
            <v>11.552925</v>
          </cell>
          <cell r="FQ57">
            <v>81.864854399999999</v>
          </cell>
          <cell r="FR57">
            <v>484.31562029999998</v>
          </cell>
          <cell r="FS57">
            <v>32.9825059</v>
          </cell>
          <cell r="FT57">
            <v>517.29812630000004</v>
          </cell>
          <cell r="FU57">
            <v>269.88137999999998</v>
          </cell>
          <cell r="FV57">
            <v>89.782410400000003</v>
          </cell>
          <cell r="FW57">
            <v>359.6637905</v>
          </cell>
          <cell r="FX57">
            <v>326.3123678</v>
          </cell>
          <cell r="FY57">
            <v>219.71331710000001</v>
          </cell>
          <cell r="FZ57">
            <v>546.02568499999995</v>
          </cell>
          <cell r="GA57">
            <v>162.64963950000001</v>
          </cell>
          <cell r="GB57">
            <v>113.7526838</v>
          </cell>
          <cell r="GC57">
            <v>276.4023234</v>
          </cell>
          <cell r="GD57">
            <v>307.6723523</v>
          </cell>
          <cell r="GE57">
            <v>65.019656499999996</v>
          </cell>
          <cell r="GF57">
            <v>372.6920088</v>
          </cell>
          <cell r="GG57">
            <v>111.45764459999999</v>
          </cell>
          <cell r="GH57">
            <v>61.944234799999997</v>
          </cell>
          <cell r="GI57">
            <v>173.40187950000001</v>
          </cell>
          <cell r="GJ57">
            <v>137.18387269999999</v>
          </cell>
          <cell r="GK57">
            <v>129.68420649999999</v>
          </cell>
          <cell r="GL57">
            <v>266.86807920000001</v>
          </cell>
          <cell r="GM57">
            <v>52.847436199999997</v>
          </cell>
          <cell r="GN57">
            <v>36.035920400000002</v>
          </cell>
          <cell r="GO57">
            <v>88.883356599999999</v>
          </cell>
          <cell r="GP57">
            <v>263.61726929999998</v>
          </cell>
          <cell r="GQ57">
            <v>146.23280869999999</v>
          </cell>
          <cell r="GR57">
            <v>409.850078</v>
          </cell>
          <cell r="GS57">
            <v>91.636036000000004</v>
          </cell>
          <cell r="GT57">
            <v>60.889099399999999</v>
          </cell>
          <cell r="GU57">
            <v>152.52513540000001</v>
          </cell>
          <cell r="GV57">
            <v>262.1630179</v>
          </cell>
          <cell r="GW57">
            <v>141.22594100000001</v>
          </cell>
          <cell r="GX57">
            <v>403.38895889999998</v>
          </cell>
          <cell r="GY57">
            <v>172.90679829999999</v>
          </cell>
          <cell r="GZ57">
            <v>243.91776350000001</v>
          </cell>
          <cell r="HA57">
            <v>416.82456189999999</v>
          </cell>
          <cell r="HB57">
            <v>147.91957540000001</v>
          </cell>
          <cell r="HC57">
            <v>311.70035109999998</v>
          </cell>
          <cell r="HD57">
            <v>459.61992650000002</v>
          </cell>
          <cell r="HE57">
            <v>40.4418389</v>
          </cell>
          <cell r="HF57">
            <v>24.485128899999999</v>
          </cell>
          <cell r="HG57">
            <v>64.9269678</v>
          </cell>
          <cell r="HH57">
            <v>228.1786031</v>
          </cell>
          <cell r="HI57">
            <v>83.541786799999997</v>
          </cell>
          <cell r="HJ57">
            <v>311.72038989999999</v>
          </cell>
          <cell r="HK57">
            <v>4205.0481600000003</v>
          </cell>
          <cell r="HL57">
            <v>2043.8860050000001</v>
          </cell>
          <cell r="HM57">
            <v>6248.9341640000002</v>
          </cell>
          <cell r="HN57">
            <v>2.1735533</v>
          </cell>
          <cell r="HO57">
            <v>6.8826736999999998</v>
          </cell>
          <cell r="HP57">
            <v>9.0562269999999998</v>
          </cell>
          <cell r="HQ57">
            <v>0.61036219999999997</v>
          </cell>
          <cell r="HR57">
            <v>0</v>
          </cell>
          <cell r="HS57">
            <v>0.61036219999999997</v>
          </cell>
          <cell r="HT57">
            <v>2.5055499000000001</v>
          </cell>
          <cell r="HU57">
            <v>3.4107558999999998</v>
          </cell>
          <cell r="HV57">
            <v>5.9163057999999999</v>
          </cell>
          <cell r="HW57">
            <v>0</v>
          </cell>
          <cell r="HX57">
            <v>0</v>
          </cell>
          <cell r="HY57">
            <v>0</v>
          </cell>
          <cell r="HZ57">
            <v>4.6809235999999999</v>
          </cell>
          <cell r="IA57">
            <v>3.6099990000000002</v>
          </cell>
          <cell r="IB57">
            <v>8.2909226</v>
          </cell>
          <cell r="IC57">
            <v>0.8528521</v>
          </cell>
          <cell r="ID57">
            <v>1.9726819</v>
          </cell>
          <cell r="IE57">
            <v>2.8255340000000002</v>
          </cell>
          <cell r="IF57">
            <v>5.3829352000000004</v>
          </cell>
          <cell r="IG57">
            <v>13.682699</v>
          </cell>
          <cell r="IH57">
            <v>19.065634299999999</v>
          </cell>
          <cell r="II57">
            <v>2.4581933</v>
          </cell>
          <cell r="IJ57">
            <v>7.4928702999999999</v>
          </cell>
          <cell r="IK57">
            <v>9.9510635999999995</v>
          </cell>
          <cell r="IL57">
            <v>1.5544937000000001</v>
          </cell>
          <cell r="IM57">
            <v>1.604967</v>
          </cell>
          <cell r="IN57">
            <v>3.1594608000000002</v>
          </cell>
          <cell r="IO57">
            <v>0.27539069999999999</v>
          </cell>
          <cell r="IP57">
            <v>1.8118426999999999</v>
          </cell>
          <cell r="IQ57">
            <v>2.0872335</v>
          </cell>
        </row>
        <row r="58">
          <cell r="B58">
            <v>67.306119100000004</v>
          </cell>
          <cell r="C58">
            <v>23.7462594</v>
          </cell>
          <cell r="D58">
            <v>12.3022347</v>
          </cell>
          <cell r="E58">
            <v>36.048494099999999</v>
          </cell>
          <cell r="F58">
            <v>48.953035700000001</v>
          </cell>
          <cell r="G58">
            <v>4.6590821</v>
          </cell>
          <cell r="H58">
            <v>53.6121178</v>
          </cell>
          <cell r="I58">
            <v>10.391969700000001</v>
          </cell>
          <cell r="J58">
            <v>5.1499727999999996</v>
          </cell>
          <cell r="K58">
            <v>15.541942499999999</v>
          </cell>
          <cell r="L58">
            <v>24.691914799999999</v>
          </cell>
          <cell r="M58">
            <v>7.4826712000000004</v>
          </cell>
          <cell r="N58">
            <v>32.174585999999998</v>
          </cell>
          <cell r="O58">
            <v>12.049095599999999</v>
          </cell>
          <cell r="P58">
            <v>3.7560771000000002</v>
          </cell>
          <cell r="Q58">
            <v>15.8051727</v>
          </cell>
          <cell r="R58">
            <v>49.708268199999999</v>
          </cell>
          <cell r="S58">
            <v>16.323896900000001</v>
          </cell>
          <cell r="T58">
            <v>66.0321651</v>
          </cell>
          <cell r="U58">
            <v>13.729475000000001</v>
          </cell>
          <cell r="V58">
            <v>7.8613473000000003</v>
          </cell>
          <cell r="W58">
            <v>21.5908224</v>
          </cell>
          <cell r="X58">
            <v>24.085186400000001</v>
          </cell>
          <cell r="Y58">
            <v>7.6584599000000004</v>
          </cell>
          <cell r="Z58">
            <v>31.743646300000002</v>
          </cell>
          <cell r="AA58">
            <v>34.612415800000001</v>
          </cell>
          <cell r="AB58">
            <v>30.380686600000001</v>
          </cell>
          <cell r="AC58">
            <v>64.993102500000006</v>
          </cell>
          <cell r="AD58">
            <v>18.468879900000001</v>
          </cell>
          <cell r="AE58">
            <v>18.902162300000001</v>
          </cell>
          <cell r="AF58">
            <v>37.371042199999998</v>
          </cell>
          <cell r="AG58">
            <v>5.6001820000000002</v>
          </cell>
          <cell r="AH58">
            <v>3.5622619000000002</v>
          </cell>
          <cell r="AI58">
            <v>9.1624438000000001</v>
          </cell>
          <cell r="AJ58">
            <v>37.769305799999998</v>
          </cell>
          <cell r="AK58">
            <v>8.7922136000000002</v>
          </cell>
          <cell r="AL58">
            <v>46.561519400000002</v>
          </cell>
          <cell r="AM58">
            <v>649.22828030000005</v>
          </cell>
          <cell r="AN58">
            <v>175.6019952</v>
          </cell>
          <cell r="AO58">
            <v>824.83027549999997</v>
          </cell>
          <cell r="AP58">
            <v>91.608717200000001</v>
          </cell>
          <cell r="AQ58">
            <v>15.4728122</v>
          </cell>
          <cell r="AR58">
            <v>107.08152939999999</v>
          </cell>
          <cell r="AS58">
            <v>15.1734767</v>
          </cell>
          <cell r="AT58">
            <v>1.3042441</v>
          </cell>
          <cell r="AU58">
            <v>16.4777208</v>
          </cell>
          <cell r="AV58">
            <v>70.8643699</v>
          </cell>
          <cell r="AW58">
            <v>6.5079832</v>
          </cell>
          <cell r="AX58">
            <v>77.372353099999998</v>
          </cell>
          <cell r="AY58">
            <v>2.6574822999999999</v>
          </cell>
          <cell r="AZ58">
            <v>1.56484E-2</v>
          </cell>
          <cell r="BA58">
            <v>2.6731307000000002</v>
          </cell>
          <cell r="BB58">
            <v>61.834254299999998</v>
          </cell>
          <cell r="BC58">
            <v>2.1745306000000002</v>
          </cell>
          <cell r="BD58">
            <v>64.008784899999995</v>
          </cell>
          <cell r="BE58">
            <v>29.382874699999999</v>
          </cell>
          <cell r="BF58">
            <v>3.3858454999999998</v>
          </cell>
          <cell r="BG58">
            <v>32.768720199999997</v>
          </cell>
          <cell r="BH58">
            <v>56.782704099999997</v>
          </cell>
          <cell r="BI58">
            <v>16.9431172</v>
          </cell>
          <cell r="BJ58">
            <v>73.725821300000007</v>
          </cell>
          <cell r="BK58">
            <v>48.310416099999998</v>
          </cell>
          <cell r="BL58">
            <v>24.090004499999999</v>
          </cell>
          <cell r="BM58">
            <v>72.400420499999996</v>
          </cell>
          <cell r="BN58">
            <v>53.371856899999997</v>
          </cell>
          <cell r="BO58">
            <v>3.6520348999999999</v>
          </cell>
          <cell r="BP58">
            <v>57.023891800000001</v>
          </cell>
          <cell r="BQ58">
            <v>9.4210018000000009</v>
          </cell>
          <cell r="BR58">
            <v>2.6932280999999998</v>
          </cell>
          <cell r="BS58">
            <v>12.114229999999999</v>
          </cell>
          <cell r="BT58">
            <v>13.674993300000001</v>
          </cell>
          <cell r="BU58">
            <v>1.7635293999999999</v>
          </cell>
          <cell r="BV58">
            <v>15.4385227</v>
          </cell>
          <cell r="BW58">
            <v>15.1539549</v>
          </cell>
          <cell r="BX58">
            <v>3.4670234</v>
          </cell>
          <cell r="BY58">
            <v>18.620978300000001</v>
          </cell>
          <cell r="BZ58">
            <v>48.535706400000002</v>
          </cell>
          <cell r="CA58">
            <v>7.8842127</v>
          </cell>
          <cell r="CB58">
            <v>56.419919100000001</v>
          </cell>
          <cell r="CC58">
            <v>13.1064113</v>
          </cell>
          <cell r="CD58">
            <v>3.0061460000000002</v>
          </cell>
          <cell r="CE58">
            <v>16.112557299999999</v>
          </cell>
          <cell r="CF58">
            <v>14.272821199999999</v>
          </cell>
          <cell r="CG58">
            <v>2.7004153</v>
          </cell>
          <cell r="CH58">
            <v>16.973236499999999</v>
          </cell>
          <cell r="CI58">
            <v>22.8595614</v>
          </cell>
          <cell r="CJ58">
            <v>12.727963300000001</v>
          </cell>
          <cell r="CK58">
            <v>35.587524799999997</v>
          </cell>
          <cell r="CL58">
            <v>18.742216899999999</v>
          </cell>
          <cell r="CM58">
            <v>10.325505</v>
          </cell>
          <cell r="CN58">
            <v>29.067721899999999</v>
          </cell>
          <cell r="CO58">
            <v>9.6585259000000008</v>
          </cell>
          <cell r="CP58">
            <v>2.6420976</v>
          </cell>
          <cell r="CQ58">
            <v>12.3006235</v>
          </cell>
          <cell r="CR58">
            <v>33.2569801</v>
          </cell>
          <cell r="CS58">
            <v>6.6561025999999996</v>
          </cell>
          <cell r="CT58">
            <v>39.913082799999998</v>
          </cell>
          <cell r="CU58">
            <v>628.66832550000004</v>
          </cell>
          <cell r="CV58">
            <v>127.4124441</v>
          </cell>
          <cell r="CW58">
            <v>756.08076960000005</v>
          </cell>
          <cell r="CX58">
            <v>240.3557026</v>
          </cell>
          <cell r="CY58">
            <v>60.317128599999997</v>
          </cell>
          <cell r="CZ58">
            <v>300.67283120000002</v>
          </cell>
          <cell r="DA58">
            <v>69.989569500000002</v>
          </cell>
          <cell r="DB58">
            <v>9.4003514999999993</v>
          </cell>
          <cell r="DC58">
            <v>79.389921000000001</v>
          </cell>
          <cell r="DD58">
            <v>723.91425270000002</v>
          </cell>
          <cell r="DE58">
            <v>202.51424420000001</v>
          </cell>
          <cell r="DF58">
            <v>926.42849690000003</v>
          </cell>
          <cell r="DG58">
            <v>61.641687400000002</v>
          </cell>
          <cell r="DH58">
            <v>11.237172299999999</v>
          </cell>
          <cell r="DI58">
            <v>72.878859800000001</v>
          </cell>
          <cell r="DJ58">
            <v>455.31999639999998</v>
          </cell>
          <cell r="DK58">
            <v>28.7693631</v>
          </cell>
          <cell r="DL58">
            <v>484.0893595</v>
          </cell>
          <cell r="DM58">
            <v>251.1954432</v>
          </cell>
          <cell r="DN58">
            <v>85.992167499999994</v>
          </cell>
          <cell r="DO58">
            <v>337.18761069999999</v>
          </cell>
          <cell r="DP58">
            <v>298.29941020000001</v>
          </cell>
          <cell r="DQ58">
            <v>200.6598127</v>
          </cell>
          <cell r="DR58">
            <v>498.95922289999999</v>
          </cell>
          <cell r="DS58">
            <v>159.30785900000001</v>
          </cell>
          <cell r="DT58">
            <v>116.5173107</v>
          </cell>
          <cell r="DU58">
            <v>275.8251697</v>
          </cell>
          <cell r="DV58">
            <v>285.90740549999998</v>
          </cell>
          <cell r="DW58">
            <v>56.998738699999997</v>
          </cell>
          <cell r="DX58">
            <v>342.90614420000003</v>
          </cell>
          <cell r="DY58">
            <v>105.7020706</v>
          </cell>
          <cell r="DZ58">
            <v>54.6095945</v>
          </cell>
          <cell r="EA58">
            <v>160.31166519999999</v>
          </cell>
          <cell r="EB58">
            <v>128.30100419999999</v>
          </cell>
          <cell r="EC58">
            <v>126.59848049999999</v>
          </cell>
          <cell r="ED58">
            <v>254.89948469999999</v>
          </cell>
          <cell r="EE58">
            <v>53.991607700000003</v>
          </cell>
          <cell r="EF58">
            <v>37.1293711</v>
          </cell>
          <cell r="EG58">
            <v>91.120978800000003</v>
          </cell>
          <cell r="EH58">
            <v>253.3210594</v>
          </cell>
          <cell r="EI58">
            <v>153.7234492</v>
          </cell>
          <cell r="EJ58">
            <v>407.04450859999997</v>
          </cell>
          <cell r="EK58">
            <v>82.715862999999999</v>
          </cell>
          <cell r="EL58">
            <v>62.504781999999999</v>
          </cell>
          <cell r="EM58">
            <v>145.22064499999999</v>
          </cell>
          <cell r="EN58">
            <v>247.840869</v>
          </cell>
          <cell r="EO58">
            <v>133.01467099999999</v>
          </cell>
          <cell r="EP58">
            <v>380.85554009999998</v>
          </cell>
          <cell r="EQ58">
            <v>168.0976426</v>
          </cell>
          <cell r="ER58">
            <v>228.08429630000001</v>
          </cell>
          <cell r="ES58">
            <v>396.181939</v>
          </cell>
          <cell r="ET58">
            <v>140.630076</v>
          </cell>
          <cell r="EU58">
            <v>292.4969466</v>
          </cell>
          <cell r="EV58">
            <v>433.12702259999998</v>
          </cell>
          <cell r="EW58">
            <v>41.297892500000003</v>
          </cell>
          <cell r="EX58">
            <v>25.457128900000001</v>
          </cell>
          <cell r="EY58">
            <v>66.755021400000004</v>
          </cell>
          <cell r="EZ58">
            <v>210.70701890000001</v>
          </cell>
          <cell r="FA58">
            <v>80.789797800000002</v>
          </cell>
          <cell r="FB58">
            <v>291.49681670000001</v>
          </cell>
          <cell r="FC58">
            <v>3978.536431</v>
          </cell>
          <cell r="FD58">
            <v>1966.814807</v>
          </cell>
          <cell r="FE58">
            <v>5945.3512380000002</v>
          </cell>
          <cell r="FF58">
            <v>250.57441460000001</v>
          </cell>
          <cell r="FG58">
            <v>62.3050462</v>
          </cell>
          <cell r="FH58">
            <v>312.8794608</v>
          </cell>
          <cell r="FI58">
            <v>75.985772900000001</v>
          </cell>
          <cell r="FJ58">
            <v>10.3606897</v>
          </cell>
          <cell r="FK58">
            <v>86.346462599999995</v>
          </cell>
          <cell r="FL58">
            <v>754.85346800000002</v>
          </cell>
          <cell r="FM58">
            <v>209.74926360000001</v>
          </cell>
          <cell r="FN58">
            <v>964.60273159999997</v>
          </cell>
          <cell r="FO58">
            <v>65.771896499999997</v>
          </cell>
          <cell r="FP58">
            <v>11.5151375</v>
          </cell>
          <cell r="FQ58">
            <v>77.287034000000006</v>
          </cell>
          <cell r="FR58">
            <v>481.03223960000003</v>
          </cell>
          <cell r="FS58">
            <v>29.3299591</v>
          </cell>
          <cell r="FT58">
            <v>510.36219870000002</v>
          </cell>
          <cell r="FU58">
            <v>261.49012490000001</v>
          </cell>
          <cell r="FV58">
            <v>89.010046599999995</v>
          </cell>
          <cell r="FW58">
            <v>350.50017150000002</v>
          </cell>
          <cell r="FX58">
            <v>311.2085634</v>
          </cell>
          <cell r="FY58">
            <v>210.11479639999999</v>
          </cell>
          <cell r="FZ58">
            <v>521.32335980000005</v>
          </cell>
          <cell r="GA58">
            <v>165.43860069999999</v>
          </cell>
          <cell r="GB58">
            <v>121.1479463</v>
          </cell>
          <cell r="GC58">
            <v>286.586547</v>
          </cell>
          <cell r="GD58">
            <v>307.59121490000001</v>
          </cell>
          <cell r="GE58">
            <v>61.618898799999997</v>
          </cell>
          <cell r="GF58">
            <v>369.2101136</v>
          </cell>
          <cell r="GG58">
            <v>109.37059410000001</v>
          </cell>
          <cell r="GH58">
            <v>58.921677000000003</v>
          </cell>
          <cell r="GI58">
            <v>168.29227119999999</v>
          </cell>
          <cell r="GJ58">
            <v>132.2487873</v>
          </cell>
          <cell r="GK58">
            <v>131.04100260000001</v>
          </cell>
          <cell r="GL58">
            <v>263.28978990000002</v>
          </cell>
          <cell r="GM58">
            <v>54.956021900000003</v>
          </cell>
          <cell r="GN58">
            <v>39.082861399999999</v>
          </cell>
          <cell r="GO58">
            <v>94.038883299999995</v>
          </cell>
          <cell r="GP58">
            <v>259.46656990000002</v>
          </cell>
          <cell r="GQ58">
            <v>156.57822440000001</v>
          </cell>
          <cell r="GR58">
            <v>416.04479429999998</v>
          </cell>
          <cell r="GS58">
            <v>87.037526099999994</v>
          </cell>
          <cell r="GT58">
            <v>65.032963499999994</v>
          </cell>
          <cell r="GU58">
            <v>152.0704897</v>
          </cell>
          <cell r="GV58">
            <v>264.3272273</v>
          </cell>
          <cell r="GW58">
            <v>140.3402203</v>
          </cell>
          <cell r="GX58">
            <v>404.6674476</v>
          </cell>
          <cell r="GY58">
            <v>174.21266309999999</v>
          </cell>
          <cell r="GZ58">
            <v>239.14965810000001</v>
          </cell>
          <cell r="HA58">
            <v>413.3623212</v>
          </cell>
          <cell r="HB58">
            <v>150.8962349</v>
          </cell>
          <cell r="HC58">
            <v>313.52640309999998</v>
          </cell>
          <cell r="HD58">
            <v>464.42263800000001</v>
          </cell>
          <cell r="HE58">
            <v>43.079038199999999</v>
          </cell>
          <cell r="HF58">
            <v>26.671011199999999</v>
          </cell>
          <cell r="HG58">
            <v>69.750049399999995</v>
          </cell>
          <cell r="HH58">
            <v>218.48622779999999</v>
          </cell>
          <cell r="HI58">
            <v>83.754458999999997</v>
          </cell>
          <cell r="HJ58">
            <v>302.24068670000003</v>
          </cell>
          <cell r="HK58">
            <v>4168.0271860000003</v>
          </cell>
          <cell r="HL58">
            <v>2059.2502650000001</v>
          </cell>
          <cell r="HM58">
            <v>6227.2774509999999</v>
          </cell>
          <cell r="HN58">
            <v>0.91878490000000002</v>
          </cell>
          <cell r="HO58">
            <v>5.1364197999999996</v>
          </cell>
          <cell r="HP58">
            <v>6.0552047</v>
          </cell>
          <cell r="HQ58">
            <v>9.6754400000000004E-2</v>
          </cell>
          <cell r="HR58">
            <v>0</v>
          </cell>
          <cell r="HS58">
            <v>9.6754400000000004E-2</v>
          </cell>
          <cell r="HT58">
            <v>0.92509529999999995</v>
          </cell>
          <cell r="HU58">
            <v>4.0792121999999997</v>
          </cell>
          <cell r="HV58">
            <v>5.0043075000000004</v>
          </cell>
          <cell r="HW58">
            <v>0.15765370000000001</v>
          </cell>
          <cell r="HX58">
            <v>0.2747175</v>
          </cell>
          <cell r="HY58">
            <v>0.43237120000000001</v>
          </cell>
          <cell r="HZ58">
            <v>3.7766449999999998</v>
          </cell>
          <cell r="IA58">
            <v>1.6086448</v>
          </cell>
          <cell r="IB58">
            <v>5.3852897999999998</v>
          </cell>
          <cell r="IC58">
            <v>0.57963410000000004</v>
          </cell>
          <cell r="ID58">
            <v>3.1150091999999998</v>
          </cell>
          <cell r="IE58">
            <v>3.6946431999999998</v>
          </cell>
          <cell r="IF58">
            <v>3.8025826999999999</v>
          </cell>
          <cell r="IG58">
            <v>13.119375399999999</v>
          </cell>
          <cell r="IH58">
            <v>16.921958100000001</v>
          </cell>
          <cell r="II58">
            <v>1.9403406000000001</v>
          </cell>
          <cell r="IJ58">
            <v>6.8556716</v>
          </cell>
          <cell r="IK58">
            <v>8.7960122999999992</v>
          </cell>
          <cell r="IL58">
            <v>2.9318928</v>
          </cell>
          <cell r="IM58">
            <v>1.4430527</v>
          </cell>
          <cell r="IN58">
            <v>4.3749454999999999</v>
          </cell>
          <cell r="IO58">
            <v>0.16488530000000001</v>
          </cell>
          <cell r="IP58">
            <v>1.3670081000000001</v>
          </cell>
          <cell r="IQ58">
            <v>1.5318934</v>
          </cell>
        </row>
        <row r="59">
          <cell r="B59">
            <v>72.253762300000005</v>
          </cell>
          <cell r="C59">
            <v>22.3394832</v>
          </cell>
          <cell r="D59">
            <v>14.298648500000001</v>
          </cell>
          <cell r="E59">
            <v>36.638131600000001</v>
          </cell>
          <cell r="F59">
            <v>50.181713999999999</v>
          </cell>
          <cell r="G59">
            <v>6.3031465000000004</v>
          </cell>
          <cell r="H59">
            <v>56.484860500000003</v>
          </cell>
          <cell r="I59">
            <v>14.935779699999999</v>
          </cell>
          <cell r="J59">
            <v>4.1465712000000003</v>
          </cell>
          <cell r="K59">
            <v>19.082350900000002</v>
          </cell>
          <cell r="L59">
            <v>24.875024100000001</v>
          </cell>
          <cell r="M59">
            <v>7.9212052000000002</v>
          </cell>
          <cell r="N59">
            <v>32.7962293</v>
          </cell>
          <cell r="O59">
            <v>10.9189039</v>
          </cell>
          <cell r="P59">
            <v>6.5119660000000001</v>
          </cell>
          <cell r="Q59">
            <v>17.430869900000001</v>
          </cell>
          <cell r="R59">
            <v>51.685576500000003</v>
          </cell>
          <cell r="S59">
            <v>14.9968869</v>
          </cell>
          <cell r="T59">
            <v>66.682463400000003</v>
          </cell>
          <cell r="U59">
            <v>13.5648556</v>
          </cell>
          <cell r="V59">
            <v>6.5134072999999999</v>
          </cell>
          <cell r="W59">
            <v>20.078262800000001</v>
          </cell>
          <cell r="X59">
            <v>22.683279800000001</v>
          </cell>
          <cell r="Y59">
            <v>7.3273577000000003</v>
          </cell>
          <cell r="Z59">
            <v>30.010637500000001</v>
          </cell>
          <cell r="AA59">
            <v>31.999940599999999</v>
          </cell>
          <cell r="AB59">
            <v>33.728822600000001</v>
          </cell>
          <cell r="AC59">
            <v>65.728763200000003</v>
          </cell>
          <cell r="AD59">
            <v>19.5692609</v>
          </cell>
          <cell r="AE59">
            <v>21.475265199999999</v>
          </cell>
          <cell r="AF59">
            <v>41.044526099999999</v>
          </cell>
          <cell r="AG59">
            <v>5.7775156000000001</v>
          </cell>
          <cell r="AH59">
            <v>3.941881</v>
          </cell>
          <cell r="AI59">
            <v>9.7193965999999996</v>
          </cell>
          <cell r="AJ59">
            <v>30.781148200000001</v>
          </cell>
          <cell r="AK59">
            <v>7.9296484999999999</v>
          </cell>
          <cell r="AL59">
            <v>38.710796700000003</v>
          </cell>
          <cell r="AM59">
            <v>631.27587759999994</v>
          </cell>
          <cell r="AN59">
            <v>188.50358979999999</v>
          </cell>
          <cell r="AO59">
            <v>819.77946740000004</v>
          </cell>
          <cell r="AP59">
            <v>110.2988089</v>
          </cell>
          <cell r="AQ59">
            <v>17.0847874</v>
          </cell>
          <cell r="AR59">
            <v>127.3835962</v>
          </cell>
          <cell r="AS59">
            <v>16.080032800000001</v>
          </cell>
          <cell r="AT59">
            <v>0.5535738</v>
          </cell>
          <cell r="AU59">
            <v>16.6336066</v>
          </cell>
          <cell r="AV59">
            <v>76.539642099999995</v>
          </cell>
          <cell r="AW59">
            <v>7.8771392000000002</v>
          </cell>
          <cell r="AX59">
            <v>84.416781299999997</v>
          </cell>
          <cell r="AY59">
            <v>3.3899116</v>
          </cell>
          <cell r="AZ59">
            <v>0.13367270000000001</v>
          </cell>
          <cell r="BA59">
            <v>3.5235843</v>
          </cell>
          <cell r="BB59">
            <v>70.173086299999994</v>
          </cell>
          <cell r="BC59">
            <v>1.9591278000000001</v>
          </cell>
          <cell r="BD59">
            <v>72.132214099999999</v>
          </cell>
          <cell r="BE59">
            <v>33.522060400000001</v>
          </cell>
          <cell r="BF59">
            <v>3.4932880000000002</v>
          </cell>
          <cell r="BG59">
            <v>37.015348400000001</v>
          </cell>
          <cell r="BH59">
            <v>63.989868199999997</v>
          </cell>
          <cell r="BI59">
            <v>14.7971328</v>
          </cell>
          <cell r="BJ59">
            <v>78.787001000000004</v>
          </cell>
          <cell r="BK59">
            <v>47.6516965</v>
          </cell>
          <cell r="BL59">
            <v>25.6739146</v>
          </cell>
          <cell r="BM59">
            <v>73.325611100000003</v>
          </cell>
          <cell r="BN59">
            <v>50.042657599999998</v>
          </cell>
          <cell r="BO59">
            <v>3.2027279000000002</v>
          </cell>
          <cell r="BP59">
            <v>53.245385499999998</v>
          </cell>
          <cell r="BQ59">
            <v>12.221491500000001</v>
          </cell>
          <cell r="BR59">
            <v>2.2085937000000002</v>
          </cell>
          <cell r="BS59">
            <v>14.430085099999999</v>
          </cell>
          <cell r="BT59">
            <v>16.5923193</v>
          </cell>
          <cell r="BU59">
            <v>2.7400736000000001</v>
          </cell>
          <cell r="BV59">
            <v>19.332392899999999</v>
          </cell>
          <cell r="BW59">
            <v>17.813461499999999</v>
          </cell>
          <cell r="BX59">
            <v>3.2636348000000002</v>
          </cell>
          <cell r="BY59">
            <v>21.077096300000001</v>
          </cell>
          <cell r="BZ59">
            <v>47.668828900000001</v>
          </cell>
          <cell r="CA59">
            <v>10.0628385</v>
          </cell>
          <cell r="CB59">
            <v>57.731667299999998</v>
          </cell>
          <cell r="CC59">
            <v>12.4484742</v>
          </cell>
          <cell r="CD59">
            <v>4.9889961999999999</v>
          </cell>
          <cell r="CE59">
            <v>17.437470399999999</v>
          </cell>
          <cell r="CF59">
            <v>15.491608400000001</v>
          </cell>
          <cell r="CG59">
            <v>4.4402533999999996</v>
          </cell>
          <cell r="CH59">
            <v>19.931861699999999</v>
          </cell>
          <cell r="CI59">
            <v>19.803294900000001</v>
          </cell>
          <cell r="CJ59">
            <v>16.862100300000002</v>
          </cell>
          <cell r="CK59">
            <v>36.665395199999999</v>
          </cell>
          <cell r="CL59">
            <v>20.550777</v>
          </cell>
          <cell r="CM59">
            <v>11.1193808</v>
          </cell>
          <cell r="CN59">
            <v>31.670157799999998</v>
          </cell>
          <cell r="CO59">
            <v>5.8517770000000002</v>
          </cell>
          <cell r="CP59">
            <v>2.3480973999999999</v>
          </cell>
          <cell r="CQ59">
            <v>8.1998742999999994</v>
          </cell>
          <cell r="CR59">
            <v>35.069654800000002</v>
          </cell>
          <cell r="CS59">
            <v>6.8441973999999997</v>
          </cell>
          <cell r="CT59">
            <v>41.9138521</v>
          </cell>
          <cell r="CU59">
            <v>675.19945150000001</v>
          </cell>
          <cell r="CV59">
            <v>139.65353020000001</v>
          </cell>
          <cell r="CW59">
            <v>814.85298169999999</v>
          </cell>
          <cell r="CX59">
            <v>249.0760813</v>
          </cell>
          <cell r="CY59">
            <v>59.534777800000001</v>
          </cell>
          <cell r="CZ59">
            <v>308.61085910000003</v>
          </cell>
          <cell r="DA59">
            <v>69.179920800000005</v>
          </cell>
          <cell r="DB59">
            <v>9.4532594000000003</v>
          </cell>
          <cell r="DC59">
            <v>78.633180199999998</v>
          </cell>
          <cell r="DD59">
            <v>741.68116399999997</v>
          </cell>
          <cell r="DE59">
            <v>196.68548129999999</v>
          </cell>
          <cell r="DF59">
            <v>938.36664529999996</v>
          </cell>
          <cell r="DG59">
            <v>60.151178899999998</v>
          </cell>
          <cell r="DH59">
            <v>10.7732346</v>
          </cell>
          <cell r="DI59">
            <v>70.9244135</v>
          </cell>
          <cell r="DJ59">
            <v>456.20763899999997</v>
          </cell>
          <cell r="DK59">
            <v>28.066089099999999</v>
          </cell>
          <cell r="DL59">
            <v>484.27372810000003</v>
          </cell>
          <cell r="DM59">
            <v>249.5459888</v>
          </cell>
          <cell r="DN59">
            <v>80.075691300000003</v>
          </cell>
          <cell r="DO59">
            <v>329.62168009999999</v>
          </cell>
          <cell r="DP59">
            <v>301.6439565</v>
          </cell>
          <cell r="DQ59">
            <v>210.58163239999999</v>
          </cell>
          <cell r="DR59">
            <v>512.22558890000005</v>
          </cell>
          <cell r="DS59">
            <v>156.42905400000001</v>
          </cell>
          <cell r="DT59">
            <v>127.2266697</v>
          </cell>
          <cell r="DU59">
            <v>283.65572370000001</v>
          </cell>
          <cell r="DV59">
            <v>290.03409360000001</v>
          </cell>
          <cell r="DW59">
            <v>58.198441899999999</v>
          </cell>
          <cell r="DX59">
            <v>348.23253560000001</v>
          </cell>
          <cell r="DY59">
            <v>110.96284730000001</v>
          </cell>
          <cell r="DZ59">
            <v>57.296536099999997</v>
          </cell>
          <cell r="EA59">
            <v>168.25938339999999</v>
          </cell>
          <cell r="EB59">
            <v>129.0201648</v>
          </cell>
          <cell r="EC59">
            <v>119.96210189999999</v>
          </cell>
          <cell r="ED59">
            <v>248.9822667</v>
          </cell>
          <cell r="EE59">
            <v>57.360846600000002</v>
          </cell>
          <cell r="EF59">
            <v>34.251617500000002</v>
          </cell>
          <cell r="EG59">
            <v>91.612464099999997</v>
          </cell>
          <cell r="EH59">
            <v>247.31488899999999</v>
          </cell>
          <cell r="EI59">
            <v>153.1160505</v>
          </cell>
          <cell r="EJ59">
            <v>400.4309394</v>
          </cell>
          <cell r="EK59">
            <v>84.640841800000004</v>
          </cell>
          <cell r="EL59">
            <v>67.355253300000001</v>
          </cell>
          <cell r="EM59">
            <v>151.99609509999999</v>
          </cell>
          <cell r="EN59">
            <v>248.28603409999999</v>
          </cell>
          <cell r="EO59">
            <v>128.38660609999999</v>
          </cell>
          <cell r="EP59">
            <v>376.67264019999999</v>
          </cell>
          <cell r="EQ59">
            <v>172.8419528</v>
          </cell>
          <cell r="ER59">
            <v>236.49254690000001</v>
          </cell>
          <cell r="ES59">
            <v>409.33449969999998</v>
          </cell>
          <cell r="ET59">
            <v>143.8569952</v>
          </cell>
          <cell r="EU59">
            <v>286.51675030000001</v>
          </cell>
          <cell r="EV59">
            <v>430.37374549999998</v>
          </cell>
          <cell r="EW59">
            <v>42.4228022</v>
          </cell>
          <cell r="EX59">
            <v>26.124917700000001</v>
          </cell>
          <cell r="EY59">
            <v>68.547719900000004</v>
          </cell>
          <cell r="EZ59">
            <v>201.31809039999999</v>
          </cell>
          <cell r="FA59">
            <v>82.873564400000006</v>
          </cell>
          <cell r="FB59">
            <v>284.19165479999998</v>
          </cell>
          <cell r="FC59">
            <v>4011.974541</v>
          </cell>
          <cell r="FD59">
            <v>1972.9712219999999</v>
          </cell>
          <cell r="FE59">
            <v>5984.9457629999997</v>
          </cell>
          <cell r="FF59">
            <v>253.9930037</v>
          </cell>
          <cell r="FG59">
            <v>61.211221199999997</v>
          </cell>
          <cell r="FH59">
            <v>315.20422489999999</v>
          </cell>
          <cell r="FI59">
            <v>75.850944400000003</v>
          </cell>
          <cell r="FJ59">
            <v>10.5305847</v>
          </cell>
          <cell r="FK59">
            <v>86.381529099999995</v>
          </cell>
          <cell r="FL59">
            <v>775.54789479999999</v>
          </cell>
          <cell r="FM59">
            <v>205.19623720000001</v>
          </cell>
          <cell r="FN59">
            <v>980.74413200000004</v>
          </cell>
          <cell r="FO59">
            <v>64.070614399999997</v>
          </cell>
          <cell r="FP59">
            <v>11.2098993</v>
          </cell>
          <cell r="FQ59">
            <v>75.2805137</v>
          </cell>
          <cell r="FR59">
            <v>474.26816650000001</v>
          </cell>
          <cell r="FS59">
            <v>28.7386962</v>
          </cell>
          <cell r="FT59">
            <v>503.0068627</v>
          </cell>
          <cell r="FU59">
            <v>259.8151469</v>
          </cell>
          <cell r="FV59">
            <v>83.272378000000003</v>
          </cell>
          <cell r="FW59">
            <v>343.08752490000001</v>
          </cell>
          <cell r="FX59">
            <v>315.32265269999999</v>
          </cell>
          <cell r="FY59">
            <v>220.20953639999999</v>
          </cell>
          <cell r="FZ59">
            <v>535.53218919999995</v>
          </cell>
          <cell r="GA59">
            <v>161.80818059999999</v>
          </cell>
          <cell r="GB59">
            <v>130.4594491</v>
          </cell>
          <cell r="GC59">
            <v>292.26762969999999</v>
          </cell>
          <cell r="GD59">
            <v>307.91602360000002</v>
          </cell>
          <cell r="GE59">
            <v>61.623459400000002</v>
          </cell>
          <cell r="GF59">
            <v>369.53948300000002</v>
          </cell>
          <cell r="GG59">
            <v>117.9065693</v>
          </cell>
          <cell r="GH59">
            <v>60.710726800000003</v>
          </cell>
          <cell r="GI59">
            <v>178.6172962</v>
          </cell>
          <cell r="GJ59">
            <v>136.14121739999999</v>
          </cell>
          <cell r="GK59">
            <v>127.8537712</v>
          </cell>
          <cell r="GL59">
            <v>263.9949886</v>
          </cell>
          <cell r="GM59">
            <v>59.51885</v>
          </cell>
          <cell r="GN59">
            <v>36.172993599999998</v>
          </cell>
          <cell r="GO59">
            <v>95.691843599999999</v>
          </cell>
          <cell r="GP59">
            <v>256.88003229999998</v>
          </cell>
          <cell r="GQ59">
            <v>161.66876679999999</v>
          </cell>
          <cell r="GR59">
            <v>418.5487991</v>
          </cell>
          <cell r="GS59">
            <v>89.795909199999997</v>
          </cell>
          <cell r="GT59">
            <v>70.068210100000002</v>
          </cell>
          <cell r="GU59">
            <v>159.8641193</v>
          </cell>
          <cell r="GV59">
            <v>267.88167979999997</v>
          </cell>
          <cell r="GW59">
            <v>140.95615119999999</v>
          </cell>
          <cell r="GX59">
            <v>408.83783099999999</v>
          </cell>
          <cell r="GY59">
            <v>178.70418190000001</v>
          </cell>
          <cell r="GZ59">
            <v>244.23206429999999</v>
          </cell>
          <cell r="HA59">
            <v>422.93624610000001</v>
          </cell>
          <cell r="HB59">
            <v>152.37592509999999</v>
          </cell>
          <cell r="HC59">
            <v>306.00998470000002</v>
          </cell>
          <cell r="HD59">
            <v>458.38590979999998</v>
          </cell>
          <cell r="HE59">
            <v>43.353422999999999</v>
          </cell>
          <cell r="HF59">
            <v>28.065805900000001</v>
          </cell>
          <cell r="HG59">
            <v>71.419228899999993</v>
          </cell>
          <cell r="HH59">
            <v>209.8820868</v>
          </cell>
          <cell r="HI59">
            <v>85.665945500000007</v>
          </cell>
          <cell r="HJ59">
            <v>295.54803220000002</v>
          </cell>
          <cell r="HK59">
            <v>4201.032502</v>
          </cell>
          <cell r="HL59">
            <v>2073.8558819999998</v>
          </cell>
          <cell r="HM59">
            <v>6274.8883839999999</v>
          </cell>
          <cell r="HN59">
            <v>0.74747770000000002</v>
          </cell>
          <cell r="HO59">
            <v>2.8068195999999999</v>
          </cell>
          <cell r="HP59">
            <v>3.5542973</v>
          </cell>
          <cell r="HQ59">
            <v>0.15534890000000001</v>
          </cell>
          <cell r="HR59">
            <v>0.13816220000000001</v>
          </cell>
          <cell r="HS59">
            <v>0.29351110000000002</v>
          </cell>
          <cell r="HT59">
            <v>1.8405438000000001</v>
          </cell>
          <cell r="HU59">
            <v>3.78051</v>
          </cell>
          <cell r="HV59">
            <v>5.6210538000000003</v>
          </cell>
          <cell r="HW59">
            <v>0</v>
          </cell>
          <cell r="HX59">
            <v>0.19687589999999999</v>
          </cell>
          <cell r="HY59">
            <v>0.19687589999999999</v>
          </cell>
          <cell r="HZ59">
            <v>3.1327923000000002</v>
          </cell>
          <cell r="IA59">
            <v>2.5223426999999998</v>
          </cell>
          <cell r="IB59">
            <v>5.6551349000000002</v>
          </cell>
          <cell r="IC59">
            <v>1.3972199000000001</v>
          </cell>
          <cell r="ID59">
            <v>1.3188655</v>
          </cell>
          <cell r="IE59">
            <v>2.7160853999999999</v>
          </cell>
          <cell r="IF59">
            <v>6.8057356999999996</v>
          </cell>
          <cell r="IG59">
            <v>15.669494</v>
          </cell>
          <cell r="IH59">
            <v>22.475229800000001</v>
          </cell>
          <cell r="II59">
            <v>3.6218504</v>
          </cell>
          <cell r="IJ59">
            <v>8.8612114999999996</v>
          </cell>
          <cell r="IK59">
            <v>12.483061899999999</v>
          </cell>
          <cell r="IL59">
            <v>1.0614380999999999</v>
          </cell>
          <cell r="IM59">
            <v>1.9519074000000001</v>
          </cell>
          <cell r="IN59">
            <v>3.0133454999999998</v>
          </cell>
          <cell r="IO59">
            <v>0.28472829999999999</v>
          </cell>
          <cell r="IP59">
            <v>1.2185969000000001</v>
          </cell>
          <cell r="IQ59">
            <v>1.5033251999999999</v>
          </cell>
        </row>
        <row r="60">
          <cell r="B60">
            <v>65.782599200000007</v>
          </cell>
          <cell r="C60">
            <v>23.136409100000002</v>
          </cell>
          <cell r="D60">
            <v>14.8452336</v>
          </cell>
          <cell r="E60">
            <v>37.981642700000002</v>
          </cell>
          <cell r="F60">
            <v>44.872314699999997</v>
          </cell>
          <cell r="G60">
            <v>4.9806435999999996</v>
          </cell>
          <cell r="H60">
            <v>49.852958299999997</v>
          </cell>
          <cell r="I60">
            <v>13.738444700000001</v>
          </cell>
          <cell r="J60">
            <v>6.2015843999999998</v>
          </cell>
          <cell r="K60">
            <v>19.9400291</v>
          </cell>
          <cell r="L60">
            <v>22.862892200000001</v>
          </cell>
          <cell r="M60">
            <v>7.0214287999999998</v>
          </cell>
          <cell r="N60">
            <v>29.884321</v>
          </cell>
          <cell r="O60">
            <v>16.5643213</v>
          </cell>
          <cell r="P60">
            <v>3.1447034999999999</v>
          </cell>
          <cell r="Q60">
            <v>19.709024800000002</v>
          </cell>
          <cell r="R60">
            <v>59.016667499999997</v>
          </cell>
          <cell r="S60">
            <v>16.267977699999999</v>
          </cell>
          <cell r="T60">
            <v>75.2846452</v>
          </cell>
          <cell r="U60">
            <v>14.4757357</v>
          </cell>
          <cell r="V60">
            <v>7.4055521999999998</v>
          </cell>
          <cell r="W60">
            <v>21.8812879</v>
          </cell>
          <cell r="X60">
            <v>23.3862326</v>
          </cell>
          <cell r="Y60">
            <v>9.3180376000000003</v>
          </cell>
          <cell r="Z60">
            <v>32.704270200000003</v>
          </cell>
          <cell r="AA60">
            <v>27.271319999999999</v>
          </cell>
          <cell r="AB60">
            <v>36.651190499999998</v>
          </cell>
          <cell r="AC60">
            <v>63.922510500000001</v>
          </cell>
          <cell r="AD60">
            <v>18.105398000000001</v>
          </cell>
          <cell r="AE60">
            <v>21.776478699999998</v>
          </cell>
          <cell r="AF60">
            <v>39.881876699999999</v>
          </cell>
          <cell r="AG60">
            <v>6.5683033999999996</v>
          </cell>
          <cell r="AH60">
            <v>4.0092920000000003</v>
          </cell>
          <cell r="AI60">
            <v>10.5775953</v>
          </cell>
          <cell r="AJ60">
            <v>34.578747399999997</v>
          </cell>
          <cell r="AK60">
            <v>8.9961880999999995</v>
          </cell>
          <cell r="AL60">
            <v>43.574935500000002</v>
          </cell>
          <cell r="AM60">
            <v>638.10745259999999</v>
          </cell>
          <cell r="AN60">
            <v>196.3105114</v>
          </cell>
          <cell r="AO60">
            <v>834.41796399999998</v>
          </cell>
          <cell r="AP60">
            <v>104.89143919999999</v>
          </cell>
          <cell r="AQ60">
            <v>18.119487299999999</v>
          </cell>
          <cell r="AR60">
            <v>123.0109265</v>
          </cell>
          <cell r="AS60">
            <v>16.132451100000001</v>
          </cell>
          <cell r="AT60">
            <v>1.448771</v>
          </cell>
          <cell r="AU60">
            <v>17.581222100000002</v>
          </cell>
          <cell r="AV60">
            <v>69.169194300000001</v>
          </cell>
          <cell r="AW60">
            <v>10.093842199999999</v>
          </cell>
          <cell r="AX60">
            <v>79.263036499999998</v>
          </cell>
          <cell r="AY60">
            <v>4.3448633000000001</v>
          </cell>
          <cell r="AZ60">
            <v>0.50368769999999996</v>
          </cell>
          <cell r="BA60">
            <v>4.8485509999999996</v>
          </cell>
          <cell r="BB60">
            <v>72.1994471</v>
          </cell>
          <cell r="BC60">
            <v>1.6063996</v>
          </cell>
          <cell r="BD60">
            <v>73.805846599999995</v>
          </cell>
          <cell r="BE60">
            <v>36.024702900000001</v>
          </cell>
          <cell r="BF60">
            <v>3.5356893999999999</v>
          </cell>
          <cell r="BG60">
            <v>39.560392299999997</v>
          </cell>
          <cell r="BH60">
            <v>59.451609400000002</v>
          </cell>
          <cell r="BI60">
            <v>17.228618399999998</v>
          </cell>
          <cell r="BJ60">
            <v>76.680227799999997</v>
          </cell>
          <cell r="BK60">
            <v>48.299538599999998</v>
          </cell>
          <cell r="BL60">
            <v>23.096627600000001</v>
          </cell>
          <cell r="BM60">
            <v>71.396166199999996</v>
          </cell>
          <cell r="BN60">
            <v>55.105817999999999</v>
          </cell>
          <cell r="BO60">
            <v>2.9721017000000001</v>
          </cell>
          <cell r="BP60">
            <v>58.077919700000002</v>
          </cell>
          <cell r="BQ60">
            <v>15.6180185</v>
          </cell>
          <cell r="BR60">
            <v>3.3055275000000002</v>
          </cell>
          <cell r="BS60">
            <v>18.923546000000002</v>
          </cell>
          <cell r="BT60">
            <v>18.725126899999999</v>
          </cell>
          <cell r="BU60">
            <v>3.6417812999999999</v>
          </cell>
          <cell r="BV60">
            <v>22.366908200000001</v>
          </cell>
          <cell r="BW60">
            <v>16.719944900000002</v>
          </cell>
          <cell r="BX60">
            <v>6.0064014999999999</v>
          </cell>
          <cell r="BY60">
            <v>22.726346400000001</v>
          </cell>
          <cell r="BZ60">
            <v>50.9256083</v>
          </cell>
          <cell r="CA60">
            <v>8.6595300000000002</v>
          </cell>
          <cell r="CB60">
            <v>59.585138299999997</v>
          </cell>
          <cell r="CC60">
            <v>16.499268799999999</v>
          </cell>
          <cell r="CD60">
            <v>4.0552535000000001</v>
          </cell>
          <cell r="CE60">
            <v>20.554522299999999</v>
          </cell>
          <cell r="CF60">
            <v>14.483514899999999</v>
          </cell>
          <cell r="CG60">
            <v>3.8475223999999999</v>
          </cell>
          <cell r="CH60">
            <v>18.331037299999998</v>
          </cell>
          <cell r="CI60">
            <v>25.6000224</v>
          </cell>
          <cell r="CJ60">
            <v>14.4057686</v>
          </cell>
          <cell r="CK60">
            <v>40.005790900000001</v>
          </cell>
          <cell r="CL60">
            <v>18.7629743</v>
          </cell>
          <cell r="CM60">
            <v>12.008199599999999</v>
          </cell>
          <cell r="CN60">
            <v>30.771173900000001</v>
          </cell>
          <cell r="CO60">
            <v>9.1801797999999994</v>
          </cell>
          <cell r="CP60">
            <v>2.5444070000000001</v>
          </cell>
          <cell r="CQ60">
            <v>11.724586800000001</v>
          </cell>
          <cell r="CR60">
            <v>37.661905099999998</v>
          </cell>
          <cell r="CS60">
            <v>4.3044367000000001</v>
          </cell>
          <cell r="CT60">
            <v>41.966341800000002</v>
          </cell>
          <cell r="CU60">
            <v>689.7956279</v>
          </cell>
          <cell r="CV60">
            <v>141.38405280000001</v>
          </cell>
          <cell r="CW60">
            <v>831.17968069999995</v>
          </cell>
          <cell r="CX60">
            <v>256.3689675</v>
          </cell>
          <cell r="CY60">
            <v>63.565231099999998</v>
          </cell>
          <cell r="CZ60">
            <v>319.93419870000002</v>
          </cell>
          <cell r="DA60">
            <v>66.243941100000001</v>
          </cell>
          <cell r="DB60">
            <v>6.9941807999999996</v>
          </cell>
          <cell r="DC60">
            <v>73.238121899999996</v>
          </cell>
          <cell r="DD60">
            <v>741.98823300000004</v>
          </cell>
          <cell r="DE60">
            <v>204.73550499999999</v>
          </cell>
          <cell r="DF60">
            <v>946.72373800000003</v>
          </cell>
          <cell r="DG60">
            <v>55.864763099999998</v>
          </cell>
          <cell r="DH60">
            <v>10.1645804</v>
          </cell>
          <cell r="DI60">
            <v>66.029343400000002</v>
          </cell>
          <cell r="DJ60">
            <v>438.96461959999999</v>
          </cell>
          <cell r="DK60">
            <v>31.207940799999999</v>
          </cell>
          <cell r="DL60">
            <v>470.17256029999999</v>
          </cell>
          <cell r="DM60">
            <v>256.97674169999999</v>
          </cell>
          <cell r="DN60">
            <v>81.657532799999998</v>
          </cell>
          <cell r="DO60">
            <v>338.63427460000003</v>
          </cell>
          <cell r="DP60">
            <v>303.46965999999998</v>
          </cell>
          <cell r="DQ60">
            <v>194.41931260000001</v>
          </cell>
          <cell r="DR60">
            <v>497.88897259999999</v>
          </cell>
          <cell r="DS60">
            <v>158.9547929</v>
          </cell>
          <cell r="DT60">
            <v>123.2255847</v>
          </cell>
          <cell r="DU60">
            <v>282.18037759999999</v>
          </cell>
          <cell r="DV60">
            <v>291.58874129999998</v>
          </cell>
          <cell r="DW60">
            <v>58.308555800000001</v>
          </cell>
          <cell r="DX60">
            <v>349.89729699999998</v>
          </cell>
          <cell r="DY60">
            <v>106.0746374</v>
          </cell>
          <cell r="DZ60">
            <v>56.095120899999998</v>
          </cell>
          <cell r="EA60">
            <v>162.16975830000001</v>
          </cell>
          <cell r="EB60">
            <v>126.484425</v>
          </cell>
          <cell r="EC60">
            <v>124.19159999999999</v>
          </cell>
          <cell r="ED60">
            <v>250.67602500000001</v>
          </cell>
          <cell r="EE60">
            <v>57.208966599999997</v>
          </cell>
          <cell r="EF60">
            <v>32.836560599999999</v>
          </cell>
          <cell r="EG60">
            <v>90.045527199999995</v>
          </cell>
          <cell r="EH60">
            <v>254.8566514</v>
          </cell>
          <cell r="EI60">
            <v>155.79363749999999</v>
          </cell>
          <cell r="EJ60">
            <v>410.65028890000002</v>
          </cell>
          <cell r="EK60">
            <v>89.510351700000001</v>
          </cell>
          <cell r="EL60">
            <v>65.182600500000007</v>
          </cell>
          <cell r="EM60">
            <v>154.69295220000001</v>
          </cell>
          <cell r="EN60">
            <v>253.14601569999999</v>
          </cell>
          <cell r="EO60">
            <v>129.95376419999999</v>
          </cell>
          <cell r="EP60">
            <v>383.09977989999999</v>
          </cell>
          <cell r="EQ60">
            <v>167.7384333</v>
          </cell>
          <cell r="ER60">
            <v>227.129503</v>
          </cell>
          <cell r="ES60">
            <v>394.86793640000002</v>
          </cell>
          <cell r="ET60">
            <v>125.9774025</v>
          </cell>
          <cell r="EU60">
            <v>289.7866957</v>
          </cell>
          <cell r="EV60">
            <v>415.76409819999998</v>
          </cell>
          <cell r="EW60">
            <v>46.091548099999997</v>
          </cell>
          <cell r="EX60">
            <v>27.722084500000001</v>
          </cell>
          <cell r="EY60">
            <v>73.813632600000005</v>
          </cell>
          <cell r="EZ60">
            <v>211.91913969999999</v>
          </cell>
          <cell r="FA60">
            <v>79.733962399999996</v>
          </cell>
          <cell r="FB60">
            <v>291.65310210000001</v>
          </cell>
          <cell r="FC60">
            <v>4009.4280319999998</v>
          </cell>
          <cell r="FD60">
            <v>1962.703953</v>
          </cell>
          <cell r="FE60">
            <v>5972.131985</v>
          </cell>
          <cell r="FF60">
            <v>266.1401659</v>
          </cell>
          <cell r="FG60">
            <v>65.243017199999997</v>
          </cell>
          <cell r="FH60">
            <v>331.38318320000002</v>
          </cell>
          <cell r="FI60">
            <v>72.401894600000006</v>
          </cell>
          <cell r="FJ60">
            <v>7.3442493999999998</v>
          </cell>
          <cell r="FK60">
            <v>79.746144000000001</v>
          </cell>
          <cell r="FL60">
            <v>769.22481319999997</v>
          </cell>
          <cell r="FM60">
            <v>213.6432652</v>
          </cell>
          <cell r="FN60">
            <v>982.86807850000002</v>
          </cell>
          <cell r="FO60">
            <v>61.533367699999999</v>
          </cell>
          <cell r="FP60">
            <v>10.451635400000001</v>
          </cell>
          <cell r="FQ60">
            <v>71.9850031</v>
          </cell>
          <cell r="FR60">
            <v>461.715327</v>
          </cell>
          <cell r="FS60">
            <v>32.381654300000001</v>
          </cell>
          <cell r="FT60">
            <v>494.09698129999998</v>
          </cell>
          <cell r="FU60">
            <v>265.78904619999997</v>
          </cell>
          <cell r="FV60">
            <v>85.161719700000006</v>
          </cell>
          <cell r="FW60">
            <v>350.9507658</v>
          </cell>
          <cell r="FX60">
            <v>316.44987850000001</v>
          </cell>
          <cell r="FY60">
            <v>203.79395059999999</v>
          </cell>
          <cell r="FZ60">
            <v>520.24382909999997</v>
          </cell>
          <cell r="GA60">
            <v>167.08378630000001</v>
          </cell>
          <cell r="GB60">
            <v>127.13893899999999</v>
          </cell>
          <cell r="GC60">
            <v>294.22272529999998</v>
          </cell>
          <cell r="GD60">
            <v>311.29589609999999</v>
          </cell>
          <cell r="GE60">
            <v>63.331625799999998</v>
          </cell>
          <cell r="GF60">
            <v>374.62752189999998</v>
          </cell>
          <cell r="GG60">
            <v>111.6282341</v>
          </cell>
          <cell r="GH60">
            <v>60.7363067</v>
          </cell>
          <cell r="GI60">
            <v>172.36454079999999</v>
          </cell>
          <cell r="GJ60">
            <v>134.4360897</v>
          </cell>
          <cell r="GK60">
            <v>132.6697049</v>
          </cell>
          <cell r="GL60">
            <v>267.10579460000002</v>
          </cell>
          <cell r="GM60">
            <v>59.264518799999998</v>
          </cell>
          <cell r="GN60">
            <v>34.144499600000003</v>
          </cell>
          <cell r="GO60">
            <v>93.409018399999994</v>
          </cell>
          <cell r="GP60">
            <v>261.57157869999998</v>
          </cell>
          <cell r="GQ60">
            <v>160.7727682</v>
          </cell>
          <cell r="GR60">
            <v>422.34434690000001</v>
          </cell>
          <cell r="GS60">
            <v>94.054499399999997</v>
          </cell>
          <cell r="GT60">
            <v>69.463955400000003</v>
          </cell>
          <cell r="GU60">
            <v>163.5184548</v>
          </cell>
          <cell r="GV60">
            <v>272.58112540000002</v>
          </cell>
          <cell r="GW60">
            <v>140.28126889999999</v>
          </cell>
          <cell r="GX60">
            <v>412.86239430000001</v>
          </cell>
          <cell r="GY60">
            <v>173.86592340000001</v>
          </cell>
          <cell r="GZ60">
            <v>236.4874078</v>
          </cell>
          <cell r="HA60">
            <v>410.35333129999998</v>
          </cell>
          <cell r="HB60">
            <v>136.86826869999999</v>
          </cell>
          <cell r="HC60">
            <v>311.0007081</v>
          </cell>
          <cell r="HD60">
            <v>447.86897679999998</v>
          </cell>
          <cell r="HE60">
            <v>48.932217700000002</v>
          </cell>
          <cell r="HF60">
            <v>29.095816299999999</v>
          </cell>
          <cell r="HG60">
            <v>78.028034000000005</v>
          </cell>
          <cell r="HH60">
            <v>218.83367989999999</v>
          </cell>
          <cell r="HI60">
            <v>83.456179800000001</v>
          </cell>
          <cell r="HJ60">
            <v>302.28985970000002</v>
          </cell>
          <cell r="HK60">
            <v>4203.6703109999999</v>
          </cell>
          <cell r="HL60">
            <v>2066.5986720000001</v>
          </cell>
          <cell r="HM60">
            <v>6270.2689840000003</v>
          </cell>
          <cell r="HN60">
            <v>1.7843690999999999</v>
          </cell>
          <cell r="HO60">
            <v>3.721765</v>
          </cell>
          <cell r="HP60">
            <v>5.5061340999999997</v>
          </cell>
          <cell r="HQ60">
            <v>0.17994080000000001</v>
          </cell>
          <cell r="HR60">
            <v>0</v>
          </cell>
          <cell r="HS60">
            <v>0.17994080000000001</v>
          </cell>
          <cell r="HT60">
            <v>1.9303650999999999</v>
          </cell>
          <cell r="HU60">
            <v>3.3484818999999999</v>
          </cell>
          <cell r="HV60">
            <v>5.2788469999999998</v>
          </cell>
          <cell r="HW60">
            <v>7.4741199999999994E-2</v>
          </cell>
          <cell r="HX60">
            <v>0.31334919999999999</v>
          </cell>
          <cell r="HY60">
            <v>0.3880904</v>
          </cell>
          <cell r="HZ60">
            <v>3.7352375000000002</v>
          </cell>
          <cell r="IA60">
            <v>5.1527229999999999</v>
          </cell>
          <cell r="IB60">
            <v>8.8879605000000002</v>
          </cell>
          <cell r="IC60">
            <v>1.1930361</v>
          </cell>
          <cell r="ID60">
            <v>2.7345011000000001</v>
          </cell>
          <cell r="IE60">
            <v>3.9275372000000002</v>
          </cell>
          <cell r="IF60">
            <v>3.3780508</v>
          </cell>
          <cell r="IG60">
            <v>11.159629900000001</v>
          </cell>
          <cell r="IH60">
            <v>14.5376808</v>
          </cell>
          <cell r="II60">
            <v>3.6198572000000002</v>
          </cell>
          <cell r="IJ60">
            <v>8.7626869000000003</v>
          </cell>
          <cell r="IK60">
            <v>12.3825441</v>
          </cell>
          <cell r="IL60">
            <v>0.16573850000000001</v>
          </cell>
          <cell r="IM60">
            <v>1.8883335999999999</v>
          </cell>
          <cell r="IN60">
            <v>2.0540721999999998</v>
          </cell>
          <cell r="IO60">
            <v>0.22408059999999999</v>
          </cell>
          <cell r="IP60">
            <v>0.88967649999999998</v>
          </cell>
          <cell r="IQ60">
            <v>1.1137570999999999</v>
          </cell>
        </row>
        <row r="61">
          <cell r="B61">
            <v>65.193444099999994</v>
          </cell>
          <cell r="C61">
            <v>20.667530299999999</v>
          </cell>
          <cell r="D61">
            <v>13.682537</v>
          </cell>
          <cell r="E61">
            <v>34.3500674</v>
          </cell>
          <cell r="F61">
            <v>51.933354799999996</v>
          </cell>
          <cell r="G61">
            <v>4.5476137000000003</v>
          </cell>
          <cell r="H61">
            <v>56.480968500000003</v>
          </cell>
          <cell r="I61">
            <v>17.291250999999999</v>
          </cell>
          <cell r="J61">
            <v>5.3581627000000003</v>
          </cell>
          <cell r="K61">
            <v>22.6494137</v>
          </cell>
          <cell r="L61">
            <v>24.957300799999999</v>
          </cell>
          <cell r="M61">
            <v>9.4195059000000008</v>
          </cell>
          <cell r="N61">
            <v>34.376806700000003</v>
          </cell>
          <cell r="O61">
            <v>13.668343999999999</v>
          </cell>
          <cell r="P61">
            <v>4.3710170000000002</v>
          </cell>
          <cell r="Q61">
            <v>18.039360899999998</v>
          </cell>
          <cell r="R61">
            <v>57.288294899999997</v>
          </cell>
          <cell r="S61">
            <v>18.1005897</v>
          </cell>
          <cell r="T61">
            <v>75.388884599999997</v>
          </cell>
          <cell r="U61">
            <v>13.495642200000001</v>
          </cell>
          <cell r="V61">
            <v>6.7300591000000001</v>
          </cell>
          <cell r="W61">
            <v>20.225701300000001</v>
          </cell>
          <cell r="X61">
            <v>22.565915799999999</v>
          </cell>
          <cell r="Y61">
            <v>9.2156827000000003</v>
          </cell>
          <cell r="Z61">
            <v>31.781598500000001</v>
          </cell>
          <cell r="AA61">
            <v>29.6950605</v>
          </cell>
          <cell r="AB61">
            <v>35.5127764</v>
          </cell>
          <cell r="AC61">
            <v>65.207836900000004</v>
          </cell>
          <cell r="AD61">
            <v>22.249784500000001</v>
          </cell>
          <cell r="AE61">
            <v>20.9877541</v>
          </cell>
          <cell r="AF61">
            <v>43.237538600000001</v>
          </cell>
          <cell r="AG61">
            <v>6.8855184999999999</v>
          </cell>
          <cell r="AH61">
            <v>2.4397698000000001</v>
          </cell>
          <cell r="AI61">
            <v>9.3252883000000004</v>
          </cell>
          <cell r="AJ61">
            <v>28.338475299999999</v>
          </cell>
          <cell r="AK61">
            <v>7.4197594000000002</v>
          </cell>
          <cell r="AL61">
            <v>35.758234700000003</v>
          </cell>
          <cell r="AM61">
            <v>628.70388190000006</v>
          </cell>
          <cell r="AN61">
            <v>194.54191410000001</v>
          </cell>
          <cell r="AO61">
            <v>823.24579600000004</v>
          </cell>
          <cell r="AP61">
            <v>109.9812177</v>
          </cell>
          <cell r="AQ61">
            <v>17.816087799999998</v>
          </cell>
          <cell r="AR61">
            <v>127.79730549999999</v>
          </cell>
          <cell r="AS61">
            <v>13.508470900000001</v>
          </cell>
          <cell r="AT61">
            <v>0.69635309999999995</v>
          </cell>
          <cell r="AU61">
            <v>14.204824</v>
          </cell>
          <cell r="AV61">
            <v>73.145536100000001</v>
          </cell>
          <cell r="AW61">
            <v>10.5344427</v>
          </cell>
          <cell r="AX61">
            <v>83.679978800000001</v>
          </cell>
          <cell r="AY61">
            <v>3.5979918</v>
          </cell>
          <cell r="AZ61">
            <v>0.31578519999999999</v>
          </cell>
          <cell r="BA61">
            <v>3.9137770000000001</v>
          </cell>
          <cell r="BB61">
            <v>68.577377100000007</v>
          </cell>
          <cell r="BC61">
            <v>1.4806227000000001</v>
          </cell>
          <cell r="BD61">
            <v>70.057999800000005</v>
          </cell>
          <cell r="BE61">
            <v>35.344018200000001</v>
          </cell>
          <cell r="BF61">
            <v>3.4512315</v>
          </cell>
          <cell r="BG61">
            <v>38.795249699999999</v>
          </cell>
          <cell r="BH61">
            <v>59.860726300000003</v>
          </cell>
          <cell r="BI61">
            <v>17.2524406</v>
          </cell>
          <cell r="BJ61">
            <v>77.113166899999996</v>
          </cell>
          <cell r="BK61">
            <v>50.999571299999999</v>
          </cell>
          <cell r="BL61">
            <v>24.8046629</v>
          </cell>
          <cell r="BM61">
            <v>75.804234199999996</v>
          </cell>
          <cell r="BN61">
            <v>54.475125400000003</v>
          </cell>
          <cell r="BO61">
            <v>2.2356508000000002</v>
          </cell>
          <cell r="BP61">
            <v>56.710776199999998</v>
          </cell>
          <cell r="BQ61">
            <v>11.601336399999999</v>
          </cell>
          <cell r="BR61">
            <v>2.6121894000000001</v>
          </cell>
          <cell r="BS61">
            <v>14.213525799999999</v>
          </cell>
          <cell r="BT61">
            <v>16.964581800000001</v>
          </cell>
          <cell r="BU61">
            <v>2.1987735000000002</v>
          </cell>
          <cell r="BV61">
            <v>19.163355299999999</v>
          </cell>
          <cell r="BW61">
            <v>16.1069794</v>
          </cell>
          <cell r="BX61">
            <v>3.3321120999999998</v>
          </cell>
          <cell r="BY61">
            <v>19.4390915</v>
          </cell>
          <cell r="BZ61">
            <v>54.023076199999998</v>
          </cell>
          <cell r="CA61">
            <v>6.5604513000000004</v>
          </cell>
          <cell r="CB61">
            <v>60.583527599999996</v>
          </cell>
          <cell r="CC61">
            <v>13.6216854</v>
          </cell>
          <cell r="CD61">
            <v>3.7413322</v>
          </cell>
          <cell r="CE61">
            <v>17.363017599999999</v>
          </cell>
          <cell r="CF61">
            <v>17.123777799999999</v>
          </cell>
          <cell r="CG61">
            <v>3.7722487999999998</v>
          </cell>
          <cell r="CH61">
            <v>20.896026599999999</v>
          </cell>
          <cell r="CI61">
            <v>20.777140200000002</v>
          </cell>
          <cell r="CJ61">
            <v>15.2688995</v>
          </cell>
          <cell r="CK61">
            <v>36.046039700000001</v>
          </cell>
          <cell r="CL61">
            <v>16.752663099999999</v>
          </cell>
          <cell r="CM61">
            <v>8.9845398999999997</v>
          </cell>
          <cell r="CN61">
            <v>25.737203000000001</v>
          </cell>
          <cell r="CO61">
            <v>9.0895501999999997</v>
          </cell>
          <cell r="CP61">
            <v>1.9565876</v>
          </cell>
          <cell r="CQ61">
            <v>11.0461378</v>
          </cell>
          <cell r="CR61">
            <v>38.0778696</v>
          </cell>
          <cell r="CS61">
            <v>6.5665956999999997</v>
          </cell>
          <cell r="CT61">
            <v>44.644465400000001</v>
          </cell>
          <cell r="CU61">
            <v>683.62869490000003</v>
          </cell>
          <cell r="CV61">
            <v>133.5810074</v>
          </cell>
          <cell r="CW61">
            <v>817.2097023</v>
          </cell>
          <cell r="CX61">
            <v>256.18724350000002</v>
          </cell>
          <cell r="CY61">
            <v>63.009483400000001</v>
          </cell>
          <cell r="CZ61">
            <v>319.19672689999999</v>
          </cell>
          <cell r="DA61">
            <v>66.170608200000004</v>
          </cell>
          <cell r="DB61">
            <v>5.8869373999999999</v>
          </cell>
          <cell r="DC61">
            <v>72.057545599999997</v>
          </cell>
          <cell r="DD61">
            <v>728.04550900000004</v>
          </cell>
          <cell r="DE61">
            <v>199.1524685</v>
          </cell>
          <cell r="DF61">
            <v>927.19797759999994</v>
          </cell>
          <cell r="DG61">
            <v>64.757792800000004</v>
          </cell>
          <cell r="DH61">
            <v>9.6646453000000001</v>
          </cell>
          <cell r="DI61">
            <v>74.422438200000002</v>
          </cell>
          <cell r="DJ61">
            <v>447.86921059999997</v>
          </cell>
          <cell r="DK61">
            <v>28.142451600000001</v>
          </cell>
          <cell r="DL61">
            <v>476.01166219999999</v>
          </cell>
          <cell r="DM61">
            <v>256.0993929</v>
          </cell>
          <cell r="DN61">
            <v>85.425901600000003</v>
          </cell>
          <cell r="DO61">
            <v>341.5252946</v>
          </cell>
          <cell r="DP61">
            <v>293.54501099999999</v>
          </cell>
          <cell r="DQ61">
            <v>190.8416387</v>
          </cell>
          <cell r="DR61">
            <v>484.3866496</v>
          </cell>
          <cell r="DS61">
            <v>158.9039574</v>
          </cell>
          <cell r="DT61">
            <v>120.1424535</v>
          </cell>
          <cell r="DU61">
            <v>279.04641099999998</v>
          </cell>
          <cell r="DV61">
            <v>285.02411050000001</v>
          </cell>
          <cell r="DW61">
            <v>64.770174400000002</v>
          </cell>
          <cell r="DX61">
            <v>349.79428489999998</v>
          </cell>
          <cell r="DY61">
            <v>113.08807470000001</v>
          </cell>
          <cell r="DZ61">
            <v>50.875010799999998</v>
          </cell>
          <cell r="EA61">
            <v>163.96308550000001</v>
          </cell>
          <cell r="EB61">
            <v>129.44516039999999</v>
          </cell>
          <cell r="EC61">
            <v>118.2404653</v>
          </cell>
          <cell r="ED61">
            <v>247.6856257</v>
          </cell>
          <cell r="EE61">
            <v>55.417664500000001</v>
          </cell>
          <cell r="EF61">
            <v>35.916038100000002</v>
          </cell>
          <cell r="EG61">
            <v>91.333702700000003</v>
          </cell>
          <cell r="EH61">
            <v>260.53364749999997</v>
          </cell>
          <cell r="EI61">
            <v>147.60637209999999</v>
          </cell>
          <cell r="EJ61">
            <v>408.14001960000002</v>
          </cell>
          <cell r="EK61">
            <v>88.705570300000005</v>
          </cell>
          <cell r="EL61">
            <v>70.283661600000002</v>
          </cell>
          <cell r="EM61">
            <v>158.9892318</v>
          </cell>
          <cell r="EN61">
            <v>243.1152031</v>
          </cell>
          <cell r="EO61">
            <v>138.94217800000001</v>
          </cell>
          <cell r="EP61">
            <v>382.05738100000002</v>
          </cell>
          <cell r="EQ61">
            <v>167.69792849999999</v>
          </cell>
          <cell r="ER61">
            <v>228.86666829999999</v>
          </cell>
          <cell r="ES61">
            <v>396.56459669999998</v>
          </cell>
          <cell r="ET61">
            <v>138.00218480000001</v>
          </cell>
          <cell r="EU61">
            <v>297.99826780000001</v>
          </cell>
          <cell r="EV61">
            <v>436.00045260000002</v>
          </cell>
          <cell r="EW61">
            <v>45.755184100000001</v>
          </cell>
          <cell r="EX61">
            <v>28.7088365</v>
          </cell>
          <cell r="EY61">
            <v>74.464020599999998</v>
          </cell>
          <cell r="EZ61">
            <v>210.8181993</v>
          </cell>
          <cell r="FA61">
            <v>77.458478400000004</v>
          </cell>
          <cell r="FB61">
            <v>288.27667769999999</v>
          </cell>
          <cell r="FC61">
            <v>4009.1816530000001</v>
          </cell>
          <cell r="FD61">
            <v>1961.932131</v>
          </cell>
          <cell r="FE61">
            <v>5971.1137840000001</v>
          </cell>
          <cell r="FF61">
            <v>262.996556</v>
          </cell>
          <cell r="FG61">
            <v>65.284184999999994</v>
          </cell>
          <cell r="FH61">
            <v>328.28074090000001</v>
          </cell>
          <cell r="FI61">
            <v>72.642818700000007</v>
          </cell>
          <cell r="FJ61">
            <v>6.6392661000000004</v>
          </cell>
          <cell r="FK61">
            <v>79.282084800000007</v>
          </cell>
          <cell r="FL61">
            <v>757.91543149999995</v>
          </cell>
          <cell r="FM61">
            <v>206.0126272</v>
          </cell>
          <cell r="FN61">
            <v>963.92805869999995</v>
          </cell>
          <cell r="FO61">
            <v>69.737510200000003</v>
          </cell>
          <cell r="FP61">
            <v>9.8020183000000003</v>
          </cell>
          <cell r="FQ61">
            <v>79.539528500000003</v>
          </cell>
          <cell r="FR61">
            <v>467.7358016</v>
          </cell>
          <cell r="FS61">
            <v>28.633178399999998</v>
          </cell>
          <cell r="FT61">
            <v>496.36898000000002</v>
          </cell>
          <cell r="FU61">
            <v>267.88205319999997</v>
          </cell>
          <cell r="FV61">
            <v>87.850435500000003</v>
          </cell>
          <cell r="FW61">
            <v>355.73248869999998</v>
          </cell>
          <cell r="FX61">
            <v>302.57021309999999</v>
          </cell>
          <cell r="FY61">
            <v>199.8767197</v>
          </cell>
          <cell r="FZ61">
            <v>502.44693280000001</v>
          </cell>
          <cell r="GA61">
            <v>164.32531059999999</v>
          </cell>
          <cell r="GB61">
            <v>125.84554</v>
          </cell>
          <cell r="GC61">
            <v>290.17085059999999</v>
          </cell>
          <cell r="GD61">
            <v>306.80012429999999</v>
          </cell>
          <cell r="GE61">
            <v>67.118123900000001</v>
          </cell>
          <cell r="GF61">
            <v>373.91824819999999</v>
          </cell>
          <cell r="GG61">
            <v>117.4527382</v>
          </cell>
          <cell r="GH61">
            <v>52.826396199999998</v>
          </cell>
          <cell r="GI61">
            <v>170.2791344</v>
          </cell>
          <cell r="GJ61">
            <v>134.4348602</v>
          </cell>
          <cell r="GK61">
            <v>126.30534590000001</v>
          </cell>
          <cell r="GL61">
            <v>260.74020610000002</v>
          </cell>
          <cell r="GM61">
            <v>56.590191099999998</v>
          </cell>
          <cell r="GN61">
            <v>37.2369153</v>
          </cell>
          <cell r="GO61">
            <v>93.827106299999997</v>
          </cell>
          <cell r="GP61">
            <v>267.52755409999997</v>
          </cell>
          <cell r="GQ61">
            <v>153.24191759999999</v>
          </cell>
          <cell r="GR61">
            <v>420.7694717</v>
          </cell>
          <cell r="GS61">
            <v>90.630650599999996</v>
          </cell>
          <cell r="GT61">
            <v>72.311074700000006</v>
          </cell>
          <cell r="GU61">
            <v>162.9417254</v>
          </cell>
          <cell r="GV61">
            <v>257.34057039999999</v>
          </cell>
          <cell r="GW61">
            <v>145.75720670000001</v>
          </cell>
          <cell r="GX61">
            <v>403.09777700000001</v>
          </cell>
          <cell r="GY61">
            <v>172.3854924</v>
          </cell>
          <cell r="GZ61">
            <v>234.24041439999999</v>
          </cell>
          <cell r="HA61">
            <v>406.6259068</v>
          </cell>
          <cell r="HB61">
            <v>144.15802969999999</v>
          </cell>
          <cell r="HC61">
            <v>320.52769119999999</v>
          </cell>
          <cell r="HD61">
            <v>464.68572089999998</v>
          </cell>
          <cell r="HE61">
            <v>47.418880700000003</v>
          </cell>
          <cell r="HF61">
            <v>30.285671499999999</v>
          </cell>
          <cell r="HG61">
            <v>77.704552300000003</v>
          </cell>
          <cell r="HH61">
            <v>216.621961</v>
          </cell>
          <cell r="HI61">
            <v>81.297641400000003</v>
          </cell>
          <cell r="HJ61">
            <v>297.91960239999997</v>
          </cell>
          <cell r="HK61">
            <v>4177.1667479999996</v>
          </cell>
          <cell r="HL61">
            <v>2051.092369</v>
          </cell>
          <cell r="HM61">
            <v>6228.2591169999996</v>
          </cell>
          <cell r="HN61">
            <v>2.3878453999999998</v>
          </cell>
          <cell r="HO61">
            <v>3.3576842</v>
          </cell>
          <cell r="HP61">
            <v>5.7455296999999996</v>
          </cell>
          <cell r="HQ61">
            <v>0</v>
          </cell>
          <cell r="HR61">
            <v>0</v>
          </cell>
          <cell r="HS61">
            <v>0</v>
          </cell>
          <cell r="HT61">
            <v>1.4804474999999999</v>
          </cell>
          <cell r="HU61">
            <v>2.6465266000000001</v>
          </cell>
          <cell r="HV61">
            <v>4.1269741</v>
          </cell>
          <cell r="HW61">
            <v>5.12325E-2</v>
          </cell>
          <cell r="HX61">
            <v>7.0521600000000004E-2</v>
          </cell>
          <cell r="HY61">
            <v>0.12175420000000001</v>
          </cell>
          <cell r="HZ61">
            <v>3.0596163000000001</v>
          </cell>
          <cell r="IA61">
            <v>1.8036878999999999</v>
          </cell>
          <cell r="IB61">
            <v>4.8633040999999997</v>
          </cell>
          <cell r="IC61">
            <v>0.40341090000000002</v>
          </cell>
          <cell r="ID61">
            <v>2.1243485999999998</v>
          </cell>
          <cell r="IE61">
            <v>2.5277595000000002</v>
          </cell>
          <cell r="IF61">
            <v>3.7104381000000002</v>
          </cell>
          <cell r="IG61">
            <v>12.8828789</v>
          </cell>
          <cell r="IH61">
            <v>16.593316999999999</v>
          </cell>
          <cell r="II61">
            <v>2.9994198000000001</v>
          </cell>
          <cell r="IJ61">
            <v>7.8471577000000003</v>
          </cell>
          <cell r="IK61">
            <v>10.8465776</v>
          </cell>
          <cell r="IL61">
            <v>1.44533</v>
          </cell>
          <cell r="IM61">
            <v>1.7831087999999999</v>
          </cell>
          <cell r="IN61">
            <v>3.2284388000000002</v>
          </cell>
          <cell r="IO61">
            <v>0.29344439999999999</v>
          </cell>
          <cell r="IP61">
            <v>1.4844564</v>
          </cell>
          <cell r="IQ61">
            <v>1.7779008000000001</v>
          </cell>
        </row>
        <row r="62">
          <cell r="B62">
            <v>64.698404800000006</v>
          </cell>
          <cell r="C62">
            <v>22.9486949</v>
          </cell>
          <cell r="D62">
            <v>10.190633999999999</v>
          </cell>
          <cell r="E62">
            <v>33.139328900000002</v>
          </cell>
          <cell r="F62">
            <v>46.607610700000002</v>
          </cell>
          <cell r="G62">
            <v>4.0476463999999996</v>
          </cell>
          <cell r="H62">
            <v>50.6552571</v>
          </cell>
          <cell r="I62">
            <v>16.7202746</v>
          </cell>
          <cell r="J62">
            <v>4.1100101999999996</v>
          </cell>
          <cell r="K62">
            <v>20.8302847</v>
          </cell>
          <cell r="L62">
            <v>25.417314699999999</v>
          </cell>
          <cell r="M62">
            <v>9.0413549</v>
          </cell>
          <cell r="N62">
            <v>34.4586696</v>
          </cell>
          <cell r="O62">
            <v>12.173666600000001</v>
          </cell>
          <cell r="P62">
            <v>5.1085655000000001</v>
          </cell>
          <cell r="Q62">
            <v>17.282232100000002</v>
          </cell>
          <cell r="R62">
            <v>61.4044484</v>
          </cell>
          <cell r="S62">
            <v>18.372111100000001</v>
          </cell>
          <cell r="T62">
            <v>79.776559500000005</v>
          </cell>
          <cell r="U62">
            <v>12.3431164</v>
          </cell>
          <cell r="V62">
            <v>5.9827513999999997</v>
          </cell>
          <cell r="W62">
            <v>18.325867899999999</v>
          </cell>
          <cell r="X62">
            <v>23.623609900000002</v>
          </cell>
          <cell r="Y62">
            <v>8.2930764000000003</v>
          </cell>
          <cell r="Z62">
            <v>31.916686299999999</v>
          </cell>
          <cell r="AA62">
            <v>26.214957099999999</v>
          </cell>
          <cell r="AB62">
            <v>33.233202499999997</v>
          </cell>
          <cell r="AC62">
            <v>59.448159599999997</v>
          </cell>
          <cell r="AD62">
            <v>16.871748400000001</v>
          </cell>
          <cell r="AE62">
            <v>18.8761112</v>
          </cell>
          <cell r="AF62">
            <v>35.747859599999998</v>
          </cell>
          <cell r="AG62">
            <v>6.5361805000000004</v>
          </cell>
          <cell r="AH62">
            <v>2.7858520000000002</v>
          </cell>
          <cell r="AI62">
            <v>9.3220325000000006</v>
          </cell>
          <cell r="AJ62">
            <v>31.459659299999998</v>
          </cell>
          <cell r="AK62">
            <v>7.3163073000000001</v>
          </cell>
          <cell r="AL62">
            <v>38.775966599999997</v>
          </cell>
          <cell r="AM62">
            <v>636.91766129999996</v>
          </cell>
          <cell r="AN62">
            <v>184.95207669999999</v>
          </cell>
          <cell r="AO62">
            <v>821.86973799999998</v>
          </cell>
          <cell r="AP62">
            <v>99.563656499999993</v>
          </cell>
          <cell r="AQ62">
            <v>16.362694300000001</v>
          </cell>
          <cell r="AR62">
            <v>115.92635079999999</v>
          </cell>
          <cell r="AS62">
            <v>15.5533518</v>
          </cell>
          <cell r="AT62">
            <v>1.3947358000000001</v>
          </cell>
          <cell r="AU62">
            <v>16.948087600000001</v>
          </cell>
          <cell r="AV62">
            <v>83.525517399999998</v>
          </cell>
          <cell r="AW62">
            <v>10.699356</v>
          </cell>
          <cell r="AX62">
            <v>94.224873299999999</v>
          </cell>
          <cell r="AY62">
            <v>4.1272472999999996</v>
          </cell>
          <cell r="AZ62">
            <v>0.42028840000000001</v>
          </cell>
          <cell r="BA62">
            <v>4.5475357000000001</v>
          </cell>
          <cell r="BB62">
            <v>68.583013600000001</v>
          </cell>
          <cell r="BC62">
            <v>1.9689009</v>
          </cell>
          <cell r="BD62">
            <v>70.551914499999995</v>
          </cell>
          <cell r="BE62">
            <v>34.727015999999999</v>
          </cell>
          <cell r="BF62">
            <v>5.0320612999999996</v>
          </cell>
          <cell r="BG62">
            <v>39.759077300000001</v>
          </cell>
          <cell r="BH62">
            <v>53.447368300000001</v>
          </cell>
          <cell r="BI62">
            <v>16.865968500000001</v>
          </cell>
          <cell r="BJ62">
            <v>70.313336800000002</v>
          </cell>
          <cell r="BK62">
            <v>46.493028700000004</v>
          </cell>
          <cell r="BL62">
            <v>27.1349996</v>
          </cell>
          <cell r="BM62">
            <v>73.628028200000003</v>
          </cell>
          <cell r="BN62">
            <v>61.828650099999997</v>
          </cell>
          <cell r="BO62">
            <v>3.0363218999999999</v>
          </cell>
          <cell r="BP62">
            <v>64.8649719</v>
          </cell>
          <cell r="BQ62">
            <v>9.5635832999999995</v>
          </cell>
          <cell r="BR62">
            <v>1.8788423000000001</v>
          </cell>
          <cell r="BS62">
            <v>11.442425699999999</v>
          </cell>
          <cell r="BT62">
            <v>16.2123858</v>
          </cell>
          <cell r="BU62">
            <v>5.5366885999999997</v>
          </cell>
          <cell r="BV62">
            <v>21.749074400000001</v>
          </cell>
          <cell r="BW62">
            <v>19.322072200000001</v>
          </cell>
          <cell r="BX62">
            <v>4.8030558000000001</v>
          </cell>
          <cell r="BY62">
            <v>24.125127899999999</v>
          </cell>
          <cell r="BZ62">
            <v>52.727962699999999</v>
          </cell>
          <cell r="CA62">
            <v>9.4305029999999999</v>
          </cell>
          <cell r="CB62">
            <v>62.158465700000001</v>
          </cell>
          <cell r="CC62">
            <v>15.9500419</v>
          </cell>
          <cell r="CD62">
            <v>5.296392</v>
          </cell>
          <cell r="CE62">
            <v>21.2464339</v>
          </cell>
          <cell r="CF62">
            <v>17.6852576</v>
          </cell>
          <cell r="CG62">
            <v>3.4821027</v>
          </cell>
          <cell r="CH62">
            <v>21.1673604</v>
          </cell>
          <cell r="CI62">
            <v>17.887362400000001</v>
          </cell>
          <cell r="CJ62">
            <v>15.684901200000001</v>
          </cell>
          <cell r="CK62">
            <v>33.572263499999998</v>
          </cell>
          <cell r="CL62">
            <v>17.500060099999999</v>
          </cell>
          <cell r="CM62">
            <v>12.694769900000001</v>
          </cell>
          <cell r="CN62">
            <v>30.19483</v>
          </cell>
          <cell r="CO62">
            <v>6.9025425</v>
          </cell>
          <cell r="CP62">
            <v>2.0484374000000001</v>
          </cell>
          <cell r="CQ62">
            <v>8.9509798000000007</v>
          </cell>
          <cell r="CR62">
            <v>38.7681088</v>
          </cell>
          <cell r="CS62">
            <v>4.9880418999999998</v>
          </cell>
          <cell r="CT62">
            <v>43.756150699999999</v>
          </cell>
          <cell r="CU62">
            <v>680.36822689999997</v>
          </cell>
          <cell r="CV62">
            <v>148.75906130000001</v>
          </cell>
          <cell r="CW62">
            <v>829.12728819999995</v>
          </cell>
          <cell r="CX62">
            <v>242.51825450000001</v>
          </cell>
          <cell r="CY62">
            <v>65.591267200000004</v>
          </cell>
          <cell r="CZ62">
            <v>308.10952170000002</v>
          </cell>
          <cell r="DA62">
            <v>66.691335699999996</v>
          </cell>
          <cell r="DB62">
            <v>5.7377083000000004</v>
          </cell>
          <cell r="DC62">
            <v>72.429044000000005</v>
          </cell>
          <cell r="DD62">
            <v>742.31482249999999</v>
          </cell>
          <cell r="DE62">
            <v>189.88868099999999</v>
          </cell>
          <cell r="DF62">
            <v>932.20350350000001</v>
          </cell>
          <cell r="DG62">
            <v>62.122700500000001</v>
          </cell>
          <cell r="DH62">
            <v>9.1099300999999997</v>
          </cell>
          <cell r="DI62">
            <v>71.232630599999993</v>
          </cell>
          <cell r="DJ62">
            <v>434.58068459999998</v>
          </cell>
          <cell r="DK62">
            <v>28.407166400000001</v>
          </cell>
          <cell r="DL62">
            <v>462.98785099999998</v>
          </cell>
          <cell r="DM62">
            <v>245.82440790000001</v>
          </cell>
          <cell r="DN62">
            <v>80.792568200000005</v>
          </cell>
          <cell r="DO62">
            <v>326.61697609999999</v>
          </cell>
          <cell r="DP62">
            <v>284.67504860000003</v>
          </cell>
          <cell r="DQ62">
            <v>186.1202782</v>
          </cell>
          <cell r="DR62">
            <v>470.7953268</v>
          </cell>
          <cell r="DS62">
            <v>158.34817390000001</v>
          </cell>
          <cell r="DT62">
            <v>117.2395593</v>
          </cell>
          <cell r="DU62">
            <v>275.58773309999998</v>
          </cell>
          <cell r="DV62">
            <v>291.5619777</v>
          </cell>
          <cell r="DW62">
            <v>61.597071</v>
          </cell>
          <cell r="DX62">
            <v>353.15904870000003</v>
          </cell>
          <cell r="DY62">
            <v>99.0803042</v>
          </cell>
          <cell r="DZ62">
            <v>49.992759800000002</v>
          </cell>
          <cell r="EA62">
            <v>149.07306399999999</v>
          </cell>
          <cell r="EB62">
            <v>126.897828</v>
          </cell>
          <cell r="EC62">
            <v>119.9260238</v>
          </cell>
          <cell r="ED62">
            <v>246.8238518</v>
          </cell>
          <cell r="EE62">
            <v>59.719392300000003</v>
          </cell>
          <cell r="EF62">
            <v>35.027443400000003</v>
          </cell>
          <cell r="EG62">
            <v>94.746835799999999</v>
          </cell>
          <cell r="EH62">
            <v>276.27960239999999</v>
          </cell>
          <cell r="EI62">
            <v>149.15957739999999</v>
          </cell>
          <cell r="EJ62">
            <v>425.43917979999998</v>
          </cell>
          <cell r="EK62">
            <v>94.5571269</v>
          </cell>
          <cell r="EL62">
            <v>67.731332800000004</v>
          </cell>
          <cell r="EM62">
            <v>162.2884598</v>
          </cell>
          <cell r="EN62">
            <v>236.1475179</v>
          </cell>
          <cell r="EO62">
            <v>127.16738119999999</v>
          </cell>
          <cell r="EP62">
            <v>363.31489909999999</v>
          </cell>
          <cell r="EQ62">
            <v>157.2002153</v>
          </cell>
          <cell r="ER62">
            <v>226.77780619999999</v>
          </cell>
          <cell r="ES62">
            <v>383.97802159999998</v>
          </cell>
          <cell r="ET62">
            <v>138.480133</v>
          </cell>
          <cell r="EU62">
            <v>302.92763559999997</v>
          </cell>
          <cell r="EV62">
            <v>441.4077686</v>
          </cell>
          <cell r="EW62">
            <v>45.5812004</v>
          </cell>
          <cell r="EX62">
            <v>29.4574313</v>
          </cell>
          <cell r="EY62">
            <v>75.038631699999996</v>
          </cell>
          <cell r="EZ62">
            <v>204.82249909999999</v>
          </cell>
          <cell r="FA62">
            <v>76.915175300000001</v>
          </cell>
          <cell r="FB62">
            <v>281.7376744</v>
          </cell>
          <cell r="FC62">
            <v>3967.403225</v>
          </cell>
          <cell r="FD62">
            <v>1929.566797</v>
          </cell>
          <cell r="FE62">
            <v>5896.9700220000004</v>
          </cell>
          <cell r="FF62">
            <v>253.23269669999999</v>
          </cell>
          <cell r="FG62">
            <v>67.601564699999997</v>
          </cell>
          <cell r="FH62">
            <v>320.8342614</v>
          </cell>
          <cell r="FI62">
            <v>72.927900600000001</v>
          </cell>
          <cell r="FJ62">
            <v>5.7377083000000004</v>
          </cell>
          <cell r="FK62">
            <v>78.665608899999995</v>
          </cell>
          <cell r="FL62">
            <v>775.81163560000005</v>
          </cell>
          <cell r="FM62">
            <v>200.6815785</v>
          </cell>
          <cell r="FN62">
            <v>976.49321420000001</v>
          </cell>
          <cell r="FO62">
            <v>67.610735300000002</v>
          </cell>
          <cell r="FP62">
            <v>9.8276570999999997</v>
          </cell>
          <cell r="FQ62">
            <v>77.438392399999998</v>
          </cell>
          <cell r="FR62">
            <v>455.82312739999998</v>
          </cell>
          <cell r="FS62">
            <v>29.306799600000002</v>
          </cell>
          <cell r="FT62">
            <v>485.12992700000001</v>
          </cell>
          <cell r="FU62">
            <v>253.7081574</v>
          </cell>
          <cell r="FV62">
            <v>84.019859299999993</v>
          </cell>
          <cell r="FW62">
            <v>337.72801659999999</v>
          </cell>
          <cell r="FX62">
            <v>296.40181260000003</v>
          </cell>
          <cell r="FY62">
            <v>192.3700791</v>
          </cell>
          <cell r="FZ62">
            <v>488.77189170000003</v>
          </cell>
          <cell r="GA62">
            <v>163.48163310000001</v>
          </cell>
          <cell r="GB62">
            <v>119.8147731</v>
          </cell>
          <cell r="GC62">
            <v>283.29640619999998</v>
          </cell>
          <cell r="GD62">
            <v>308.43221929999999</v>
          </cell>
          <cell r="GE62">
            <v>66.510339400000007</v>
          </cell>
          <cell r="GF62">
            <v>374.94255870000001</v>
          </cell>
          <cell r="GG62">
            <v>103.9094643</v>
          </cell>
          <cell r="GH62">
            <v>52.1419584</v>
          </cell>
          <cell r="GI62">
            <v>156.0514226</v>
          </cell>
          <cell r="GJ62">
            <v>131.59010459999999</v>
          </cell>
          <cell r="GK62">
            <v>126.73158599999999</v>
          </cell>
          <cell r="GL62">
            <v>258.32169060000001</v>
          </cell>
          <cell r="GM62">
            <v>60.940010700000002</v>
          </cell>
          <cell r="GN62">
            <v>35.966197200000003</v>
          </cell>
          <cell r="GO62">
            <v>96.906207899999998</v>
          </cell>
          <cell r="GP62">
            <v>283.91122719999998</v>
          </cell>
          <cell r="GQ62">
            <v>153.5324919</v>
          </cell>
          <cell r="GR62">
            <v>437.44371910000001</v>
          </cell>
          <cell r="GS62">
            <v>96.810356799999994</v>
          </cell>
          <cell r="GT62">
            <v>70.524759099999997</v>
          </cell>
          <cell r="GU62">
            <v>167.33511590000001</v>
          </cell>
          <cell r="GV62">
            <v>251.0547823</v>
          </cell>
          <cell r="GW62">
            <v>138.2918057</v>
          </cell>
          <cell r="GX62">
            <v>389.346588</v>
          </cell>
          <cell r="GY62">
            <v>163.7810648</v>
          </cell>
          <cell r="GZ62">
            <v>237.2020009</v>
          </cell>
          <cell r="HA62">
            <v>400.98306559999997</v>
          </cell>
          <cell r="HB62">
            <v>146.83448999999999</v>
          </cell>
          <cell r="HC62">
            <v>321.16149369999999</v>
          </cell>
          <cell r="HD62">
            <v>467.99598370000001</v>
          </cell>
          <cell r="HE62">
            <v>48.291436099999999</v>
          </cell>
          <cell r="HF62">
            <v>30.991039700000002</v>
          </cell>
          <cell r="HG62">
            <v>79.2824758</v>
          </cell>
          <cell r="HH62">
            <v>210.66062360000001</v>
          </cell>
          <cell r="HI62">
            <v>80.738535400000004</v>
          </cell>
          <cell r="HJ62">
            <v>291.39915889999997</v>
          </cell>
          <cell r="HK62">
            <v>4145.2134779999997</v>
          </cell>
          <cell r="HL62">
            <v>2023.152227</v>
          </cell>
          <cell r="HM62">
            <v>6168.3657050000002</v>
          </cell>
          <cell r="HN62">
            <v>2.5227368999999999</v>
          </cell>
          <cell r="HO62">
            <v>4.5115749000000003</v>
          </cell>
          <cell r="HP62">
            <v>7.0343118000000002</v>
          </cell>
          <cell r="HQ62">
            <v>0</v>
          </cell>
          <cell r="HR62">
            <v>0</v>
          </cell>
          <cell r="HS62">
            <v>0</v>
          </cell>
          <cell r="HT62">
            <v>1.5741851</v>
          </cell>
          <cell r="HU62">
            <v>2.1611620999999999</v>
          </cell>
          <cell r="HV62">
            <v>3.7353472000000001</v>
          </cell>
          <cell r="HW62">
            <v>0</v>
          </cell>
          <cell r="HX62">
            <v>4.7315299999999998E-2</v>
          </cell>
          <cell r="HY62">
            <v>4.7315299999999998E-2</v>
          </cell>
          <cell r="HZ62">
            <v>2.617864</v>
          </cell>
          <cell r="IA62">
            <v>3.4007285</v>
          </cell>
          <cell r="IB62">
            <v>6.0185924999999996</v>
          </cell>
          <cell r="IC62">
            <v>0.4262512</v>
          </cell>
          <cell r="ID62">
            <v>1.7608813000000001</v>
          </cell>
          <cell r="IE62">
            <v>2.1871325000000001</v>
          </cell>
          <cell r="IF62">
            <v>4.9740476999999998</v>
          </cell>
          <cell r="IG62">
            <v>15.671715499999999</v>
          </cell>
          <cell r="IH62">
            <v>20.645763200000001</v>
          </cell>
          <cell r="II62">
            <v>2.5753615000000001</v>
          </cell>
          <cell r="IJ62">
            <v>6.2404649000000001</v>
          </cell>
          <cell r="IK62">
            <v>8.8158264000000006</v>
          </cell>
          <cell r="IL62">
            <v>1.3331854000000001</v>
          </cell>
          <cell r="IM62">
            <v>1.0019876000000001</v>
          </cell>
          <cell r="IN62">
            <v>2.3351728999999999</v>
          </cell>
          <cell r="IO62">
            <v>0.30024240000000002</v>
          </cell>
          <cell r="IP62">
            <v>2.1929292</v>
          </cell>
          <cell r="IQ62">
            <v>2.4931716000000002</v>
          </cell>
        </row>
        <row r="63">
          <cell r="B63">
            <v>77.316296199999996</v>
          </cell>
          <cell r="C63">
            <v>23.1730421</v>
          </cell>
          <cell r="D63">
            <v>11.309557</v>
          </cell>
          <cell r="E63">
            <v>34.482599100000002</v>
          </cell>
          <cell r="F63">
            <v>49.192761400000002</v>
          </cell>
          <cell r="G63">
            <v>6.5975000000000001</v>
          </cell>
          <cell r="H63">
            <v>55.7902615</v>
          </cell>
          <cell r="I63">
            <v>11.898828999999999</v>
          </cell>
          <cell r="J63">
            <v>3.0288615000000001</v>
          </cell>
          <cell r="K63">
            <v>14.927690500000001</v>
          </cell>
          <cell r="L63">
            <v>24.117911299999999</v>
          </cell>
          <cell r="M63">
            <v>6.2115435000000003</v>
          </cell>
          <cell r="N63">
            <v>30.329454800000001</v>
          </cell>
          <cell r="O63">
            <v>11.700069299999999</v>
          </cell>
          <cell r="P63">
            <v>4.7560919000000004</v>
          </cell>
          <cell r="Q63">
            <v>16.4561612</v>
          </cell>
          <cell r="R63">
            <v>56.419953100000001</v>
          </cell>
          <cell r="S63">
            <v>12.347968</v>
          </cell>
          <cell r="T63">
            <v>68.767921099999995</v>
          </cell>
          <cell r="U63">
            <v>10.619665599999999</v>
          </cell>
          <cell r="V63">
            <v>7.3590211999999999</v>
          </cell>
          <cell r="W63">
            <v>17.978686799999998</v>
          </cell>
          <cell r="X63">
            <v>19.273148800000001</v>
          </cell>
          <cell r="Y63">
            <v>6.6702249</v>
          </cell>
          <cell r="Z63">
            <v>25.943373699999999</v>
          </cell>
          <cell r="AA63">
            <v>30.820761699999998</v>
          </cell>
          <cell r="AB63">
            <v>26.843081600000001</v>
          </cell>
          <cell r="AC63">
            <v>57.663843300000003</v>
          </cell>
          <cell r="AD63">
            <v>22.2486502</v>
          </cell>
          <cell r="AE63">
            <v>20.629444100000001</v>
          </cell>
          <cell r="AF63">
            <v>42.878094300000001</v>
          </cell>
          <cell r="AG63">
            <v>5.1859349999999997</v>
          </cell>
          <cell r="AH63">
            <v>2.8533548999999998</v>
          </cell>
          <cell r="AI63">
            <v>8.0392899</v>
          </cell>
          <cell r="AJ63">
            <v>32.529541100000003</v>
          </cell>
          <cell r="AK63">
            <v>8.1307580999999995</v>
          </cell>
          <cell r="AL63">
            <v>40.660299100000003</v>
          </cell>
          <cell r="AM63">
            <v>639.98447769999996</v>
          </cell>
          <cell r="AN63">
            <v>175.28901819999999</v>
          </cell>
          <cell r="AO63">
            <v>815.27349589999994</v>
          </cell>
          <cell r="AP63">
            <v>134.60114300000001</v>
          </cell>
          <cell r="AQ63">
            <v>19.883112700000002</v>
          </cell>
          <cell r="AR63">
            <v>154.48425570000001</v>
          </cell>
          <cell r="AS63">
            <v>15.922160699999999</v>
          </cell>
          <cell r="AT63">
            <v>0.9281182</v>
          </cell>
          <cell r="AU63">
            <v>16.850278899999999</v>
          </cell>
          <cell r="AV63">
            <v>78.370391799999993</v>
          </cell>
          <cell r="AW63">
            <v>11.154978</v>
          </cell>
          <cell r="AX63">
            <v>89.525369699999999</v>
          </cell>
          <cell r="AY63">
            <v>4.1452216999999996</v>
          </cell>
          <cell r="AZ63">
            <v>0.213868</v>
          </cell>
          <cell r="BA63">
            <v>4.3590897000000002</v>
          </cell>
          <cell r="BB63">
            <v>77.870690999999994</v>
          </cell>
          <cell r="BC63">
            <v>0.98686649999999998</v>
          </cell>
          <cell r="BD63">
            <v>78.857557600000007</v>
          </cell>
          <cell r="BE63">
            <v>31.2559735</v>
          </cell>
          <cell r="BF63">
            <v>3.6878082999999999</v>
          </cell>
          <cell r="BG63">
            <v>34.943781899999998</v>
          </cell>
          <cell r="BH63">
            <v>58.008000099999997</v>
          </cell>
          <cell r="BI63">
            <v>21.685304299999999</v>
          </cell>
          <cell r="BJ63">
            <v>79.693304400000002</v>
          </cell>
          <cell r="BK63">
            <v>50.706937099999998</v>
          </cell>
          <cell r="BL63">
            <v>23.852961799999999</v>
          </cell>
          <cell r="BM63">
            <v>74.559898899999993</v>
          </cell>
          <cell r="BN63">
            <v>60.949853699999998</v>
          </cell>
          <cell r="BO63">
            <v>3.6083775</v>
          </cell>
          <cell r="BP63">
            <v>64.558231199999994</v>
          </cell>
          <cell r="BQ63">
            <v>8.5064156999999998</v>
          </cell>
          <cell r="BR63">
            <v>2.1217255000000002</v>
          </cell>
          <cell r="BS63">
            <v>10.6281412</v>
          </cell>
          <cell r="BT63">
            <v>14.038577399999999</v>
          </cell>
          <cell r="BU63">
            <v>4.0272607999999996</v>
          </cell>
          <cell r="BV63">
            <v>18.065838200000002</v>
          </cell>
          <cell r="BW63">
            <v>14.417022899999999</v>
          </cell>
          <cell r="BX63">
            <v>3.1435293999999998</v>
          </cell>
          <cell r="BY63">
            <v>17.5605522</v>
          </cell>
          <cell r="BZ63">
            <v>53.433798600000003</v>
          </cell>
          <cell r="CA63">
            <v>10.5861866</v>
          </cell>
          <cell r="CB63">
            <v>64.019985199999994</v>
          </cell>
          <cell r="CC63">
            <v>14.9841976</v>
          </cell>
          <cell r="CD63">
            <v>5.5760817999999999</v>
          </cell>
          <cell r="CE63">
            <v>20.560279300000001</v>
          </cell>
          <cell r="CF63">
            <v>17.8642523</v>
          </cell>
          <cell r="CG63">
            <v>5.2374122999999999</v>
          </cell>
          <cell r="CH63">
            <v>23.101664499999998</v>
          </cell>
          <cell r="CI63">
            <v>22.0200581</v>
          </cell>
          <cell r="CJ63">
            <v>18.133356200000001</v>
          </cell>
          <cell r="CK63">
            <v>40.153414300000001</v>
          </cell>
          <cell r="CL63">
            <v>16.092985500000001</v>
          </cell>
          <cell r="CM63">
            <v>12.188430500000001</v>
          </cell>
          <cell r="CN63">
            <v>28.281416</v>
          </cell>
          <cell r="CO63">
            <v>6.0932424999999997</v>
          </cell>
          <cell r="CP63">
            <v>4.2922494000000002</v>
          </cell>
          <cell r="CQ63">
            <v>10.3854919</v>
          </cell>
          <cell r="CR63">
            <v>41.198604799999998</v>
          </cell>
          <cell r="CS63">
            <v>7.6629833999999999</v>
          </cell>
          <cell r="CT63">
            <v>48.8615882</v>
          </cell>
          <cell r="CU63">
            <v>720.47952799999996</v>
          </cell>
          <cell r="CV63">
            <v>158.97061120000001</v>
          </cell>
          <cell r="CW63">
            <v>879.45013919999997</v>
          </cell>
          <cell r="CX63">
            <v>275.06021550000003</v>
          </cell>
          <cell r="CY63">
            <v>65.877258400000002</v>
          </cell>
          <cell r="CZ63">
            <v>340.93747380000002</v>
          </cell>
          <cell r="DA63">
            <v>67.284987799999996</v>
          </cell>
          <cell r="DB63">
            <v>6.6954371000000004</v>
          </cell>
          <cell r="DC63">
            <v>73.980424900000003</v>
          </cell>
          <cell r="DD63">
            <v>719.96868519999998</v>
          </cell>
          <cell r="DE63">
            <v>210.9400449</v>
          </cell>
          <cell r="DF63">
            <v>930.90873020000004</v>
          </cell>
          <cell r="DG63">
            <v>58.422566799999998</v>
          </cell>
          <cell r="DH63">
            <v>10.6717648</v>
          </cell>
          <cell r="DI63">
            <v>69.094331600000004</v>
          </cell>
          <cell r="DJ63">
            <v>471.34220950000002</v>
          </cell>
          <cell r="DK63">
            <v>26.417686799999998</v>
          </cell>
          <cell r="DL63">
            <v>497.75989629999998</v>
          </cell>
          <cell r="DM63">
            <v>247.89904050000001</v>
          </cell>
          <cell r="DN63">
            <v>83.476663400000007</v>
          </cell>
          <cell r="DO63">
            <v>331.3757038</v>
          </cell>
          <cell r="DP63">
            <v>308.25875830000001</v>
          </cell>
          <cell r="DQ63">
            <v>212.64375140000001</v>
          </cell>
          <cell r="DR63">
            <v>520.9025097</v>
          </cell>
          <cell r="DS63">
            <v>165.27572090000001</v>
          </cell>
          <cell r="DT63">
            <v>110.4639744</v>
          </cell>
          <cell r="DU63">
            <v>275.73969529999999</v>
          </cell>
          <cell r="DV63">
            <v>289.20248709999998</v>
          </cell>
          <cell r="DW63">
            <v>59.7972331</v>
          </cell>
          <cell r="DX63">
            <v>348.99972020000001</v>
          </cell>
          <cell r="DY63">
            <v>92.031550699999997</v>
          </cell>
          <cell r="DZ63">
            <v>44.660818900000002</v>
          </cell>
          <cell r="EA63">
            <v>136.6923697</v>
          </cell>
          <cell r="EB63">
            <v>126.3686383</v>
          </cell>
          <cell r="EC63">
            <v>108.5625026</v>
          </cell>
          <cell r="ED63">
            <v>234.9311409</v>
          </cell>
          <cell r="EE63">
            <v>54.323203999999997</v>
          </cell>
          <cell r="EF63">
            <v>34.649374999999999</v>
          </cell>
          <cell r="EG63">
            <v>88.972578999999996</v>
          </cell>
          <cell r="EH63">
            <v>276.26186189999999</v>
          </cell>
          <cell r="EI63">
            <v>156.05295369999999</v>
          </cell>
          <cell r="EJ63">
            <v>432.31481559999997</v>
          </cell>
          <cell r="EK63">
            <v>91.626772200000005</v>
          </cell>
          <cell r="EL63">
            <v>70.183425400000004</v>
          </cell>
          <cell r="EM63">
            <v>161.81019749999999</v>
          </cell>
          <cell r="EN63">
            <v>233.3676802</v>
          </cell>
          <cell r="EO63">
            <v>127.50901589999999</v>
          </cell>
          <cell r="EP63">
            <v>360.87669620000003</v>
          </cell>
          <cell r="EQ63">
            <v>164.84107929999999</v>
          </cell>
          <cell r="ER63">
            <v>224.0789584</v>
          </cell>
          <cell r="ES63">
            <v>388.92003770000002</v>
          </cell>
          <cell r="ET63">
            <v>145.31761220000001</v>
          </cell>
          <cell r="EU63">
            <v>307.2454616</v>
          </cell>
          <cell r="EV63">
            <v>452.56307379999998</v>
          </cell>
          <cell r="EW63">
            <v>47.3291684</v>
          </cell>
          <cell r="EX63">
            <v>30.633569999999999</v>
          </cell>
          <cell r="EY63">
            <v>77.962738299999998</v>
          </cell>
          <cell r="EZ63">
            <v>216.451199</v>
          </cell>
          <cell r="FA63">
            <v>79.063731399999995</v>
          </cell>
          <cell r="FB63">
            <v>295.51493040000003</v>
          </cell>
          <cell r="FC63">
            <v>4050.6334378000001</v>
          </cell>
          <cell r="FD63">
            <v>1969.6236271</v>
          </cell>
          <cell r="FE63">
            <v>6020.2570648999999</v>
          </cell>
          <cell r="FF63">
            <v>280.44127700000001</v>
          </cell>
          <cell r="FG63">
            <v>69.412133400000002</v>
          </cell>
          <cell r="FH63">
            <v>349.85341030000001</v>
          </cell>
          <cell r="FI63">
            <v>73.248005599999999</v>
          </cell>
          <cell r="FJ63">
            <v>7.1138263000000004</v>
          </cell>
          <cell r="FK63">
            <v>80.361831899999999</v>
          </cell>
          <cell r="FL63">
            <v>749.75383729999999</v>
          </cell>
          <cell r="FM63">
            <v>219.55417610000001</v>
          </cell>
          <cell r="FN63">
            <v>969.30801340000005</v>
          </cell>
          <cell r="FO63">
            <v>64.060134700000006</v>
          </cell>
          <cell r="FP63">
            <v>10.962966399999999</v>
          </cell>
          <cell r="FQ63">
            <v>75.023101100000005</v>
          </cell>
          <cell r="FR63">
            <v>490.03044619999997</v>
          </cell>
          <cell r="FS63">
            <v>27.273023200000001</v>
          </cell>
          <cell r="FT63">
            <v>517.30346929999996</v>
          </cell>
          <cell r="FU63">
            <v>260.3344543</v>
          </cell>
          <cell r="FV63">
            <v>88.616030699999996</v>
          </cell>
          <cell r="FW63">
            <v>348.95048500000001</v>
          </cell>
          <cell r="FX63">
            <v>318.78829869999998</v>
          </cell>
          <cell r="FY63">
            <v>221.1773681</v>
          </cell>
          <cell r="FZ63">
            <v>539.96566680000001</v>
          </cell>
          <cell r="GA63">
            <v>171.50040060000001</v>
          </cell>
          <cell r="GB63">
            <v>114.8956867</v>
          </cell>
          <cell r="GC63">
            <v>286.39608729999998</v>
          </cell>
          <cell r="GD63">
            <v>305.76962839999999</v>
          </cell>
          <cell r="GE63">
            <v>64.5719007</v>
          </cell>
          <cell r="GF63">
            <v>370.34152920000002</v>
          </cell>
          <cell r="GG63">
            <v>99.894137200000003</v>
          </cell>
          <cell r="GH63">
            <v>48.157116000000002</v>
          </cell>
          <cell r="GI63">
            <v>148.05125319999999</v>
          </cell>
          <cell r="GJ63">
            <v>132.55188939999999</v>
          </cell>
          <cell r="GK63">
            <v>120.3209349</v>
          </cell>
          <cell r="GL63">
            <v>252.87282429999999</v>
          </cell>
          <cell r="GM63">
            <v>57.574431400000002</v>
          </cell>
          <cell r="GN63">
            <v>36.005571400000001</v>
          </cell>
          <cell r="GO63">
            <v>93.580002800000003</v>
          </cell>
          <cell r="GP63">
            <v>284.79785440000001</v>
          </cell>
          <cell r="GQ63">
            <v>160.40157020000001</v>
          </cell>
          <cell r="GR63">
            <v>445.19942459999999</v>
          </cell>
          <cell r="GS63">
            <v>95.753516500000003</v>
          </cell>
          <cell r="GT63">
            <v>72.903556699999996</v>
          </cell>
          <cell r="GU63">
            <v>168.65707320000001</v>
          </cell>
          <cell r="GV63">
            <v>254.5790815</v>
          </cell>
          <cell r="GW63">
            <v>140.90495060000001</v>
          </cell>
          <cell r="GX63">
            <v>395.48403209999998</v>
          </cell>
          <cell r="GY63">
            <v>169.46692200000001</v>
          </cell>
          <cell r="GZ63">
            <v>231.74762290000001</v>
          </cell>
          <cell r="HA63">
            <v>401.21454499999999</v>
          </cell>
          <cell r="HB63">
            <v>152.95420350000001</v>
          </cell>
          <cell r="HC63">
            <v>335.6146306</v>
          </cell>
          <cell r="HD63">
            <v>488.5688341</v>
          </cell>
          <cell r="HE63">
            <v>49.090662500000001</v>
          </cell>
          <cell r="HF63">
            <v>31.306821800000002</v>
          </cell>
          <cell r="HG63">
            <v>80.397484399999996</v>
          </cell>
          <cell r="HH63">
            <v>224.38045109999999</v>
          </cell>
          <cell r="HI63">
            <v>81.283277699999999</v>
          </cell>
          <cell r="HJ63">
            <v>305.6637288</v>
          </cell>
          <cell r="HK63">
            <v>4234.9696322999998</v>
          </cell>
          <cell r="HL63">
            <v>2082.2231643</v>
          </cell>
          <cell r="HM63">
            <v>6317.1927966000003</v>
          </cell>
          <cell r="HN63">
            <v>2.6773291000000001</v>
          </cell>
          <cell r="HO63">
            <v>4.1125775999999998</v>
          </cell>
          <cell r="HP63">
            <v>6.7899067000000004</v>
          </cell>
          <cell r="HQ63">
            <v>0</v>
          </cell>
          <cell r="HR63">
            <v>0.21999930000000001</v>
          </cell>
          <cell r="HS63">
            <v>0.21999930000000001</v>
          </cell>
          <cell r="HT63">
            <v>3.7200660999999999</v>
          </cell>
          <cell r="HU63">
            <v>5.6151007000000002</v>
          </cell>
          <cell r="HV63">
            <v>9.3351667000000003</v>
          </cell>
          <cell r="HW63">
            <v>4.89828E-2</v>
          </cell>
          <cell r="HX63">
            <v>0</v>
          </cell>
          <cell r="HY63">
            <v>4.89828E-2</v>
          </cell>
          <cell r="HZ63">
            <v>3.6091948999999999</v>
          </cell>
          <cell r="IA63">
            <v>2.9942179000000002</v>
          </cell>
          <cell r="IB63">
            <v>6.6034128000000001</v>
          </cell>
          <cell r="IC63">
            <v>1.7626965999999999</v>
          </cell>
          <cell r="ID63">
            <v>2.4976712000000001</v>
          </cell>
          <cell r="IE63">
            <v>4.2603679000000003</v>
          </cell>
          <cell r="IF63">
            <v>7.8559074000000004</v>
          </cell>
          <cell r="IG63">
            <v>21.8940406</v>
          </cell>
          <cell r="IH63">
            <v>29.749948</v>
          </cell>
          <cell r="II63">
            <v>6.3262324000000003</v>
          </cell>
          <cell r="IJ63">
            <v>10.745009899999999</v>
          </cell>
          <cell r="IK63">
            <v>17.071242300000002</v>
          </cell>
          <cell r="IL63">
            <v>3.3585535000000002</v>
          </cell>
          <cell r="IM63">
            <v>2.5580666999999999</v>
          </cell>
          <cell r="IN63">
            <v>5.9166201999999997</v>
          </cell>
          <cell r="IO63">
            <v>0.76080190000000003</v>
          </cell>
          <cell r="IP63">
            <v>1.3474716</v>
          </cell>
          <cell r="IQ63">
            <v>2.1082735000000001</v>
          </cell>
        </row>
        <row r="64">
          <cell r="B64">
            <v>72.977919200000002</v>
          </cell>
          <cell r="C64">
            <v>24.5795542</v>
          </cell>
          <cell r="D64">
            <v>12.8391438</v>
          </cell>
          <cell r="E64">
            <v>37.418697999999999</v>
          </cell>
          <cell r="F64">
            <v>50.227456099999998</v>
          </cell>
          <cell r="G64">
            <v>5.9030278000000003</v>
          </cell>
          <cell r="H64">
            <v>56.1304838</v>
          </cell>
          <cell r="I64">
            <v>13.9858434</v>
          </cell>
          <cell r="J64">
            <v>5.3078409999999998</v>
          </cell>
          <cell r="K64">
            <v>19.293684299999999</v>
          </cell>
          <cell r="L64">
            <v>22.037536500000002</v>
          </cell>
          <cell r="M64">
            <v>7.3413732999999999</v>
          </cell>
          <cell r="N64">
            <v>29.378909799999999</v>
          </cell>
          <cell r="O64">
            <v>12.390271500000001</v>
          </cell>
          <cell r="P64">
            <v>5.3045207000000003</v>
          </cell>
          <cell r="Q64">
            <v>17.694792199999998</v>
          </cell>
          <cell r="R64">
            <v>59.127513700000002</v>
          </cell>
          <cell r="S64">
            <v>15.464110700000001</v>
          </cell>
          <cell r="T64">
            <v>74.591624400000001</v>
          </cell>
          <cell r="U64">
            <v>16.361972099999999</v>
          </cell>
          <cell r="V64">
            <v>8.5579631000000003</v>
          </cell>
          <cell r="W64">
            <v>24.919935200000001</v>
          </cell>
          <cell r="X64">
            <v>27.3795587</v>
          </cell>
          <cell r="Y64">
            <v>7.7973328000000004</v>
          </cell>
          <cell r="Z64">
            <v>35.176891500000004</v>
          </cell>
          <cell r="AA64">
            <v>32.125378400000002</v>
          </cell>
          <cell r="AB64">
            <v>35.593197500000002</v>
          </cell>
          <cell r="AC64">
            <v>67.718575900000005</v>
          </cell>
          <cell r="AD64">
            <v>22.629825799999999</v>
          </cell>
          <cell r="AE64">
            <v>20.889676000000001</v>
          </cell>
          <cell r="AF64">
            <v>43.5195018</v>
          </cell>
          <cell r="AG64">
            <v>8.2767278999999991</v>
          </cell>
          <cell r="AH64">
            <v>2.1839552000000002</v>
          </cell>
          <cell r="AI64">
            <v>10.460683100000001</v>
          </cell>
          <cell r="AJ64">
            <v>39.298184200000001</v>
          </cell>
          <cell r="AK64">
            <v>7.8387231999999996</v>
          </cell>
          <cell r="AL64">
            <v>47.136907399999998</v>
          </cell>
          <cell r="AM64">
            <v>695.00860729999999</v>
          </cell>
          <cell r="AN64">
            <v>189.270219</v>
          </cell>
          <cell r="AO64">
            <v>884.27882629999999</v>
          </cell>
          <cell r="AP64">
            <v>106.24530679999999</v>
          </cell>
          <cell r="AQ64">
            <v>18.412614399999999</v>
          </cell>
          <cell r="AR64">
            <v>124.6579212</v>
          </cell>
          <cell r="AS64">
            <v>14.9623968</v>
          </cell>
          <cell r="AT64">
            <v>0.99462479999999998</v>
          </cell>
          <cell r="AU64">
            <v>15.957021599999999</v>
          </cell>
          <cell r="AV64">
            <v>77.2962603</v>
          </cell>
          <cell r="AW64">
            <v>7.7058172000000003</v>
          </cell>
          <cell r="AX64">
            <v>85.002077600000007</v>
          </cell>
          <cell r="AY64">
            <v>5.0663337999999998</v>
          </cell>
          <cell r="AZ64">
            <v>0.17670140000000001</v>
          </cell>
          <cell r="BA64">
            <v>5.2430351999999996</v>
          </cell>
          <cell r="BB64">
            <v>71.450647700000005</v>
          </cell>
          <cell r="BC64">
            <v>2.3019881999999998</v>
          </cell>
          <cell r="BD64">
            <v>73.752635900000001</v>
          </cell>
          <cell r="BE64">
            <v>33.929283900000001</v>
          </cell>
          <cell r="BF64">
            <v>4.2831522</v>
          </cell>
          <cell r="BG64">
            <v>38.212436199999999</v>
          </cell>
          <cell r="BH64">
            <v>58.648935799999997</v>
          </cell>
          <cell r="BI64">
            <v>20.538983500000001</v>
          </cell>
          <cell r="BJ64">
            <v>79.187919300000004</v>
          </cell>
          <cell r="BK64">
            <v>45.234833999999999</v>
          </cell>
          <cell r="BL64">
            <v>23.3927464</v>
          </cell>
          <cell r="BM64">
            <v>68.627580399999999</v>
          </cell>
          <cell r="BN64">
            <v>58.093657</v>
          </cell>
          <cell r="BO64">
            <v>3.3393929</v>
          </cell>
          <cell r="BP64">
            <v>61.433049799999999</v>
          </cell>
          <cell r="BQ64">
            <v>8.2794308000000001</v>
          </cell>
          <cell r="BR64">
            <v>2.5691736999999999</v>
          </cell>
          <cell r="BS64">
            <v>10.8486045</v>
          </cell>
          <cell r="BT64">
            <v>14.932604299999999</v>
          </cell>
          <cell r="BU64">
            <v>5.1993763</v>
          </cell>
          <cell r="BV64">
            <v>20.131980599999999</v>
          </cell>
          <cell r="BW64">
            <v>14.7332044</v>
          </cell>
          <cell r="BX64">
            <v>2.5948123999999999</v>
          </cell>
          <cell r="BY64">
            <v>17.328016699999999</v>
          </cell>
          <cell r="BZ64">
            <v>53.795284799999997</v>
          </cell>
          <cell r="CA64">
            <v>10.727570500000001</v>
          </cell>
          <cell r="CB64">
            <v>64.522855399999997</v>
          </cell>
          <cell r="CC64">
            <v>19.439027800000002</v>
          </cell>
          <cell r="CD64">
            <v>3.6992223000000002</v>
          </cell>
          <cell r="CE64">
            <v>23.138249999999999</v>
          </cell>
          <cell r="CF64">
            <v>17.453672300000001</v>
          </cell>
          <cell r="CG64">
            <v>5.3207708</v>
          </cell>
          <cell r="CH64">
            <v>22.7744432</v>
          </cell>
          <cell r="CI64">
            <v>17.125273199999999</v>
          </cell>
          <cell r="CJ64">
            <v>14.2742629</v>
          </cell>
          <cell r="CK64">
            <v>31.399536099999999</v>
          </cell>
          <cell r="CL64">
            <v>19.114758999999999</v>
          </cell>
          <cell r="CM64">
            <v>11.22451</v>
          </cell>
          <cell r="CN64">
            <v>30.339269000000002</v>
          </cell>
          <cell r="CO64">
            <v>8.1177814999999995</v>
          </cell>
          <cell r="CP64">
            <v>3.1305578000000001</v>
          </cell>
          <cell r="CQ64">
            <v>11.2483393</v>
          </cell>
          <cell r="CR64">
            <v>38.194677499999997</v>
          </cell>
          <cell r="CS64">
            <v>4.8206201000000002</v>
          </cell>
          <cell r="CT64">
            <v>43.015297599999997</v>
          </cell>
          <cell r="CU64">
            <v>682.11337170000002</v>
          </cell>
          <cell r="CV64">
            <v>144.706898</v>
          </cell>
          <cell r="CW64">
            <v>826.82026970000004</v>
          </cell>
          <cell r="CX64">
            <v>258.09059689999998</v>
          </cell>
          <cell r="CY64">
            <v>63.134822499999999</v>
          </cell>
          <cell r="CZ64">
            <v>321.22541949999999</v>
          </cell>
          <cell r="DA64">
            <v>64.374456100000003</v>
          </cell>
          <cell r="DB64">
            <v>7.1739986</v>
          </cell>
          <cell r="DC64">
            <v>71.548454699999994</v>
          </cell>
          <cell r="DD64">
            <v>722.54744640000001</v>
          </cell>
          <cell r="DE64">
            <v>197.1704325</v>
          </cell>
          <cell r="DF64">
            <v>919.71787889999996</v>
          </cell>
          <cell r="DG64">
            <v>57.307822799999997</v>
          </cell>
          <cell r="DH64">
            <v>8.5093426000000001</v>
          </cell>
          <cell r="DI64">
            <v>65.817165399999993</v>
          </cell>
          <cell r="DJ64">
            <v>471.19610360000001</v>
          </cell>
          <cell r="DK64">
            <v>31.897086099999999</v>
          </cell>
          <cell r="DL64">
            <v>503.09318969999998</v>
          </cell>
          <cell r="DM64">
            <v>266.73681670000002</v>
          </cell>
          <cell r="DN64">
            <v>80.846136099999995</v>
          </cell>
          <cell r="DO64">
            <v>347.58295279999999</v>
          </cell>
          <cell r="DP64">
            <v>314.63336679999998</v>
          </cell>
          <cell r="DQ64">
            <v>212.3486853</v>
          </cell>
          <cell r="DR64">
            <v>526.98205210000003</v>
          </cell>
          <cell r="DS64">
            <v>159.52468680000001</v>
          </cell>
          <cell r="DT64">
            <v>117.0872451</v>
          </cell>
          <cell r="DU64">
            <v>276.6119319</v>
          </cell>
          <cell r="DV64">
            <v>283.1509805</v>
          </cell>
          <cell r="DW64">
            <v>64.4174328</v>
          </cell>
          <cell r="DX64">
            <v>347.56841329999997</v>
          </cell>
          <cell r="DY64">
            <v>95.099076100000005</v>
          </cell>
          <cell r="DZ64">
            <v>46.483265600000003</v>
          </cell>
          <cell r="EA64">
            <v>141.5823417</v>
          </cell>
          <cell r="EB64">
            <v>118.3587733</v>
          </cell>
          <cell r="EC64">
            <v>120.42059639999999</v>
          </cell>
          <cell r="ED64">
            <v>238.77936969999999</v>
          </cell>
          <cell r="EE64">
            <v>56.963178999999997</v>
          </cell>
          <cell r="EF64">
            <v>36.872568399999999</v>
          </cell>
          <cell r="EG64">
            <v>93.835747499999997</v>
          </cell>
          <cell r="EH64">
            <v>277.17800990000001</v>
          </cell>
          <cell r="EI64">
            <v>161.7639844</v>
          </cell>
          <cell r="EJ64">
            <v>438.94199429999998</v>
          </cell>
          <cell r="EK64">
            <v>108.8259255</v>
          </cell>
          <cell r="EL64">
            <v>69.520029600000001</v>
          </cell>
          <cell r="EM64">
            <v>178.3459551</v>
          </cell>
          <cell r="EN64">
            <v>230.97892189999999</v>
          </cell>
          <cell r="EO64">
            <v>130.7870982</v>
          </cell>
          <cell r="EP64">
            <v>361.76602009999999</v>
          </cell>
          <cell r="EQ64">
            <v>164.58244809999999</v>
          </cell>
          <cell r="ER64">
            <v>220.27216680000001</v>
          </cell>
          <cell r="ES64">
            <v>384.8546149</v>
          </cell>
          <cell r="ET64">
            <v>144.94363960000001</v>
          </cell>
          <cell r="EU64">
            <v>308.32498370000002</v>
          </cell>
          <cell r="EV64">
            <v>453.2686233</v>
          </cell>
          <cell r="EW64">
            <v>45.8154763</v>
          </cell>
          <cell r="EX64">
            <v>23.240349899999998</v>
          </cell>
          <cell r="EY64">
            <v>69.055826199999998</v>
          </cell>
          <cell r="EZ64">
            <v>223.93936619999999</v>
          </cell>
          <cell r="FA64">
            <v>79.050805100000005</v>
          </cell>
          <cell r="FB64">
            <v>302.99017140000001</v>
          </cell>
          <cell r="FC64">
            <v>4064.2470926000001</v>
          </cell>
          <cell r="FD64">
            <v>1979.3210297999999</v>
          </cell>
          <cell r="FE64">
            <v>6043.5681224</v>
          </cell>
          <cell r="FF64">
            <v>271.25368090000001</v>
          </cell>
          <cell r="FG64">
            <v>66.797761300000005</v>
          </cell>
          <cell r="FH64">
            <v>338.05144230000002</v>
          </cell>
          <cell r="FI64">
            <v>71.822568899999993</v>
          </cell>
          <cell r="FJ64">
            <v>7.3277796000000004</v>
          </cell>
          <cell r="FK64">
            <v>79.150348500000007</v>
          </cell>
          <cell r="FL64">
            <v>752.43516739999995</v>
          </cell>
          <cell r="FM64">
            <v>202.95142609999999</v>
          </cell>
          <cell r="FN64">
            <v>955.3865935</v>
          </cell>
          <cell r="FO64">
            <v>60.915046799999999</v>
          </cell>
          <cell r="FP64">
            <v>9.4866752999999999</v>
          </cell>
          <cell r="FQ64">
            <v>70.401722100000001</v>
          </cell>
          <cell r="FR64">
            <v>491.48553349999997</v>
          </cell>
          <cell r="FS64">
            <v>33.4377134</v>
          </cell>
          <cell r="FT64">
            <v>524.92324699999995</v>
          </cell>
          <cell r="FU64">
            <v>274.83818960000002</v>
          </cell>
          <cell r="FV64">
            <v>82.553378600000002</v>
          </cell>
          <cell r="FW64">
            <v>357.39156809999997</v>
          </cell>
          <cell r="FX64">
            <v>328.30539099999999</v>
          </cell>
          <cell r="FY64">
            <v>221.1604347</v>
          </cell>
          <cell r="FZ64">
            <v>549.46582569999998</v>
          </cell>
          <cell r="GA64">
            <v>167.75929020000001</v>
          </cell>
          <cell r="GB64">
            <v>122.4903721</v>
          </cell>
          <cell r="GC64">
            <v>290.24966230000001</v>
          </cell>
          <cell r="GD64">
            <v>306.38751689999998</v>
          </cell>
          <cell r="GE64">
            <v>68.138810699999993</v>
          </cell>
          <cell r="GF64">
            <v>374.5263276</v>
          </cell>
          <cell r="GG64">
            <v>100.22503759999999</v>
          </cell>
          <cell r="GH64">
            <v>49.383676000000001</v>
          </cell>
          <cell r="GI64">
            <v>149.60871359999999</v>
          </cell>
          <cell r="GJ64">
            <v>124.58550339999999</v>
          </cell>
          <cell r="GK64">
            <v>126.6941094</v>
          </cell>
          <cell r="GL64">
            <v>251.2796128</v>
          </cell>
          <cell r="GM64">
            <v>60.211940300000002</v>
          </cell>
          <cell r="GN64">
            <v>38.4139622</v>
          </cell>
          <cell r="GO64">
            <v>98.625902499999995</v>
          </cell>
          <cell r="GP64">
            <v>286.91312399999998</v>
          </cell>
          <cell r="GQ64">
            <v>169.43761910000001</v>
          </cell>
          <cell r="GR64">
            <v>456.35074309999999</v>
          </cell>
          <cell r="GS64">
            <v>113.0771622</v>
          </cell>
          <cell r="GT64">
            <v>73.942320499999994</v>
          </cell>
          <cell r="GU64">
            <v>187.0194827</v>
          </cell>
          <cell r="GV64">
            <v>245.94251220000001</v>
          </cell>
          <cell r="GW64">
            <v>142.3845991</v>
          </cell>
          <cell r="GX64">
            <v>388.32711139999998</v>
          </cell>
          <cell r="GY64">
            <v>168.80196910000001</v>
          </cell>
          <cell r="GZ64">
            <v>231.25794020000001</v>
          </cell>
          <cell r="HA64">
            <v>400.05990930000002</v>
          </cell>
          <cell r="HB64">
            <v>155.94863129999999</v>
          </cell>
          <cell r="HC64">
            <v>335.253963</v>
          </cell>
          <cell r="HD64">
            <v>491.20259429999999</v>
          </cell>
          <cell r="HE64">
            <v>47.8266335</v>
          </cell>
          <cell r="HF64">
            <v>24.623325999999999</v>
          </cell>
          <cell r="HG64">
            <v>72.449959500000006</v>
          </cell>
          <cell r="HH64">
            <v>232.26268569999999</v>
          </cell>
          <cell r="HI64">
            <v>82.117109900000003</v>
          </cell>
          <cell r="HJ64">
            <v>314.37979560000002</v>
          </cell>
          <cell r="HK64">
            <v>4260.9975844999999</v>
          </cell>
          <cell r="HL64">
            <v>2087.8529773</v>
          </cell>
          <cell r="HM64">
            <v>6348.8505617999999</v>
          </cell>
          <cell r="HN64">
            <v>2.5485932999999998</v>
          </cell>
          <cell r="HO64">
            <v>5.4179196000000003</v>
          </cell>
          <cell r="HP64">
            <v>7.9665128999999997</v>
          </cell>
          <cell r="HQ64">
            <v>0</v>
          </cell>
          <cell r="HR64">
            <v>7.9736699999999994E-2</v>
          </cell>
          <cell r="HS64">
            <v>7.9736699999999994E-2</v>
          </cell>
          <cell r="HT64">
            <v>3.8328215000000001</v>
          </cell>
          <cell r="HU64">
            <v>4.2824825999999998</v>
          </cell>
          <cell r="HV64">
            <v>8.1153040000000001</v>
          </cell>
          <cell r="HW64">
            <v>0.33145390000000002</v>
          </cell>
          <cell r="HX64">
            <v>0.58221809999999996</v>
          </cell>
          <cell r="HY64">
            <v>0.91367200000000004</v>
          </cell>
          <cell r="HZ64">
            <v>3.6493671999999999</v>
          </cell>
          <cell r="IA64">
            <v>2.58372</v>
          </cell>
          <cell r="IB64">
            <v>6.2330871999999999</v>
          </cell>
          <cell r="IC64">
            <v>1.3715695000000001</v>
          </cell>
          <cell r="ID64">
            <v>2.3195237</v>
          </cell>
          <cell r="IE64">
            <v>3.6910930999999998</v>
          </cell>
          <cell r="IF64">
            <v>7.0610729000000001</v>
          </cell>
          <cell r="IG64">
            <v>18.072550700000001</v>
          </cell>
          <cell r="IH64">
            <v>25.1336236</v>
          </cell>
          <cell r="II64">
            <v>2.7694209000000001</v>
          </cell>
          <cell r="IJ64">
            <v>11.266373400000001</v>
          </cell>
          <cell r="IK64">
            <v>14.035794299999999</v>
          </cell>
          <cell r="IL64">
            <v>1.1303928000000001</v>
          </cell>
          <cell r="IM64">
            <v>1.8484027999999999</v>
          </cell>
          <cell r="IN64">
            <v>2.9787956000000002</v>
          </cell>
          <cell r="IO64">
            <v>1.2973794999999999</v>
          </cell>
          <cell r="IP64">
            <v>1.0324827000000001</v>
          </cell>
          <cell r="IQ64">
            <v>2.3298622</v>
          </cell>
        </row>
        <row r="65">
          <cell r="B65">
            <v>67.578749099999996</v>
          </cell>
          <cell r="C65">
            <v>23.5897331</v>
          </cell>
          <cell r="D65">
            <v>14.594970399999999</v>
          </cell>
          <cell r="E65">
            <v>38.184703499999998</v>
          </cell>
          <cell r="F65">
            <v>51.019180300000002</v>
          </cell>
          <cell r="G65">
            <v>7.6014609999999996</v>
          </cell>
          <cell r="H65">
            <v>58.620641300000003</v>
          </cell>
          <cell r="I65">
            <v>13.112935500000001</v>
          </cell>
          <cell r="J65">
            <v>7.3495451000000003</v>
          </cell>
          <cell r="K65">
            <v>20.462480500000002</v>
          </cell>
          <cell r="L65">
            <v>26.466343899999998</v>
          </cell>
          <cell r="M65">
            <v>9.8384885999999998</v>
          </cell>
          <cell r="N65">
            <v>36.304832500000003</v>
          </cell>
          <cell r="O65">
            <v>13.614273900000001</v>
          </cell>
          <cell r="P65">
            <v>4.8885931999999999</v>
          </cell>
          <cell r="Q65">
            <v>18.5028671</v>
          </cell>
          <cell r="R65">
            <v>52.703236699999998</v>
          </cell>
          <cell r="S65">
            <v>18.516387999999999</v>
          </cell>
          <cell r="T65">
            <v>71.219624699999997</v>
          </cell>
          <cell r="U65">
            <v>17.203206900000001</v>
          </cell>
          <cell r="V65">
            <v>6.1120859000000003</v>
          </cell>
          <cell r="W65">
            <v>23.315292899999999</v>
          </cell>
          <cell r="X65">
            <v>24.923069999999999</v>
          </cell>
          <cell r="Y65">
            <v>9.3185190999999996</v>
          </cell>
          <cell r="Z65">
            <v>34.241589099999999</v>
          </cell>
          <cell r="AA65">
            <v>26.906083599999999</v>
          </cell>
          <cell r="AB65">
            <v>37.175344099999997</v>
          </cell>
          <cell r="AC65">
            <v>64.081427599999998</v>
          </cell>
          <cell r="AD65">
            <v>20.365137499999999</v>
          </cell>
          <cell r="AE65">
            <v>23.535698700000001</v>
          </cell>
          <cell r="AF65">
            <v>43.900836200000001</v>
          </cell>
          <cell r="AG65">
            <v>4.2122592000000001</v>
          </cell>
          <cell r="AH65">
            <v>2.9069981999999999</v>
          </cell>
          <cell r="AI65">
            <v>7.1192574999999998</v>
          </cell>
          <cell r="AJ65">
            <v>35.7310783</v>
          </cell>
          <cell r="AK65">
            <v>8.3027911999999997</v>
          </cell>
          <cell r="AL65">
            <v>44.033869500000002</v>
          </cell>
          <cell r="AM65">
            <v>639.17233409999994</v>
          </cell>
          <cell r="AN65">
            <v>197.57385909999999</v>
          </cell>
          <cell r="AO65">
            <v>836.74619319999999</v>
          </cell>
          <cell r="AP65">
            <v>103.63157270000001</v>
          </cell>
          <cell r="AQ65">
            <v>17.1329803</v>
          </cell>
          <cell r="AR65">
            <v>120.76455300000001</v>
          </cell>
          <cell r="AS65">
            <v>17.154836499999998</v>
          </cell>
          <cell r="AT65">
            <v>0.78386849999999997</v>
          </cell>
          <cell r="AU65">
            <v>17.938704999999999</v>
          </cell>
          <cell r="AV65">
            <v>69.465170999999998</v>
          </cell>
          <cell r="AW65">
            <v>7.9205965000000003</v>
          </cell>
          <cell r="AX65">
            <v>77.3857675</v>
          </cell>
          <cell r="AY65">
            <v>6.1932340000000003</v>
          </cell>
          <cell r="AZ65">
            <v>0.12991810000000001</v>
          </cell>
          <cell r="BA65">
            <v>6.3231520999999997</v>
          </cell>
          <cell r="BB65">
            <v>71.784160900000003</v>
          </cell>
          <cell r="BC65">
            <v>2.8678401999999998</v>
          </cell>
          <cell r="BD65">
            <v>74.652000999999998</v>
          </cell>
          <cell r="BE65">
            <v>38.657451700000003</v>
          </cell>
          <cell r="BF65">
            <v>3.9654403999999999</v>
          </cell>
          <cell r="BG65">
            <v>42.622892100000001</v>
          </cell>
          <cell r="BH65">
            <v>51.359226800000002</v>
          </cell>
          <cell r="BI65">
            <v>20.906811300000001</v>
          </cell>
          <cell r="BJ65">
            <v>72.266038100000003</v>
          </cell>
          <cell r="BK65">
            <v>47.221819099999998</v>
          </cell>
          <cell r="BL65">
            <v>21.2229834</v>
          </cell>
          <cell r="BM65">
            <v>68.444802499999994</v>
          </cell>
          <cell r="BN65">
            <v>63.3657951</v>
          </cell>
          <cell r="BO65">
            <v>2.9479704999999998</v>
          </cell>
          <cell r="BP65">
            <v>66.313765599999996</v>
          </cell>
          <cell r="BQ65">
            <v>8.7468070999999998</v>
          </cell>
          <cell r="BR65">
            <v>2.6173316</v>
          </cell>
          <cell r="BS65">
            <v>11.3641387</v>
          </cell>
          <cell r="BT65">
            <v>14.840401200000001</v>
          </cell>
          <cell r="BU65">
            <v>5.7206276999999996</v>
          </cell>
          <cell r="BV65">
            <v>20.5610289</v>
          </cell>
          <cell r="BW65">
            <v>14.700040400000001</v>
          </cell>
          <cell r="BX65">
            <v>3.7633551999999999</v>
          </cell>
          <cell r="BY65">
            <v>18.463395599999998</v>
          </cell>
          <cell r="BZ65">
            <v>52.307678500000002</v>
          </cell>
          <cell r="CA65">
            <v>10.883672000000001</v>
          </cell>
          <cell r="CB65">
            <v>63.191350399999997</v>
          </cell>
          <cell r="CC65">
            <v>14.9028382</v>
          </cell>
          <cell r="CD65">
            <v>5.4609302</v>
          </cell>
          <cell r="CE65">
            <v>20.363768400000001</v>
          </cell>
          <cell r="CF65">
            <v>18.460268500000002</v>
          </cell>
          <cell r="CG65">
            <v>3.5610366999999998</v>
          </cell>
          <cell r="CH65">
            <v>22.0213052</v>
          </cell>
          <cell r="CI65">
            <v>24.310873000000001</v>
          </cell>
          <cell r="CJ65">
            <v>17.7329863</v>
          </cell>
          <cell r="CK65">
            <v>42.043859300000001</v>
          </cell>
          <cell r="CL65">
            <v>21.383425299999999</v>
          </cell>
          <cell r="CM65">
            <v>9.1671838000000001</v>
          </cell>
          <cell r="CN65">
            <v>30.550609099999999</v>
          </cell>
          <cell r="CO65">
            <v>8.8381916999999994</v>
          </cell>
          <cell r="CP65">
            <v>2.7041007000000001</v>
          </cell>
          <cell r="CQ65">
            <v>11.5422923</v>
          </cell>
          <cell r="CR65">
            <v>34.061595599999997</v>
          </cell>
          <cell r="CS65">
            <v>5.4049263999999999</v>
          </cell>
          <cell r="CT65">
            <v>39.466521999999998</v>
          </cell>
          <cell r="CU65">
            <v>681.38538730000005</v>
          </cell>
          <cell r="CV65">
            <v>144.89455960000001</v>
          </cell>
          <cell r="CW65">
            <v>826.27994690000003</v>
          </cell>
          <cell r="CX65">
            <v>247.7947164</v>
          </cell>
          <cell r="CY65">
            <v>61.707391399999999</v>
          </cell>
          <cell r="CZ65">
            <v>309.50210779999998</v>
          </cell>
          <cell r="DA65">
            <v>69.998688200000004</v>
          </cell>
          <cell r="DB65">
            <v>6.1241541000000002</v>
          </cell>
          <cell r="DC65">
            <v>76.122842300000002</v>
          </cell>
          <cell r="DD65">
            <v>705.43544369999995</v>
          </cell>
          <cell r="DE65">
            <v>187.9206805</v>
          </cell>
          <cell r="DF65">
            <v>893.35612430000003</v>
          </cell>
          <cell r="DG65">
            <v>61.261525200000001</v>
          </cell>
          <cell r="DH65">
            <v>11.8838103</v>
          </cell>
          <cell r="DI65">
            <v>73.145335500000002</v>
          </cell>
          <cell r="DJ65">
            <v>481.43801719999999</v>
          </cell>
          <cell r="DK65">
            <v>34.215884899999999</v>
          </cell>
          <cell r="DL65">
            <v>515.65390209999998</v>
          </cell>
          <cell r="DM65">
            <v>275.14815579999998</v>
          </cell>
          <cell r="DN65">
            <v>82.175907199999997</v>
          </cell>
          <cell r="DO65">
            <v>357.32406300000002</v>
          </cell>
          <cell r="DP65">
            <v>308.10998089999998</v>
          </cell>
          <cell r="DQ65">
            <v>202.78078959999999</v>
          </cell>
          <cell r="DR65">
            <v>510.8907706</v>
          </cell>
          <cell r="DS65">
            <v>172.8399819</v>
          </cell>
          <cell r="DT65">
            <v>114.51058999999999</v>
          </cell>
          <cell r="DU65">
            <v>287.35057189999998</v>
          </cell>
          <cell r="DV65">
            <v>288.71268930000002</v>
          </cell>
          <cell r="DW65">
            <v>58.927266199999998</v>
          </cell>
          <cell r="DX65">
            <v>347.63995549999999</v>
          </cell>
          <cell r="DY65">
            <v>90.874302099999994</v>
          </cell>
          <cell r="DZ65">
            <v>51.813053600000003</v>
          </cell>
          <cell r="EA65">
            <v>142.68735559999999</v>
          </cell>
          <cell r="EB65">
            <v>124.8451328</v>
          </cell>
          <cell r="EC65">
            <v>128.6177108</v>
          </cell>
          <cell r="ED65">
            <v>253.46284360000001</v>
          </cell>
          <cell r="EE65">
            <v>63.175431400000001</v>
          </cell>
          <cell r="EF65">
            <v>38.137459499999999</v>
          </cell>
          <cell r="EG65">
            <v>101.3128909</v>
          </cell>
          <cell r="EH65">
            <v>275.8922336</v>
          </cell>
          <cell r="EI65">
            <v>157.41736299999999</v>
          </cell>
          <cell r="EJ65">
            <v>433.3095965</v>
          </cell>
          <cell r="EK65">
            <v>101.93083780000001</v>
          </cell>
          <cell r="EL65">
            <v>73.556604199999995</v>
          </cell>
          <cell r="EM65">
            <v>175.48744189999999</v>
          </cell>
          <cell r="EN65">
            <v>227.87456130000001</v>
          </cell>
          <cell r="EO65">
            <v>128.0692688</v>
          </cell>
          <cell r="EP65">
            <v>355.94383010000001</v>
          </cell>
          <cell r="EQ65">
            <v>167.6657605</v>
          </cell>
          <cell r="ER65">
            <v>235.0783136</v>
          </cell>
          <cell r="ES65">
            <v>402.74407400000001</v>
          </cell>
          <cell r="ET65">
            <v>148.39715000000001</v>
          </cell>
          <cell r="EU65">
            <v>304.70490940000002</v>
          </cell>
          <cell r="EV65">
            <v>453.10205939999997</v>
          </cell>
          <cell r="EW65">
            <v>43.954962100000003</v>
          </cell>
          <cell r="EX65">
            <v>24.6304038</v>
          </cell>
          <cell r="EY65">
            <v>68.585365899999999</v>
          </cell>
          <cell r="EZ65">
            <v>215.14425489999999</v>
          </cell>
          <cell r="FA65">
            <v>80.421634699999998</v>
          </cell>
          <cell r="FB65">
            <v>295.56588959999999</v>
          </cell>
          <cell r="FC65">
            <v>4070.493825</v>
          </cell>
          <cell r="FD65">
            <v>1982.6931953999999</v>
          </cell>
          <cell r="FE65">
            <v>6053.1870203999997</v>
          </cell>
          <cell r="FF65">
            <v>256.92096679999997</v>
          </cell>
          <cell r="FG65">
            <v>63.303877499999999</v>
          </cell>
          <cell r="FH65">
            <v>320.22484429999997</v>
          </cell>
          <cell r="FI65">
            <v>76.818279700000005</v>
          </cell>
          <cell r="FJ65">
            <v>6.3551479000000004</v>
          </cell>
          <cell r="FK65">
            <v>83.173427599999997</v>
          </cell>
          <cell r="FL65">
            <v>734.76063959999999</v>
          </cell>
          <cell r="FM65">
            <v>195.07779489999999</v>
          </cell>
          <cell r="FN65">
            <v>929.83843449999995</v>
          </cell>
          <cell r="FO65">
            <v>64.691956200000007</v>
          </cell>
          <cell r="FP65">
            <v>12.374028600000001</v>
          </cell>
          <cell r="FQ65">
            <v>77.065984700000001</v>
          </cell>
          <cell r="FR65">
            <v>502.92751829999997</v>
          </cell>
          <cell r="FS65">
            <v>35.436572599999998</v>
          </cell>
          <cell r="FT65">
            <v>538.36409089999995</v>
          </cell>
          <cell r="FU65">
            <v>285.23754120000001</v>
          </cell>
          <cell r="FV65">
            <v>85.283232400000003</v>
          </cell>
          <cell r="FW65">
            <v>370.52077359999998</v>
          </cell>
          <cell r="FX65">
            <v>320.37586090000002</v>
          </cell>
          <cell r="FY65">
            <v>214.2008372</v>
          </cell>
          <cell r="FZ65">
            <v>534.57669810000004</v>
          </cell>
          <cell r="GA65">
            <v>177.22520700000001</v>
          </cell>
          <cell r="GB65">
            <v>121.5549534</v>
          </cell>
          <cell r="GC65">
            <v>298.7801604</v>
          </cell>
          <cell r="GD65">
            <v>304.6718151</v>
          </cell>
          <cell r="GE65">
            <v>62.872109500000001</v>
          </cell>
          <cell r="GF65">
            <v>367.54392460000003</v>
          </cell>
          <cell r="GG65">
            <v>94.577496300000007</v>
          </cell>
          <cell r="GH65">
            <v>54.1468171</v>
          </cell>
          <cell r="GI65">
            <v>148.72431330000001</v>
          </cell>
          <cell r="GJ65">
            <v>130.83406339999999</v>
          </cell>
          <cell r="GK65">
            <v>134.44575599999999</v>
          </cell>
          <cell r="GL65">
            <v>265.27981940000001</v>
          </cell>
          <cell r="GM65">
            <v>64.643868800000007</v>
          </cell>
          <cell r="GN65">
            <v>38.722498000000002</v>
          </cell>
          <cell r="GO65">
            <v>103.36636679999999</v>
          </cell>
          <cell r="GP65">
            <v>283.34174589999998</v>
          </cell>
          <cell r="GQ65">
            <v>162.71463869999999</v>
          </cell>
          <cell r="GR65">
            <v>446.0563846</v>
          </cell>
          <cell r="GS65">
            <v>106.0590425</v>
          </cell>
          <cell r="GT65">
            <v>75.990045100000003</v>
          </cell>
          <cell r="GU65">
            <v>182.04908750000001</v>
          </cell>
          <cell r="GV65">
            <v>244.58171920000001</v>
          </cell>
          <cell r="GW65">
            <v>137.7159801</v>
          </cell>
          <cell r="GX65">
            <v>382.29769929999998</v>
          </cell>
          <cell r="GY65">
            <v>172.49311080000001</v>
          </cell>
          <cell r="GZ65">
            <v>242.80941429999999</v>
          </cell>
          <cell r="HA65">
            <v>415.302525</v>
          </cell>
          <cell r="HB65">
            <v>158.75389960000001</v>
          </cell>
          <cell r="HC65">
            <v>325.07718849999998</v>
          </cell>
          <cell r="HD65">
            <v>483.83108809999999</v>
          </cell>
          <cell r="HE65">
            <v>45.356336599999999</v>
          </cell>
          <cell r="HF65">
            <v>25.793539200000001</v>
          </cell>
          <cell r="HG65">
            <v>71.149875800000004</v>
          </cell>
          <cell r="HH65">
            <v>222.63179149999999</v>
          </cell>
          <cell r="HI65">
            <v>83.623089500000006</v>
          </cell>
          <cell r="HJ65">
            <v>306.25488109999998</v>
          </cell>
          <cell r="HK65">
            <v>4246.9028592000004</v>
          </cell>
          <cell r="HL65">
            <v>2077.4975204000002</v>
          </cell>
          <cell r="HM65">
            <v>6324.4003795999997</v>
          </cell>
          <cell r="HN65">
            <v>2.531838</v>
          </cell>
          <cell r="HO65">
            <v>3.2164823999999999</v>
          </cell>
          <cell r="HP65">
            <v>5.7483203999999999</v>
          </cell>
          <cell r="HQ65">
            <v>0</v>
          </cell>
          <cell r="HR65">
            <v>0</v>
          </cell>
          <cell r="HS65">
            <v>0</v>
          </cell>
          <cell r="HT65">
            <v>2.8989777999999999</v>
          </cell>
          <cell r="HU65">
            <v>5.1338508000000003</v>
          </cell>
          <cell r="HV65">
            <v>8.0328286000000002</v>
          </cell>
          <cell r="HW65">
            <v>1.88492E-2</v>
          </cell>
          <cell r="HX65">
            <v>4.8455499999999999E-2</v>
          </cell>
          <cell r="HY65">
            <v>6.7304699999999995E-2</v>
          </cell>
          <cell r="HZ65">
            <v>2.5979074999999998</v>
          </cell>
          <cell r="IA65">
            <v>2.4999815999999999</v>
          </cell>
          <cell r="IB65">
            <v>5.0978892</v>
          </cell>
          <cell r="IC65">
            <v>1.2980711</v>
          </cell>
          <cell r="ID65">
            <v>2.1658349000000001</v>
          </cell>
          <cell r="IE65">
            <v>3.4639060000000002</v>
          </cell>
          <cell r="IF65">
            <v>5.2527267000000002</v>
          </cell>
          <cell r="IG65">
            <v>13.902957799999999</v>
          </cell>
          <cell r="IH65">
            <v>19.1556845</v>
          </cell>
          <cell r="II65">
            <v>3.7645884999999999</v>
          </cell>
          <cell r="IJ65">
            <v>10.1937716</v>
          </cell>
          <cell r="IK65">
            <v>13.9583602</v>
          </cell>
          <cell r="IL65">
            <v>1.8717165</v>
          </cell>
          <cell r="IM65">
            <v>3.5323682999999999</v>
          </cell>
          <cell r="IN65">
            <v>5.4040847999999997</v>
          </cell>
          <cell r="IO65">
            <v>0.28771550000000001</v>
          </cell>
          <cell r="IP65">
            <v>1.308306</v>
          </cell>
          <cell r="IQ65">
            <v>1.5960215</v>
          </cell>
        </row>
        <row r="66">
          <cell r="B66">
            <v>66.745554999999996</v>
          </cell>
          <cell r="C66">
            <v>28.626367299999998</v>
          </cell>
          <cell r="D66">
            <v>11.3934236</v>
          </cell>
          <cell r="E66">
            <v>40.019790899999997</v>
          </cell>
          <cell r="F66">
            <v>49.964247299999997</v>
          </cell>
          <cell r="G66">
            <v>4.4213034000000002</v>
          </cell>
          <cell r="H66">
            <v>54.385550700000003</v>
          </cell>
          <cell r="I66">
            <v>9.8160176000000003</v>
          </cell>
          <cell r="J66">
            <v>3.6003400000000001</v>
          </cell>
          <cell r="K66">
            <v>13.4163576</v>
          </cell>
          <cell r="L66">
            <v>23.109842799999999</v>
          </cell>
          <cell r="M66">
            <v>11.213790100000001</v>
          </cell>
          <cell r="N66">
            <v>34.3236329</v>
          </cell>
          <cell r="O66">
            <v>15.2804678</v>
          </cell>
          <cell r="P66">
            <v>5.0030441999999997</v>
          </cell>
          <cell r="Q66">
            <v>20.283512000000002</v>
          </cell>
          <cell r="R66">
            <v>58.856712899999998</v>
          </cell>
          <cell r="S66">
            <v>17.112781900000002</v>
          </cell>
          <cell r="T66">
            <v>75.969494800000007</v>
          </cell>
          <cell r="U66">
            <v>14.2480513</v>
          </cell>
          <cell r="V66">
            <v>6.4901096000000003</v>
          </cell>
          <cell r="W66">
            <v>20.7381609</v>
          </cell>
          <cell r="X66">
            <v>27.042732099999998</v>
          </cell>
          <cell r="Y66">
            <v>9.2755714000000005</v>
          </cell>
          <cell r="Z66">
            <v>36.318303499999999</v>
          </cell>
          <cell r="AA66">
            <v>29.511478199999999</v>
          </cell>
          <cell r="AB66">
            <v>39.076755200000001</v>
          </cell>
          <cell r="AC66">
            <v>68.588233399999993</v>
          </cell>
          <cell r="AD66">
            <v>20.4314803</v>
          </cell>
          <cell r="AE66">
            <v>20.811849500000001</v>
          </cell>
          <cell r="AF66">
            <v>41.243329799999998</v>
          </cell>
          <cell r="AG66">
            <v>6.2458624</v>
          </cell>
          <cell r="AH66">
            <v>4.7576216999999996</v>
          </cell>
          <cell r="AI66">
            <v>11.003484</v>
          </cell>
          <cell r="AJ66">
            <v>32.975558900000003</v>
          </cell>
          <cell r="AK66">
            <v>6.6215906000000002</v>
          </cell>
          <cell r="AL66">
            <v>39.5971495</v>
          </cell>
          <cell r="AM66">
            <v>656.36134809999999</v>
          </cell>
          <cell r="AN66">
            <v>194.31906900000001</v>
          </cell>
          <cell r="AO66">
            <v>850.6804171</v>
          </cell>
          <cell r="AP66">
            <v>75.684412899999998</v>
          </cell>
          <cell r="AQ66">
            <v>14.402220399999999</v>
          </cell>
          <cell r="AR66">
            <v>90.086633300000003</v>
          </cell>
          <cell r="AS66">
            <v>18.866043600000001</v>
          </cell>
          <cell r="AT66">
            <v>1.8369708</v>
          </cell>
          <cell r="AU66">
            <v>20.703014400000001</v>
          </cell>
          <cell r="AV66">
            <v>72.936237199999994</v>
          </cell>
          <cell r="AW66">
            <v>7.3916086999999999</v>
          </cell>
          <cell r="AX66">
            <v>80.327845999999994</v>
          </cell>
          <cell r="AY66">
            <v>6.9255484999999997</v>
          </cell>
          <cell r="AZ66">
            <v>0.33351399999999998</v>
          </cell>
          <cell r="BA66">
            <v>7.2590624999999998</v>
          </cell>
          <cell r="BB66">
            <v>69.660784500000005</v>
          </cell>
          <cell r="BC66">
            <v>1.9425323000000001</v>
          </cell>
          <cell r="BD66">
            <v>71.603316800000002</v>
          </cell>
          <cell r="BE66">
            <v>35.026360099999998</v>
          </cell>
          <cell r="BF66">
            <v>4.6389059000000001</v>
          </cell>
          <cell r="BG66">
            <v>39.665266000000003</v>
          </cell>
          <cell r="BH66">
            <v>52.6888589</v>
          </cell>
          <cell r="BI66">
            <v>16.745334100000001</v>
          </cell>
          <cell r="BJ66">
            <v>69.434192999999993</v>
          </cell>
          <cell r="BK66">
            <v>46.688640700000001</v>
          </cell>
          <cell r="BL66">
            <v>20.161784900000001</v>
          </cell>
          <cell r="BM66">
            <v>66.850425599999994</v>
          </cell>
          <cell r="BN66">
            <v>53.759865099999999</v>
          </cell>
          <cell r="BO66">
            <v>3.7657267999999999</v>
          </cell>
          <cell r="BP66">
            <v>57.525591900000002</v>
          </cell>
          <cell r="BQ66">
            <v>9.8987198999999997</v>
          </cell>
          <cell r="BR66">
            <v>2.0770268000000001</v>
          </cell>
          <cell r="BS66">
            <v>11.9757467</v>
          </cell>
          <cell r="BT66">
            <v>12.8107665</v>
          </cell>
          <cell r="BU66">
            <v>3.1237615000000001</v>
          </cell>
          <cell r="BV66">
            <v>15.934528</v>
          </cell>
          <cell r="BW66">
            <v>13.932033799999999</v>
          </cell>
          <cell r="BX66">
            <v>3.6795860999999999</v>
          </cell>
          <cell r="BY66">
            <v>17.611619900000001</v>
          </cell>
          <cell r="BZ66">
            <v>57.781838399999998</v>
          </cell>
          <cell r="CA66">
            <v>10.035194199999999</v>
          </cell>
          <cell r="CB66">
            <v>67.817032600000005</v>
          </cell>
          <cell r="CC66">
            <v>15.5731754</v>
          </cell>
          <cell r="CD66">
            <v>4.1424741000000003</v>
          </cell>
          <cell r="CE66">
            <v>19.7156494</v>
          </cell>
          <cell r="CF66">
            <v>18.3283433</v>
          </cell>
          <cell r="CG66">
            <v>2.7083927000000001</v>
          </cell>
          <cell r="CH66">
            <v>21.0367359</v>
          </cell>
          <cell r="CI66">
            <v>22.6552179</v>
          </cell>
          <cell r="CJ66">
            <v>16.230242100000002</v>
          </cell>
          <cell r="CK66">
            <v>38.885460000000002</v>
          </cell>
          <cell r="CL66">
            <v>17.845371199999999</v>
          </cell>
          <cell r="CM66">
            <v>11.075852100000001</v>
          </cell>
          <cell r="CN66">
            <v>28.921223300000001</v>
          </cell>
          <cell r="CO66">
            <v>7.6169760000000002</v>
          </cell>
          <cell r="CP66">
            <v>2.5501635999999999</v>
          </cell>
          <cell r="CQ66">
            <v>10.1671396</v>
          </cell>
          <cell r="CR66">
            <v>32.616063699999998</v>
          </cell>
          <cell r="CS66">
            <v>5.5618448000000003</v>
          </cell>
          <cell r="CT66">
            <v>38.177908500000001</v>
          </cell>
          <cell r="CU66">
            <v>641.29525790000002</v>
          </cell>
          <cell r="CV66">
            <v>132.40313560000001</v>
          </cell>
          <cell r="CW66">
            <v>773.69839349999995</v>
          </cell>
          <cell r="CX66">
            <v>236.6421047</v>
          </cell>
          <cell r="CY66">
            <v>68.151417499999994</v>
          </cell>
          <cell r="CZ66">
            <v>304.79352219999998</v>
          </cell>
          <cell r="DA66">
            <v>71.754837699999996</v>
          </cell>
          <cell r="DB66">
            <v>8.4287553000000006</v>
          </cell>
          <cell r="DC66">
            <v>80.183593000000002</v>
          </cell>
          <cell r="DD66">
            <v>729.63588170000003</v>
          </cell>
          <cell r="DE66">
            <v>191.27148969999999</v>
          </cell>
          <cell r="DF66">
            <v>920.90737139999999</v>
          </cell>
          <cell r="DG66">
            <v>62.369235099999997</v>
          </cell>
          <cell r="DH66">
            <v>13.999204600000001</v>
          </cell>
          <cell r="DI66">
            <v>76.368439699999996</v>
          </cell>
          <cell r="DJ66">
            <v>479.22231870000002</v>
          </cell>
          <cell r="DK66">
            <v>33.892125</v>
          </cell>
          <cell r="DL66">
            <v>513.11444370000004</v>
          </cell>
          <cell r="DM66">
            <v>261.37927739999998</v>
          </cell>
          <cell r="DN66">
            <v>84.778292100000002</v>
          </cell>
          <cell r="DO66">
            <v>346.15756950000002</v>
          </cell>
          <cell r="DP66">
            <v>304.4964574</v>
          </cell>
          <cell r="DQ66">
            <v>200.95872030000001</v>
          </cell>
          <cell r="DR66">
            <v>505.45517769999998</v>
          </cell>
          <cell r="DS66">
            <v>166.24130070000001</v>
          </cell>
          <cell r="DT66">
            <v>109.87271200000001</v>
          </cell>
          <cell r="DU66">
            <v>276.11401269999999</v>
          </cell>
          <cell r="DV66">
            <v>273.2443083</v>
          </cell>
          <cell r="DW66">
            <v>62.519466999999999</v>
          </cell>
          <cell r="DX66">
            <v>335.76377530000002</v>
          </cell>
          <cell r="DY66">
            <v>85.987804199999999</v>
          </cell>
          <cell r="DZ66">
            <v>48.768553699999998</v>
          </cell>
          <cell r="EA66">
            <v>134.75635790000001</v>
          </cell>
          <cell r="EB66">
            <v>122.5307724</v>
          </cell>
          <cell r="EC66">
            <v>131.3120979</v>
          </cell>
          <cell r="ED66">
            <v>253.84287029999999</v>
          </cell>
          <cell r="EE66">
            <v>63.504495900000002</v>
          </cell>
          <cell r="EF66">
            <v>38.661478700000004</v>
          </cell>
          <cell r="EG66">
            <v>102.1659745</v>
          </cell>
          <cell r="EH66">
            <v>286.37439239999998</v>
          </cell>
          <cell r="EI66">
            <v>151.27691540000001</v>
          </cell>
          <cell r="EJ66">
            <v>437.65130779999998</v>
          </cell>
          <cell r="EK66">
            <v>99.479655800000003</v>
          </cell>
          <cell r="EL66">
            <v>79.321034999999995</v>
          </cell>
          <cell r="EM66">
            <v>178.80069080000001</v>
          </cell>
          <cell r="EN66">
            <v>231.0179674</v>
          </cell>
          <cell r="EO66">
            <v>125.0101983</v>
          </cell>
          <cell r="EP66">
            <v>356.02816569999999</v>
          </cell>
          <cell r="EQ66">
            <v>164.40993280000001</v>
          </cell>
          <cell r="ER66">
            <v>244.14551800000001</v>
          </cell>
          <cell r="ES66">
            <v>408.55545080000002</v>
          </cell>
          <cell r="ET66">
            <v>146.30062319999999</v>
          </cell>
          <cell r="EU66">
            <v>299.99617160000003</v>
          </cell>
          <cell r="EV66">
            <v>446.29679479999999</v>
          </cell>
          <cell r="EW66">
            <v>40.801421900000001</v>
          </cell>
          <cell r="EX66">
            <v>26.633043399999998</v>
          </cell>
          <cell r="EY66">
            <v>67.434465299999999</v>
          </cell>
          <cell r="EZ66">
            <v>205.34495440000001</v>
          </cell>
          <cell r="FA66">
            <v>79.197205499999995</v>
          </cell>
          <cell r="FB66">
            <v>284.5421599</v>
          </cell>
          <cell r="FC66">
            <v>4030.7377419999998</v>
          </cell>
          <cell r="FD66">
            <v>1998.1944008</v>
          </cell>
          <cell r="FE66">
            <v>6028.9321428000003</v>
          </cell>
          <cell r="FF66">
            <v>252.15630759999999</v>
          </cell>
          <cell r="FG66">
            <v>71.5972084</v>
          </cell>
          <cell r="FH66">
            <v>323.75351599999999</v>
          </cell>
          <cell r="FI66">
            <v>76.343674699999994</v>
          </cell>
          <cell r="FJ66">
            <v>8.6229604000000002</v>
          </cell>
          <cell r="FK66">
            <v>84.966635100000005</v>
          </cell>
          <cell r="FL66">
            <v>761.18148759999997</v>
          </cell>
          <cell r="FM66">
            <v>198.96738010000001</v>
          </cell>
          <cell r="FN66">
            <v>960.14886769999998</v>
          </cell>
          <cell r="FO66">
            <v>65.656014900000002</v>
          </cell>
          <cell r="FP66">
            <v>14.9530283</v>
          </cell>
          <cell r="FQ66">
            <v>80.609043200000002</v>
          </cell>
          <cell r="FR66">
            <v>505.66155420000001</v>
          </cell>
          <cell r="FS66">
            <v>34.969500500000002</v>
          </cell>
          <cell r="FT66">
            <v>540.63105470000005</v>
          </cell>
          <cell r="FU66">
            <v>271.17156979999999</v>
          </cell>
          <cell r="FV66">
            <v>89.417381300000002</v>
          </cell>
          <cell r="FW66">
            <v>360.58895109999997</v>
          </cell>
          <cell r="FX66">
            <v>317.24300599999998</v>
          </cell>
          <cell r="FY66">
            <v>211.40793389999999</v>
          </cell>
          <cell r="FZ66">
            <v>528.65093990000003</v>
          </cell>
          <cell r="GA66">
            <v>171.45730320000001</v>
          </cell>
          <cell r="GB66">
            <v>112.88894139999999</v>
          </cell>
          <cell r="GC66">
            <v>284.34624459999998</v>
          </cell>
          <cell r="GD66">
            <v>293.35931110000001</v>
          </cell>
          <cell r="GE66">
            <v>66.502836000000002</v>
          </cell>
          <cell r="GF66">
            <v>359.86214719999998</v>
          </cell>
          <cell r="GG66">
            <v>92.822246800000002</v>
          </cell>
          <cell r="GH66">
            <v>52.762686600000002</v>
          </cell>
          <cell r="GI66">
            <v>145.58493340000001</v>
          </cell>
          <cell r="GJ66">
            <v>126.7632096</v>
          </cell>
          <cell r="GK66">
            <v>139.26050029999999</v>
          </cell>
          <cell r="GL66">
            <v>266.02370989999997</v>
          </cell>
          <cell r="GM66">
            <v>65.073821899999999</v>
          </cell>
          <cell r="GN66">
            <v>40.322684299999999</v>
          </cell>
          <cell r="GO66">
            <v>105.3965062</v>
          </cell>
          <cell r="GP66">
            <v>297.48696089999999</v>
          </cell>
          <cell r="GQ66">
            <v>157.91085659999999</v>
          </cell>
          <cell r="GR66">
            <v>455.39781740000001</v>
          </cell>
          <cell r="GS66">
            <v>104.7614233</v>
          </cell>
          <cell r="GT66">
            <v>84.974415899999997</v>
          </cell>
          <cell r="GU66">
            <v>189.73583919999999</v>
          </cell>
          <cell r="GV66">
            <v>248.5065749</v>
          </cell>
          <cell r="GW66">
            <v>134.50183129999999</v>
          </cell>
          <cell r="GX66">
            <v>383.00840629999999</v>
          </cell>
          <cell r="GY66">
            <v>168.44392490000001</v>
          </cell>
          <cell r="GZ66">
            <v>252.54661239999999</v>
          </cell>
          <cell r="HA66">
            <v>420.99053730000003</v>
          </cell>
          <cell r="HB66">
            <v>153.82063729999999</v>
          </cell>
          <cell r="HC66">
            <v>318.9027936</v>
          </cell>
          <cell r="HD66">
            <v>472.72343089999998</v>
          </cell>
          <cell r="HE66">
            <v>42.883308100000001</v>
          </cell>
          <cell r="HF66">
            <v>27.52543</v>
          </cell>
          <cell r="HG66">
            <v>70.408738</v>
          </cell>
          <cell r="HH66">
            <v>214.3069485</v>
          </cell>
          <cell r="HI66">
            <v>83.308199099999996</v>
          </cell>
          <cell r="HJ66">
            <v>297.6151476</v>
          </cell>
          <cell r="HK66">
            <v>4229.0992852999998</v>
          </cell>
          <cell r="HL66">
            <v>2101.3431802999999</v>
          </cell>
          <cell r="HM66">
            <v>6330.4424656000001</v>
          </cell>
          <cell r="HN66">
            <v>3.1851557000000001</v>
          </cell>
          <cell r="HO66">
            <v>5.7669585999999997</v>
          </cell>
          <cell r="HP66">
            <v>8.9521142999999999</v>
          </cell>
          <cell r="HQ66">
            <v>0.17464289999999999</v>
          </cell>
          <cell r="HR66">
            <v>0</v>
          </cell>
          <cell r="HS66">
            <v>0.17464289999999999</v>
          </cell>
          <cell r="HT66">
            <v>2.6501969000000001</v>
          </cell>
          <cell r="HU66">
            <v>4.1993907000000004</v>
          </cell>
          <cell r="HV66">
            <v>6.8495875000000002</v>
          </cell>
          <cell r="HW66">
            <v>0</v>
          </cell>
          <cell r="HX66">
            <v>0.32114500000000001</v>
          </cell>
          <cell r="HY66">
            <v>0.32114500000000001</v>
          </cell>
          <cell r="HZ66">
            <v>4.3404056999999998</v>
          </cell>
          <cell r="IA66">
            <v>3.4168607</v>
          </cell>
          <cell r="IB66">
            <v>7.7572663999999998</v>
          </cell>
          <cell r="IC66">
            <v>1.6444536000000001</v>
          </cell>
          <cell r="ID66">
            <v>2.5403894999999999</v>
          </cell>
          <cell r="IE66">
            <v>4.1848431000000001</v>
          </cell>
          <cell r="IF66">
            <v>3.3883947999999999</v>
          </cell>
          <cell r="IG66">
            <v>13.846417799999999</v>
          </cell>
          <cell r="IH66">
            <v>17.234812600000001</v>
          </cell>
          <cell r="II66">
            <v>2.8645900000000002</v>
          </cell>
          <cell r="IJ66">
            <v>9.2046966999999995</v>
          </cell>
          <cell r="IK66">
            <v>12.069286699999999</v>
          </cell>
          <cell r="IL66">
            <v>1.7039715</v>
          </cell>
          <cell r="IM66">
            <v>1.6091070000000001</v>
          </cell>
          <cell r="IN66">
            <v>3.3130785</v>
          </cell>
          <cell r="IO66">
            <v>0.93186349999999996</v>
          </cell>
          <cell r="IP66">
            <v>1.5328564</v>
          </cell>
          <cell r="IQ66">
            <v>2.4647199</v>
          </cell>
        </row>
        <row r="67">
          <cell r="B67">
            <v>69.403541599999997</v>
          </cell>
          <cell r="C67">
            <v>24.593741600000001</v>
          </cell>
          <cell r="D67">
            <v>10.0538577</v>
          </cell>
          <cell r="E67">
            <v>34.647599399999997</v>
          </cell>
          <cell r="F67">
            <v>56.7039866</v>
          </cell>
          <cell r="G67">
            <v>7.2744892999999999</v>
          </cell>
          <cell r="H67">
            <v>63.978476000000001</v>
          </cell>
          <cell r="I67">
            <v>12.6192384</v>
          </cell>
          <cell r="J67">
            <v>4.4435485000000003</v>
          </cell>
          <cell r="K67">
            <v>17.062786899999999</v>
          </cell>
          <cell r="L67">
            <v>26.4597373</v>
          </cell>
          <cell r="M67">
            <v>8.8170213999999998</v>
          </cell>
          <cell r="N67">
            <v>35.276758700000002</v>
          </cell>
          <cell r="O67">
            <v>13.287057300000001</v>
          </cell>
          <cell r="P67">
            <v>3.9897336000000001</v>
          </cell>
          <cell r="Q67">
            <v>17.276790900000002</v>
          </cell>
          <cell r="R67">
            <v>65.261412300000003</v>
          </cell>
          <cell r="S67">
            <v>17.337396900000002</v>
          </cell>
          <cell r="T67">
            <v>82.598809200000005</v>
          </cell>
          <cell r="U67">
            <v>20.047533399999999</v>
          </cell>
          <cell r="V67">
            <v>7.6889965</v>
          </cell>
          <cell r="W67">
            <v>27.736529999999998</v>
          </cell>
          <cell r="X67">
            <v>24.387345499999999</v>
          </cell>
          <cell r="Y67">
            <v>7.0002629000000001</v>
          </cell>
          <cell r="Z67">
            <v>31.387608400000001</v>
          </cell>
          <cell r="AA67">
            <v>34.206111800000002</v>
          </cell>
          <cell r="AB67">
            <v>35.214744400000001</v>
          </cell>
          <cell r="AC67">
            <v>69.420856200000003</v>
          </cell>
          <cell r="AD67">
            <v>22.4784471</v>
          </cell>
          <cell r="AE67">
            <v>26.111972699999999</v>
          </cell>
          <cell r="AF67">
            <v>48.590419799999999</v>
          </cell>
          <cell r="AG67">
            <v>6.2859226000000001</v>
          </cell>
          <cell r="AH67">
            <v>2.8079665</v>
          </cell>
          <cell r="AI67">
            <v>9.0938891000000002</v>
          </cell>
          <cell r="AJ67">
            <v>36.6530907</v>
          </cell>
          <cell r="AK67">
            <v>7.7721363999999999</v>
          </cell>
          <cell r="AL67">
            <v>44.425227100000001</v>
          </cell>
          <cell r="AM67">
            <v>680.89379870000005</v>
          </cell>
          <cell r="AN67">
            <v>196.8119695</v>
          </cell>
          <cell r="AO67">
            <v>877.70576819999997</v>
          </cell>
          <cell r="AP67">
            <v>112.4653749</v>
          </cell>
          <cell r="AQ67">
            <v>13.124346299999999</v>
          </cell>
          <cell r="AR67">
            <v>125.58972110000001</v>
          </cell>
          <cell r="AS67">
            <v>16.160388300000001</v>
          </cell>
          <cell r="AT67">
            <v>1.3875213</v>
          </cell>
          <cell r="AU67">
            <v>17.547909600000001</v>
          </cell>
          <cell r="AV67">
            <v>75.442606699999999</v>
          </cell>
          <cell r="AW67">
            <v>11.5912951</v>
          </cell>
          <cell r="AX67">
            <v>87.033901799999995</v>
          </cell>
          <cell r="AY67">
            <v>7.1282360000000002</v>
          </cell>
          <cell r="AZ67">
            <v>0.44374980000000003</v>
          </cell>
          <cell r="BA67">
            <v>7.5719858999999996</v>
          </cell>
          <cell r="BB67">
            <v>78.223230799999996</v>
          </cell>
          <cell r="BC67">
            <v>0.79288590000000003</v>
          </cell>
          <cell r="BD67">
            <v>79.016116699999998</v>
          </cell>
          <cell r="BE67">
            <v>37.595373299999999</v>
          </cell>
          <cell r="BF67">
            <v>5.4749089</v>
          </cell>
          <cell r="BG67">
            <v>43.070282200000001</v>
          </cell>
          <cell r="BH67">
            <v>63.0037837</v>
          </cell>
          <cell r="BI67">
            <v>18.545070800000001</v>
          </cell>
          <cell r="BJ67">
            <v>81.548854500000004</v>
          </cell>
          <cell r="BK67">
            <v>50.749664000000003</v>
          </cell>
          <cell r="BL67">
            <v>21.408119800000001</v>
          </cell>
          <cell r="BM67">
            <v>72.157783899999998</v>
          </cell>
          <cell r="BN67">
            <v>58.182720799999998</v>
          </cell>
          <cell r="BO67">
            <v>4.8787072</v>
          </cell>
          <cell r="BP67">
            <v>63.061427999999999</v>
          </cell>
          <cell r="BQ67">
            <v>10.5387284</v>
          </cell>
          <cell r="BR67">
            <v>3.0026066999999999</v>
          </cell>
          <cell r="BS67">
            <v>13.5413351</v>
          </cell>
          <cell r="BT67">
            <v>18.623580799999999</v>
          </cell>
          <cell r="BU67">
            <v>4.0344885000000001</v>
          </cell>
          <cell r="BV67">
            <v>22.658069300000001</v>
          </cell>
          <cell r="BW67">
            <v>19.6553304</v>
          </cell>
          <cell r="BX67">
            <v>2.6262775</v>
          </cell>
          <cell r="BY67">
            <v>22.281607900000001</v>
          </cell>
          <cell r="BZ67">
            <v>54.537303000000001</v>
          </cell>
          <cell r="CA67">
            <v>8.6409433</v>
          </cell>
          <cell r="CB67">
            <v>63.178246299999998</v>
          </cell>
          <cell r="CC67">
            <v>17.278544499999999</v>
          </cell>
          <cell r="CD67">
            <v>5.0126669000000001</v>
          </cell>
          <cell r="CE67">
            <v>22.291211400000002</v>
          </cell>
          <cell r="CF67">
            <v>14.9739386</v>
          </cell>
          <cell r="CG67">
            <v>4.2315740999999996</v>
          </cell>
          <cell r="CH67">
            <v>19.2055127</v>
          </cell>
          <cell r="CI67">
            <v>19.0086917</v>
          </cell>
          <cell r="CJ67">
            <v>19.517970999999999</v>
          </cell>
          <cell r="CK67">
            <v>38.526662700000003</v>
          </cell>
          <cell r="CL67">
            <v>18.016634799999999</v>
          </cell>
          <cell r="CM67">
            <v>12.7201209</v>
          </cell>
          <cell r="CN67">
            <v>30.7367557</v>
          </cell>
          <cell r="CO67">
            <v>8.3640603000000002</v>
          </cell>
          <cell r="CP67">
            <v>3.1417543000000001</v>
          </cell>
          <cell r="CQ67">
            <v>11.5058145</v>
          </cell>
          <cell r="CR67">
            <v>36.240215900000003</v>
          </cell>
          <cell r="CS67">
            <v>6.4325501999999997</v>
          </cell>
          <cell r="CT67">
            <v>42.672766199999998</v>
          </cell>
          <cell r="CU67">
            <v>716.18840690000002</v>
          </cell>
          <cell r="CV67">
            <v>147.00755849999999</v>
          </cell>
          <cell r="CW67">
            <v>863.19596539999998</v>
          </cell>
          <cell r="CX67">
            <v>240.35959209999999</v>
          </cell>
          <cell r="CY67">
            <v>67.870107000000004</v>
          </cell>
          <cell r="CZ67">
            <v>308.2296991</v>
          </cell>
          <cell r="DA67">
            <v>65.538744100000002</v>
          </cell>
          <cell r="DB67">
            <v>5.7981201999999996</v>
          </cell>
          <cell r="DC67">
            <v>71.336864300000002</v>
          </cell>
          <cell r="DD67">
            <v>710.92289800000003</v>
          </cell>
          <cell r="DE67">
            <v>190.04059240000001</v>
          </cell>
          <cell r="DF67">
            <v>900.96349039999996</v>
          </cell>
          <cell r="DG67">
            <v>59.639151699999999</v>
          </cell>
          <cell r="DH67">
            <v>12.8189134</v>
          </cell>
          <cell r="DI67">
            <v>72.458065099999999</v>
          </cell>
          <cell r="DJ67">
            <v>500.84956290000002</v>
          </cell>
          <cell r="DK67">
            <v>30.147734799999999</v>
          </cell>
          <cell r="DL67">
            <v>530.99729779999996</v>
          </cell>
          <cell r="DM67">
            <v>250.1912323</v>
          </cell>
          <cell r="DN67">
            <v>81.906677599999995</v>
          </cell>
          <cell r="DO67">
            <v>332.09790989999999</v>
          </cell>
          <cell r="DP67">
            <v>311.5641152</v>
          </cell>
          <cell r="DQ67">
            <v>210.3940054</v>
          </cell>
          <cell r="DR67">
            <v>521.95812060000003</v>
          </cell>
          <cell r="DS67">
            <v>167.74954690000001</v>
          </cell>
          <cell r="DT67">
            <v>117.2709722</v>
          </cell>
          <cell r="DU67">
            <v>285.0205191</v>
          </cell>
          <cell r="DV67">
            <v>301.45721109999999</v>
          </cell>
          <cell r="DW67">
            <v>66.398143899999994</v>
          </cell>
          <cell r="DX67">
            <v>367.85535499999997</v>
          </cell>
          <cell r="DY67">
            <v>89.668581399999994</v>
          </cell>
          <cell r="DZ67">
            <v>52.212522</v>
          </cell>
          <cell r="EA67">
            <v>141.88110330000001</v>
          </cell>
          <cell r="EB67">
            <v>135.5705499</v>
          </cell>
          <cell r="EC67">
            <v>125.0753194</v>
          </cell>
          <cell r="ED67">
            <v>260.64586930000002</v>
          </cell>
          <cell r="EE67">
            <v>60.390245399999998</v>
          </cell>
          <cell r="EF67">
            <v>29.063147099999998</v>
          </cell>
          <cell r="EG67">
            <v>89.453392500000007</v>
          </cell>
          <cell r="EH67">
            <v>295.46855770000002</v>
          </cell>
          <cell r="EI67">
            <v>148.5590819</v>
          </cell>
          <cell r="EJ67">
            <v>444.02763950000002</v>
          </cell>
          <cell r="EK67">
            <v>113.65282139999999</v>
          </cell>
          <cell r="EL67">
            <v>80.196347000000003</v>
          </cell>
          <cell r="EM67">
            <v>193.8491684</v>
          </cell>
          <cell r="EN67">
            <v>235.00020839999999</v>
          </cell>
          <cell r="EO67">
            <v>129.98172829999999</v>
          </cell>
          <cell r="EP67">
            <v>364.98193670000001</v>
          </cell>
          <cell r="EQ67">
            <v>163.22019850000001</v>
          </cell>
          <cell r="ER67">
            <v>242.51077330000001</v>
          </cell>
          <cell r="ES67">
            <v>405.73097180000002</v>
          </cell>
          <cell r="ET67">
            <v>141.9324977</v>
          </cell>
          <cell r="EU67">
            <v>315.09144509999999</v>
          </cell>
          <cell r="EV67">
            <v>457.02394279999999</v>
          </cell>
          <cell r="EW67">
            <v>45.844562099999997</v>
          </cell>
          <cell r="EX67">
            <v>29.0858831</v>
          </cell>
          <cell r="EY67">
            <v>74.930445199999994</v>
          </cell>
          <cell r="EZ67">
            <v>212.4495608</v>
          </cell>
          <cell r="FA67">
            <v>77.2493707</v>
          </cell>
          <cell r="FB67">
            <v>289.69893150000001</v>
          </cell>
          <cell r="FC67">
            <v>4101.4698374999998</v>
          </cell>
          <cell r="FD67">
            <v>2011.6708848000001</v>
          </cell>
          <cell r="FE67">
            <v>6113.1407222999997</v>
          </cell>
          <cell r="FF67">
            <v>247.63059129999999</v>
          </cell>
          <cell r="FG67">
            <v>70.633122200000003</v>
          </cell>
          <cell r="FH67">
            <v>318.26371349999999</v>
          </cell>
          <cell r="FI67">
            <v>72.371607699999998</v>
          </cell>
          <cell r="FJ67">
            <v>6.6459197999999997</v>
          </cell>
          <cell r="FK67">
            <v>79.0175275</v>
          </cell>
          <cell r="FL67">
            <v>739.18719799999997</v>
          </cell>
          <cell r="FM67">
            <v>196.75089879999999</v>
          </cell>
          <cell r="FN67">
            <v>935.93809680000004</v>
          </cell>
          <cell r="FO67">
            <v>62.483397099999998</v>
          </cell>
          <cell r="FP67">
            <v>13.3622824</v>
          </cell>
          <cell r="FQ67">
            <v>75.845679500000003</v>
          </cell>
          <cell r="FR67">
            <v>520.68213370000001</v>
          </cell>
          <cell r="FS67">
            <v>31.547886699999999</v>
          </cell>
          <cell r="FT67">
            <v>552.23002039999994</v>
          </cell>
          <cell r="FU67">
            <v>260.68894080000001</v>
          </cell>
          <cell r="FV67">
            <v>85.4859084</v>
          </cell>
          <cell r="FW67">
            <v>346.17484919999998</v>
          </cell>
          <cell r="FX67">
            <v>321.83109769999999</v>
          </cell>
          <cell r="FY67">
            <v>222.17537530000001</v>
          </cell>
          <cell r="FZ67">
            <v>544.00647300000003</v>
          </cell>
          <cell r="GA67">
            <v>173.5197502</v>
          </cell>
          <cell r="GB67">
            <v>122.7679833</v>
          </cell>
          <cell r="GC67">
            <v>296.2877335</v>
          </cell>
          <cell r="GD67">
            <v>319.59817390000001</v>
          </cell>
          <cell r="GE67">
            <v>70.524682499999997</v>
          </cell>
          <cell r="GF67">
            <v>390.12285639999999</v>
          </cell>
          <cell r="GG67">
            <v>94.239474700000002</v>
          </cell>
          <cell r="GH67">
            <v>54.825930200000002</v>
          </cell>
          <cell r="GI67">
            <v>149.0654049</v>
          </cell>
          <cell r="GJ67">
            <v>142.5720048</v>
          </cell>
          <cell r="GK67">
            <v>131.06258489999999</v>
          </cell>
          <cell r="GL67">
            <v>273.63458969999999</v>
          </cell>
          <cell r="GM67">
            <v>62.721564800000003</v>
          </cell>
          <cell r="GN67">
            <v>30.657856500000001</v>
          </cell>
          <cell r="GO67">
            <v>93.379421300000004</v>
          </cell>
          <cell r="GP67">
            <v>303.42410080000002</v>
          </cell>
          <cell r="GQ67">
            <v>157.90453249999999</v>
          </cell>
          <cell r="GR67">
            <v>461.32863329999998</v>
          </cell>
          <cell r="GS67">
            <v>119.0445946</v>
          </cell>
          <cell r="GT67">
            <v>82.862282899999997</v>
          </cell>
          <cell r="GU67">
            <v>201.90687750000001</v>
          </cell>
          <cell r="GV67">
            <v>253.60491390000001</v>
          </cell>
          <cell r="GW67">
            <v>140.28719280000001</v>
          </cell>
          <cell r="GX67">
            <v>393.8921067</v>
          </cell>
          <cell r="GY67">
            <v>167.74546240000001</v>
          </cell>
          <cell r="GZ67">
            <v>252.27353439999999</v>
          </cell>
          <cell r="HA67">
            <v>420.01899680000002</v>
          </cell>
          <cell r="HB67">
            <v>149.6679178</v>
          </cell>
          <cell r="HC67">
            <v>331.55132350000002</v>
          </cell>
          <cell r="HD67">
            <v>481.21924130000002</v>
          </cell>
          <cell r="HE67">
            <v>48.209278599999998</v>
          </cell>
          <cell r="HF67">
            <v>31.946574600000002</v>
          </cell>
          <cell r="HG67">
            <v>80.155853199999996</v>
          </cell>
          <cell r="HH67">
            <v>219.69960990000001</v>
          </cell>
          <cell r="HI67">
            <v>79.982798700000004</v>
          </cell>
          <cell r="HJ67">
            <v>299.68240859999997</v>
          </cell>
          <cell r="HK67">
            <v>4278.9218125999996</v>
          </cell>
          <cell r="HL67">
            <v>2113.2486703</v>
          </cell>
          <cell r="HM67">
            <v>6392.1704829</v>
          </cell>
          <cell r="HN67">
            <v>2.851486</v>
          </cell>
          <cell r="HO67">
            <v>3.3660174</v>
          </cell>
          <cell r="HP67">
            <v>6.2175034</v>
          </cell>
          <cell r="HQ67">
            <v>0.32629439999999998</v>
          </cell>
          <cell r="HR67">
            <v>0</v>
          </cell>
          <cell r="HS67">
            <v>0.32629439999999998</v>
          </cell>
          <cell r="HT67">
            <v>2.7866718000000001</v>
          </cell>
          <cell r="HU67">
            <v>4.6378190000000004</v>
          </cell>
          <cell r="HV67">
            <v>7.4244908000000001</v>
          </cell>
          <cell r="HW67">
            <v>7.0619699999999994E-2</v>
          </cell>
          <cell r="HX67">
            <v>4.7240999999999998E-2</v>
          </cell>
          <cell r="HY67">
            <v>0.1178607</v>
          </cell>
          <cell r="HZ67">
            <v>2.8683949000000002</v>
          </cell>
          <cell r="IA67">
            <v>3.7696356999999998</v>
          </cell>
          <cell r="IB67">
            <v>6.6380305000000002</v>
          </cell>
          <cell r="IC67">
            <v>0.77005040000000002</v>
          </cell>
          <cell r="ID67">
            <v>1.6853845000000001</v>
          </cell>
          <cell r="IE67">
            <v>2.4554349000000002</v>
          </cell>
          <cell r="IF67">
            <v>8.0349328999999994</v>
          </cell>
          <cell r="IG67">
            <v>15.167356099999999</v>
          </cell>
          <cell r="IH67">
            <v>23.202289</v>
          </cell>
          <cell r="II67">
            <v>5.4249850999999998</v>
          </cell>
          <cell r="IJ67">
            <v>12.8384128</v>
          </cell>
          <cell r="IK67">
            <v>18.263397900000001</v>
          </cell>
          <cell r="IL67">
            <v>2.2864282999999999</v>
          </cell>
          <cell r="IM67">
            <v>1.5990089000000001</v>
          </cell>
          <cell r="IN67">
            <v>3.8854372000000001</v>
          </cell>
          <cell r="IO67">
            <v>0.41332809999999998</v>
          </cell>
          <cell r="IP67">
            <v>0.76826269999999997</v>
          </cell>
          <cell r="IQ67">
            <v>1.1815907999999999</v>
          </cell>
        </row>
        <row r="68">
          <cell r="B68">
            <v>70.255980699999995</v>
          </cell>
          <cell r="C68">
            <v>25.0056473</v>
          </cell>
          <cell r="D68">
            <v>12.6852789</v>
          </cell>
          <cell r="E68">
            <v>37.690926099999999</v>
          </cell>
          <cell r="F68">
            <v>55.106798099999999</v>
          </cell>
          <cell r="G68">
            <v>6.2404206000000002</v>
          </cell>
          <cell r="H68">
            <v>61.347218699999999</v>
          </cell>
          <cell r="I68">
            <v>16.361224199999999</v>
          </cell>
          <cell r="J68">
            <v>4.4111916000000004</v>
          </cell>
          <cell r="K68">
            <v>20.772415800000001</v>
          </cell>
          <cell r="L68">
            <v>29.545984700000002</v>
          </cell>
          <cell r="M68">
            <v>10.8381118</v>
          </cell>
          <cell r="N68">
            <v>40.384096499999998</v>
          </cell>
          <cell r="O68">
            <v>15.7328379</v>
          </cell>
          <cell r="P68">
            <v>4.7036481999999999</v>
          </cell>
          <cell r="Q68">
            <v>20.4364861</v>
          </cell>
          <cell r="R68">
            <v>66.7149754</v>
          </cell>
          <cell r="S68">
            <v>18.528450800000002</v>
          </cell>
          <cell r="T68">
            <v>85.243426200000002</v>
          </cell>
          <cell r="U68">
            <v>18.7783689</v>
          </cell>
          <cell r="V68">
            <v>9.3400979999999993</v>
          </cell>
          <cell r="W68">
            <v>28.1184668</v>
          </cell>
          <cell r="X68">
            <v>30.106734100000001</v>
          </cell>
          <cell r="Y68">
            <v>9.0621308999999997</v>
          </cell>
          <cell r="Z68">
            <v>39.168864999999997</v>
          </cell>
          <cell r="AA68">
            <v>29.410067999999999</v>
          </cell>
          <cell r="AB68">
            <v>36.699204799999997</v>
          </cell>
          <cell r="AC68">
            <v>66.109272799999999</v>
          </cell>
          <cell r="AD68">
            <v>22.769273399999999</v>
          </cell>
          <cell r="AE68">
            <v>21.605689099999999</v>
          </cell>
          <cell r="AF68">
            <v>44.374962500000002</v>
          </cell>
          <cell r="AG68">
            <v>4.7761322000000002</v>
          </cell>
          <cell r="AH68">
            <v>4.0909266999999998</v>
          </cell>
          <cell r="AI68">
            <v>8.8670589</v>
          </cell>
          <cell r="AJ68">
            <v>37.221820299999997</v>
          </cell>
          <cell r="AK68">
            <v>8.2917362000000008</v>
          </cell>
          <cell r="AL68">
            <v>45.5135565</v>
          </cell>
          <cell r="AM68">
            <v>693.71682820000001</v>
          </cell>
          <cell r="AN68">
            <v>207.2117164</v>
          </cell>
          <cell r="AO68">
            <v>900.92854460000001</v>
          </cell>
          <cell r="AP68">
            <v>99.569770599999998</v>
          </cell>
          <cell r="AQ68">
            <v>13.4656748</v>
          </cell>
          <cell r="AR68">
            <v>113.03544530000001</v>
          </cell>
          <cell r="AS68">
            <v>13.9960792</v>
          </cell>
          <cell r="AT68">
            <v>0.78245830000000005</v>
          </cell>
          <cell r="AU68">
            <v>14.778537500000001</v>
          </cell>
          <cell r="AV68">
            <v>70.184140900000003</v>
          </cell>
          <cell r="AW68">
            <v>6.4813689999999999</v>
          </cell>
          <cell r="AX68">
            <v>76.665509900000004</v>
          </cell>
          <cell r="AY68">
            <v>5.4240027</v>
          </cell>
          <cell r="AZ68">
            <v>0.38442890000000002</v>
          </cell>
          <cell r="BA68">
            <v>5.8084315999999996</v>
          </cell>
          <cell r="BB68">
            <v>66.568299400000001</v>
          </cell>
          <cell r="BC68">
            <v>2.2669429999999999</v>
          </cell>
          <cell r="BD68">
            <v>68.835242399999998</v>
          </cell>
          <cell r="BE68">
            <v>38.688154400000002</v>
          </cell>
          <cell r="BF68">
            <v>5.3313169</v>
          </cell>
          <cell r="BG68">
            <v>44.019471299999999</v>
          </cell>
          <cell r="BH68">
            <v>59.070002799999997</v>
          </cell>
          <cell r="BI68">
            <v>17.180093200000002</v>
          </cell>
          <cell r="BJ68">
            <v>76.250095900000005</v>
          </cell>
          <cell r="BK68">
            <v>50.823426699999999</v>
          </cell>
          <cell r="BL68">
            <v>21.4484298</v>
          </cell>
          <cell r="BM68">
            <v>72.271856499999998</v>
          </cell>
          <cell r="BN68">
            <v>57.922522200000003</v>
          </cell>
          <cell r="BO68">
            <v>5.6720454</v>
          </cell>
          <cell r="BP68">
            <v>63.594567599999998</v>
          </cell>
          <cell r="BQ68">
            <v>11.1918428</v>
          </cell>
          <cell r="BR68">
            <v>2.3425576000000001</v>
          </cell>
          <cell r="BS68">
            <v>13.534400400000001</v>
          </cell>
          <cell r="BT68">
            <v>17.9787149</v>
          </cell>
          <cell r="BU68">
            <v>3.7936439000000002</v>
          </cell>
          <cell r="BV68">
            <v>21.772358799999999</v>
          </cell>
          <cell r="BW68">
            <v>16.897980700000002</v>
          </cell>
          <cell r="BX68">
            <v>3.5691049000000001</v>
          </cell>
          <cell r="BY68">
            <v>20.467085600000001</v>
          </cell>
          <cell r="BZ68">
            <v>52.506768800000003</v>
          </cell>
          <cell r="CA68">
            <v>6.4719832999999998</v>
          </cell>
          <cell r="CB68">
            <v>58.978752100000001</v>
          </cell>
          <cell r="CC68">
            <v>17.280659799999999</v>
          </cell>
          <cell r="CD68">
            <v>4.2344156000000002</v>
          </cell>
          <cell r="CE68">
            <v>21.515075400000001</v>
          </cell>
          <cell r="CF68">
            <v>14.5341076</v>
          </cell>
          <cell r="CG68">
            <v>4.9311211000000004</v>
          </cell>
          <cell r="CH68">
            <v>19.465228700000001</v>
          </cell>
          <cell r="CI68">
            <v>19.205370800000001</v>
          </cell>
          <cell r="CJ68">
            <v>17.7628345</v>
          </cell>
          <cell r="CK68">
            <v>36.968205300000001</v>
          </cell>
          <cell r="CL68">
            <v>19.457902000000001</v>
          </cell>
          <cell r="CM68">
            <v>14.974525399999999</v>
          </cell>
          <cell r="CN68">
            <v>34.432427400000002</v>
          </cell>
          <cell r="CO68">
            <v>7.3621169000000002</v>
          </cell>
          <cell r="CP68">
            <v>1.4373674000000001</v>
          </cell>
          <cell r="CQ68">
            <v>8.7994842999999996</v>
          </cell>
          <cell r="CR68">
            <v>40.015307999999997</v>
          </cell>
          <cell r="CS68">
            <v>4.6371343999999999</v>
          </cell>
          <cell r="CT68">
            <v>44.652442399999998</v>
          </cell>
          <cell r="CU68">
            <v>678.67717110000001</v>
          </cell>
          <cell r="CV68">
            <v>137.16744729999999</v>
          </cell>
          <cell r="CW68">
            <v>815.84461839999994</v>
          </cell>
          <cell r="CX68">
            <v>238.8019482</v>
          </cell>
          <cell r="CY68">
            <v>63.8890259</v>
          </cell>
          <cell r="CZ68">
            <v>302.69097399999998</v>
          </cell>
          <cell r="DA68">
            <v>61.218083499999999</v>
          </cell>
          <cell r="DB68">
            <v>6.2251702</v>
          </cell>
          <cell r="DC68">
            <v>67.4432537</v>
          </cell>
          <cell r="DD68">
            <v>703.91974889999995</v>
          </cell>
          <cell r="DE68">
            <v>192.87765680000001</v>
          </cell>
          <cell r="DF68">
            <v>896.79740560000005</v>
          </cell>
          <cell r="DG68">
            <v>54.7128686</v>
          </cell>
          <cell r="DH68">
            <v>10.086736200000001</v>
          </cell>
          <cell r="DI68">
            <v>64.799604799999997</v>
          </cell>
          <cell r="DJ68">
            <v>481.27449569999999</v>
          </cell>
          <cell r="DK68">
            <v>33.704906999999999</v>
          </cell>
          <cell r="DL68">
            <v>514.97940270000004</v>
          </cell>
          <cell r="DM68">
            <v>259.18063430000001</v>
          </cell>
          <cell r="DN68">
            <v>85.292405000000002</v>
          </cell>
          <cell r="DO68">
            <v>344.4730394</v>
          </cell>
          <cell r="DP68">
            <v>322.75553730000001</v>
          </cell>
          <cell r="DQ68">
            <v>214.0096958</v>
          </cell>
          <cell r="DR68">
            <v>536.76523320000001</v>
          </cell>
          <cell r="DS68">
            <v>165.82857540000001</v>
          </cell>
          <cell r="DT68">
            <v>118.2763494</v>
          </cell>
          <cell r="DU68">
            <v>284.10492479999999</v>
          </cell>
          <cell r="DV68">
            <v>296.83735569999999</v>
          </cell>
          <cell r="DW68">
            <v>68.720668500000002</v>
          </cell>
          <cell r="DX68">
            <v>365.55802419999998</v>
          </cell>
          <cell r="DY68">
            <v>95.462200600000003</v>
          </cell>
          <cell r="DZ68">
            <v>48.699263100000003</v>
          </cell>
          <cell r="EA68">
            <v>144.16146380000001</v>
          </cell>
          <cell r="EB68">
            <v>136.08812449999999</v>
          </cell>
          <cell r="EC68">
            <v>116.0633112</v>
          </cell>
          <cell r="ED68">
            <v>252.15143570000001</v>
          </cell>
          <cell r="EE68">
            <v>62.006669199999997</v>
          </cell>
          <cell r="EF68">
            <v>32.507821100000001</v>
          </cell>
          <cell r="EG68">
            <v>94.514490300000006</v>
          </cell>
          <cell r="EH68">
            <v>295.4683746</v>
          </cell>
          <cell r="EI68">
            <v>156.29082930000001</v>
          </cell>
          <cell r="EJ68">
            <v>451.75920389999999</v>
          </cell>
          <cell r="EK68">
            <v>109.6345231</v>
          </cell>
          <cell r="EL68">
            <v>78.301719599999998</v>
          </cell>
          <cell r="EM68">
            <v>187.93624270000001</v>
          </cell>
          <cell r="EN68">
            <v>240.10353989999999</v>
          </cell>
          <cell r="EO68">
            <v>135.75979520000001</v>
          </cell>
          <cell r="EP68">
            <v>375.86333519999999</v>
          </cell>
          <cell r="EQ68">
            <v>165.7012647</v>
          </cell>
          <cell r="ER68">
            <v>244.62187969999999</v>
          </cell>
          <cell r="ES68">
            <v>410.32314450000001</v>
          </cell>
          <cell r="ET68">
            <v>150.41616210000001</v>
          </cell>
          <cell r="EU68">
            <v>310.78398759999999</v>
          </cell>
          <cell r="EV68">
            <v>461.2001497</v>
          </cell>
          <cell r="EW68">
            <v>47.175328100000002</v>
          </cell>
          <cell r="EX68">
            <v>29.287974299999998</v>
          </cell>
          <cell r="EY68">
            <v>76.463302400000003</v>
          </cell>
          <cell r="EZ68">
            <v>220.2951338</v>
          </cell>
          <cell r="FA68">
            <v>76.4775353</v>
          </cell>
          <cell r="FB68">
            <v>296.7726692</v>
          </cell>
          <cell r="FC68">
            <v>4106.8805683</v>
          </cell>
          <cell r="FD68">
            <v>2021.8767313999999</v>
          </cell>
          <cell r="FE68">
            <v>6128.7572996999997</v>
          </cell>
          <cell r="FF68">
            <v>251.1736545</v>
          </cell>
          <cell r="FG68">
            <v>67.472773000000004</v>
          </cell>
          <cell r="FH68">
            <v>318.64642750000002</v>
          </cell>
          <cell r="FI68">
            <v>66.391270399999996</v>
          </cell>
          <cell r="FJ68">
            <v>6.8840002</v>
          </cell>
          <cell r="FK68">
            <v>73.275270599999999</v>
          </cell>
          <cell r="FL68">
            <v>728.48702560000004</v>
          </cell>
          <cell r="FM68">
            <v>200.0178559</v>
          </cell>
          <cell r="FN68">
            <v>928.50488140000004</v>
          </cell>
          <cell r="FO68">
            <v>59.100129699999997</v>
          </cell>
          <cell r="FP68">
            <v>10.785986599999999</v>
          </cell>
          <cell r="FQ68">
            <v>69.886116299999998</v>
          </cell>
          <cell r="FR68">
            <v>507.88691310000002</v>
          </cell>
          <cell r="FS68">
            <v>34.489860999999998</v>
          </cell>
          <cell r="FT68">
            <v>542.3767742</v>
          </cell>
          <cell r="FU68">
            <v>267.34800330000002</v>
          </cell>
          <cell r="FV68">
            <v>89.822169500000001</v>
          </cell>
          <cell r="FW68">
            <v>357.17017290000001</v>
          </cell>
          <cell r="FX68">
            <v>336.39917079999998</v>
          </cell>
          <cell r="FY68">
            <v>224.9008704</v>
          </cell>
          <cell r="FZ68">
            <v>561.30004120000001</v>
          </cell>
          <cell r="GA68">
            <v>173.07491110000001</v>
          </cell>
          <cell r="GB68">
            <v>122.15259330000001</v>
          </cell>
          <cell r="GC68">
            <v>295.22750439999999</v>
          </cell>
          <cell r="GD68">
            <v>318.06963969999998</v>
          </cell>
          <cell r="GE68">
            <v>74.6181895</v>
          </cell>
          <cell r="GF68">
            <v>392.68782920000001</v>
          </cell>
          <cell r="GG68">
            <v>102.1295004</v>
          </cell>
          <cell r="GH68">
            <v>50.522645699999998</v>
          </cell>
          <cell r="GI68">
            <v>152.6521462</v>
          </cell>
          <cell r="GJ68">
            <v>142.7524281</v>
          </cell>
          <cell r="GK68">
            <v>125.17892809999999</v>
          </cell>
          <cell r="GL68">
            <v>267.93135619999998</v>
          </cell>
          <cell r="GM68">
            <v>64.097357200000005</v>
          </cell>
          <cell r="GN68">
            <v>34.244184699999998</v>
          </cell>
          <cell r="GO68">
            <v>98.341541899999996</v>
          </cell>
          <cell r="GP68">
            <v>304.64678609999999</v>
          </cell>
          <cell r="GQ68">
            <v>160.6754876</v>
          </cell>
          <cell r="GR68">
            <v>465.32227369999998</v>
          </cell>
          <cell r="GS68">
            <v>114.6692876</v>
          </cell>
          <cell r="GT68">
            <v>81.927118500000006</v>
          </cell>
          <cell r="GU68">
            <v>196.5964061</v>
          </cell>
          <cell r="GV68">
            <v>258.97498849999999</v>
          </cell>
          <cell r="GW68">
            <v>142.00040999999999</v>
          </cell>
          <cell r="GX68">
            <v>400.97539849999998</v>
          </cell>
          <cell r="GY68">
            <v>173.30468769999999</v>
          </cell>
          <cell r="GZ68">
            <v>255.56155670000001</v>
          </cell>
          <cell r="HA68">
            <v>428.86624440000003</v>
          </cell>
          <cell r="HB68">
            <v>159.34759589999999</v>
          </cell>
          <cell r="HC68">
            <v>335.25149099999999</v>
          </cell>
          <cell r="HD68">
            <v>494.59908689999997</v>
          </cell>
          <cell r="HE68">
            <v>49.357253499999999</v>
          </cell>
          <cell r="HF68">
            <v>30.7231743</v>
          </cell>
          <cell r="HG68">
            <v>80.080427799999995</v>
          </cell>
          <cell r="HH68">
            <v>229.44043809999999</v>
          </cell>
          <cell r="HI68">
            <v>79.474246500000007</v>
          </cell>
          <cell r="HJ68">
            <v>308.91468470000001</v>
          </cell>
          <cell r="HK68">
            <v>4306.6510412999996</v>
          </cell>
          <cell r="HL68">
            <v>2126.7035427000001</v>
          </cell>
          <cell r="HM68">
            <v>6433.3545839999997</v>
          </cell>
          <cell r="HN68">
            <v>2.2870694999999999</v>
          </cell>
          <cell r="HO68">
            <v>6.3845232999999997</v>
          </cell>
          <cell r="HP68">
            <v>8.6715928000000009</v>
          </cell>
          <cell r="HQ68">
            <v>0.3058497</v>
          </cell>
          <cell r="HR68">
            <v>0.19535949999999999</v>
          </cell>
          <cell r="HS68">
            <v>0.50120920000000002</v>
          </cell>
          <cell r="HT68">
            <v>1.8540947000000001</v>
          </cell>
          <cell r="HU68">
            <v>3.8870474000000002</v>
          </cell>
          <cell r="HV68">
            <v>5.7411421000000002</v>
          </cell>
          <cell r="HW68">
            <v>2.0019100000000001E-2</v>
          </cell>
          <cell r="HX68">
            <v>8.5189100000000004E-2</v>
          </cell>
          <cell r="HY68">
            <v>0.1052082</v>
          </cell>
          <cell r="HZ68">
            <v>3.4321556000000002</v>
          </cell>
          <cell r="IA68">
            <v>2.5008965999999999</v>
          </cell>
          <cell r="IB68">
            <v>5.9330522999999999</v>
          </cell>
          <cell r="IC68">
            <v>0.57428959999999996</v>
          </cell>
          <cell r="ID68">
            <v>3.3079741999999999</v>
          </cell>
          <cell r="IE68">
            <v>3.8822638</v>
          </cell>
          <cell r="IF68">
            <v>6.2898098999999998</v>
          </cell>
          <cell r="IG68">
            <v>18.700978899999999</v>
          </cell>
          <cell r="IH68">
            <v>24.990788800000001</v>
          </cell>
          <cell r="II68">
            <v>5.0843768000000003</v>
          </cell>
          <cell r="IJ68">
            <v>7.8280586000000003</v>
          </cell>
          <cell r="IK68">
            <v>12.9124354</v>
          </cell>
          <cell r="IL68">
            <v>3.2671635000000001</v>
          </cell>
          <cell r="IM68">
            <v>2.3482173</v>
          </cell>
          <cell r="IN68">
            <v>5.6153807999999996</v>
          </cell>
          <cell r="IO68">
            <v>0.34677940000000002</v>
          </cell>
          <cell r="IP68">
            <v>0.57833520000000005</v>
          </cell>
          <cell r="IQ68">
            <v>0.92511460000000001</v>
          </cell>
        </row>
        <row r="69">
          <cell r="B69">
            <v>75.944843899999995</v>
          </cell>
          <cell r="C69">
            <v>26.8501087</v>
          </cell>
          <cell r="D69">
            <v>15.3205551</v>
          </cell>
          <cell r="E69">
            <v>42.170663699999999</v>
          </cell>
          <cell r="F69">
            <v>45.050826999999998</v>
          </cell>
          <cell r="G69">
            <v>5.1505073000000001</v>
          </cell>
          <cell r="H69">
            <v>50.201334299999999</v>
          </cell>
          <cell r="I69">
            <v>10.987886700000001</v>
          </cell>
          <cell r="J69">
            <v>6.1328906999999999</v>
          </cell>
          <cell r="K69">
            <v>17.120777400000001</v>
          </cell>
          <cell r="L69">
            <v>27.666380199999999</v>
          </cell>
          <cell r="M69">
            <v>7.1107858000000004</v>
          </cell>
          <cell r="N69">
            <v>34.777166000000001</v>
          </cell>
          <cell r="O69">
            <v>12.422752900000001</v>
          </cell>
          <cell r="P69">
            <v>6.1974005999999999</v>
          </cell>
          <cell r="Q69">
            <v>18.620153500000001</v>
          </cell>
          <cell r="R69">
            <v>60.591970000000003</v>
          </cell>
          <cell r="S69">
            <v>16.9664994</v>
          </cell>
          <cell r="T69">
            <v>77.558469400000007</v>
          </cell>
          <cell r="U69">
            <v>18.528194899999999</v>
          </cell>
          <cell r="V69">
            <v>9.7868379999999995</v>
          </cell>
          <cell r="W69">
            <v>28.315033</v>
          </cell>
          <cell r="X69">
            <v>32.699094100000003</v>
          </cell>
          <cell r="Y69">
            <v>9.3306412000000005</v>
          </cell>
          <cell r="Z69">
            <v>42.0297354</v>
          </cell>
          <cell r="AA69">
            <v>34.246917400000001</v>
          </cell>
          <cell r="AB69">
            <v>37.5023135</v>
          </cell>
          <cell r="AC69">
            <v>71.749230800000007</v>
          </cell>
          <cell r="AD69">
            <v>21.925585999999999</v>
          </cell>
          <cell r="AE69">
            <v>26.976040699999999</v>
          </cell>
          <cell r="AF69">
            <v>48.901626700000001</v>
          </cell>
          <cell r="AG69">
            <v>8.9140817000000006</v>
          </cell>
          <cell r="AH69">
            <v>5.3194318000000003</v>
          </cell>
          <cell r="AI69">
            <v>14.233513500000001</v>
          </cell>
          <cell r="AJ69">
            <v>37.777251399999997</v>
          </cell>
          <cell r="AK69">
            <v>8.0158269000000004</v>
          </cell>
          <cell r="AL69">
            <v>45.793078399999999</v>
          </cell>
          <cell r="AM69">
            <v>690.83596799999998</v>
          </cell>
          <cell r="AN69">
            <v>206.95791869999999</v>
          </cell>
          <cell r="AO69">
            <v>897.79388670000003</v>
          </cell>
          <cell r="AP69">
            <v>105.1110247</v>
          </cell>
          <cell r="AQ69">
            <v>13.084847</v>
          </cell>
          <cell r="AR69">
            <v>118.1958717</v>
          </cell>
          <cell r="AS69">
            <v>15.6040779</v>
          </cell>
          <cell r="AT69">
            <v>0.43876700000000002</v>
          </cell>
          <cell r="AU69">
            <v>16.042844899999999</v>
          </cell>
          <cell r="AV69">
            <v>73.5366456</v>
          </cell>
          <cell r="AW69">
            <v>8.4696774000000001</v>
          </cell>
          <cell r="AX69">
            <v>82.006322900000001</v>
          </cell>
          <cell r="AY69">
            <v>5.7034067000000004</v>
          </cell>
          <cell r="AZ69">
            <v>0.53295170000000003</v>
          </cell>
          <cell r="BA69">
            <v>6.2363584000000003</v>
          </cell>
          <cell r="BB69">
            <v>80.573611400000004</v>
          </cell>
          <cell r="BC69">
            <v>2.1335448000000001</v>
          </cell>
          <cell r="BD69">
            <v>82.7071562</v>
          </cell>
          <cell r="BE69">
            <v>38.364591599999997</v>
          </cell>
          <cell r="BF69">
            <v>3.6022387999999999</v>
          </cell>
          <cell r="BG69">
            <v>41.966830399999999</v>
          </cell>
          <cell r="BH69">
            <v>56.061770099999997</v>
          </cell>
          <cell r="BI69">
            <v>14.722708900000001</v>
          </cell>
          <cell r="BJ69">
            <v>70.784479000000005</v>
          </cell>
          <cell r="BK69">
            <v>47.0837827</v>
          </cell>
          <cell r="BL69">
            <v>20.785049699999998</v>
          </cell>
          <cell r="BM69">
            <v>67.868832400000002</v>
          </cell>
          <cell r="BN69">
            <v>61.224303399999997</v>
          </cell>
          <cell r="BO69">
            <v>4.1834148999999998</v>
          </cell>
          <cell r="BP69">
            <v>65.407718399999993</v>
          </cell>
          <cell r="BQ69">
            <v>9.7470701999999996</v>
          </cell>
          <cell r="BR69">
            <v>2.1738376000000001</v>
          </cell>
          <cell r="BS69">
            <v>11.9209078</v>
          </cell>
          <cell r="BT69">
            <v>14.757768799999999</v>
          </cell>
          <cell r="BU69">
            <v>4.0884169999999997</v>
          </cell>
          <cell r="BV69">
            <v>18.846185800000001</v>
          </cell>
          <cell r="BW69">
            <v>19.067334200000001</v>
          </cell>
          <cell r="BX69">
            <v>2.0874093999999999</v>
          </cell>
          <cell r="BY69">
            <v>21.1547436</v>
          </cell>
          <cell r="BZ69">
            <v>52.195707400000003</v>
          </cell>
          <cell r="CA69">
            <v>10.153797600000001</v>
          </cell>
          <cell r="CB69">
            <v>62.349505000000001</v>
          </cell>
          <cell r="CC69">
            <v>17.957085599999999</v>
          </cell>
          <cell r="CD69">
            <v>6.1660025000000003</v>
          </cell>
          <cell r="CE69">
            <v>24.1230881</v>
          </cell>
          <cell r="CF69">
            <v>19.383915699999999</v>
          </cell>
          <cell r="CG69">
            <v>4.9109797000000004</v>
          </cell>
          <cell r="CH69">
            <v>24.294895400000001</v>
          </cell>
          <cell r="CI69">
            <v>19.618590600000001</v>
          </cell>
          <cell r="CJ69">
            <v>21.391915699999998</v>
          </cell>
          <cell r="CK69">
            <v>41.010506300000003</v>
          </cell>
          <cell r="CL69">
            <v>15.781264500000001</v>
          </cell>
          <cell r="CM69">
            <v>12.2192153</v>
          </cell>
          <cell r="CN69">
            <v>28.000479800000001</v>
          </cell>
          <cell r="CO69">
            <v>9.1517613000000004</v>
          </cell>
          <cell r="CP69">
            <v>1.5682115999999999</v>
          </cell>
          <cell r="CQ69">
            <v>10.719973</v>
          </cell>
          <cell r="CR69">
            <v>35.3132412</v>
          </cell>
          <cell r="CS69">
            <v>5.8760865999999998</v>
          </cell>
          <cell r="CT69">
            <v>41.189327800000001</v>
          </cell>
          <cell r="CU69">
            <v>696.23695359999999</v>
          </cell>
          <cell r="CV69">
            <v>138.5890733</v>
          </cell>
          <cell r="CW69">
            <v>834.82602689999999</v>
          </cell>
          <cell r="CX69">
            <v>250.53862599999999</v>
          </cell>
          <cell r="CY69">
            <v>63.796456300000003</v>
          </cell>
          <cell r="CZ69">
            <v>314.33508230000001</v>
          </cell>
          <cell r="DA69">
            <v>62.740624599999997</v>
          </cell>
          <cell r="DB69">
            <v>5.7654610999999996</v>
          </cell>
          <cell r="DC69">
            <v>68.5060857</v>
          </cell>
          <cell r="DD69">
            <v>695.66409869999995</v>
          </cell>
          <cell r="DE69">
            <v>192.37098259999999</v>
          </cell>
          <cell r="DF69">
            <v>888.0350813</v>
          </cell>
          <cell r="DG69">
            <v>62.811665499999997</v>
          </cell>
          <cell r="DH69">
            <v>11.0438872</v>
          </cell>
          <cell r="DI69">
            <v>73.855552700000004</v>
          </cell>
          <cell r="DJ69">
            <v>509.68115030000001</v>
          </cell>
          <cell r="DK69">
            <v>29.622437399999999</v>
          </cell>
          <cell r="DL69">
            <v>539.30358760000001</v>
          </cell>
          <cell r="DM69">
            <v>255.23027070000001</v>
          </cell>
          <cell r="DN69">
            <v>90.948385000000002</v>
          </cell>
          <cell r="DO69">
            <v>346.17865560000001</v>
          </cell>
          <cell r="DP69">
            <v>318.00970330000001</v>
          </cell>
          <cell r="DQ69">
            <v>209.3991455</v>
          </cell>
          <cell r="DR69">
            <v>527.40884879999999</v>
          </cell>
          <cell r="DS69">
            <v>165.07134819999999</v>
          </cell>
          <cell r="DT69">
            <v>111.5760557</v>
          </cell>
          <cell r="DU69">
            <v>276.64740389999997</v>
          </cell>
          <cell r="DV69">
            <v>283.97013989999999</v>
          </cell>
          <cell r="DW69">
            <v>63.002805799999997</v>
          </cell>
          <cell r="DX69">
            <v>346.97294570000003</v>
          </cell>
          <cell r="DY69">
            <v>91.210271000000006</v>
          </cell>
          <cell r="DZ69">
            <v>57.423706899999999</v>
          </cell>
          <cell r="EA69">
            <v>148.63397800000001</v>
          </cell>
          <cell r="EB69">
            <v>125.26690019999999</v>
          </cell>
          <cell r="EC69">
            <v>110.9421552</v>
          </cell>
          <cell r="ED69">
            <v>236.20905540000001</v>
          </cell>
          <cell r="EE69">
            <v>67.4390401</v>
          </cell>
          <cell r="EF69">
            <v>35.421121200000002</v>
          </cell>
          <cell r="EG69">
            <v>102.8601613</v>
          </cell>
          <cell r="EH69">
            <v>285.90172209999997</v>
          </cell>
          <cell r="EI69">
            <v>159.1756627</v>
          </cell>
          <cell r="EJ69">
            <v>445.0773848</v>
          </cell>
          <cell r="EK69">
            <v>109.4764706</v>
          </cell>
          <cell r="EL69">
            <v>76.477372000000003</v>
          </cell>
          <cell r="EM69">
            <v>185.9538427</v>
          </cell>
          <cell r="EN69">
            <v>243.2939987</v>
          </cell>
          <cell r="EO69">
            <v>139.9624585</v>
          </cell>
          <cell r="EP69">
            <v>383.2564572</v>
          </cell>
          <cell r="EQ69">
            <v>169.02926550000001</v>
          </cell>
          <cell r="ER69">
            <v>245.75655449999999</v>
          </cell>
          <cell r="ES69">
            <v>414.78581989999998</v>
          </cell>
          <cell r="ET69">
            <v>137.98787139999999</v>
          </cell>
          <cell r="EU69">
            <v>311.82516889999999</v>
          </cell>
          <cell r="EV69">
            <v>449.81304030000001</v>
          </cell>
          <cell r="EW69">
            <v>53.1372097</v>
          </cell>
          <cell r="EX69">
            <v>30.846784599999999</v>
          </cell>
          <cell r="EY69">
            <v>83.983994300000006</v>
          </cell>
          <cell r="EZ69">
            <v>217.0391257</v>
          </cell>
          <cell r="FA69">
            <v>73.424128899999999</v>
          </cell>
          <cell r="FB69">
            <v>290.46325450000001</v>
          </cell>
          <cell r="FC69">
            <v>4103.4995019999997</v>
          </cell>
          <cell r="FD69">
            <v>2018.7807299000001</v>
          </cell>
          <cell r="FE69">
            <v>6122.2802319000002</v>
          </cell>
          <cell r="FF69">
            <v>257.68778450000002</v>
          </cell>
          <cell r="FG69">
            <v>66.1656476</v>
          </cell>
          <cell r="FH69">
            <v>323.85343210000002</v>
          </cell>
          <cell r="FI69">
            <v>69.4601641</v>
          </cell>
          <cell r="FJ69">
            <v>5.8769610999999999</v>
          </cell>
          <cell r="FK69">
            <v>75.337125200000003</v>
          </cell>
          <cell r="FL69">
            <v>719.35439429999997</v>
          </cell>
          <cell r="FM69">
            <v>198.70580140000001</v>
          </cell>
          <cell r="FN69">
            <v>918.06019570000001</v>
          </cell>
          <cell r="FO69">
            <v>65.1906958</v>
          </cell>
          <cell r="FP69">
            <v>12.1811311</v>
          </cell>
          <cell r="FQ69">
            <v>77.371826900000002</v>
          </cell>
          <cell r="FR69">
            <v>529.03965049999999</v>
          </cell>
          <cell r="FS69">
            <v>30.612605200000001</v>
          </cell>
          <cell r="FT69">
            <v>559.65225569999996</v>
          </cell>
          <cell r="FU69">
            <v>263.06289859999998</v>
          </cell>
          <cell r="FV69">
            <v>93.6354939</v>
          </cell>
          <cell r="FW69">
            <v>356.69839250000001</v>
          </cell>
          <cell r="FX69">
            <v>330.24704159999999</v>
          </cell>
          <cell r="FY69">
            <v>217.4460148</v>
          </cell>
          <cell r="FZ69">
            <v>547.69305640000005</v>
          </cell>
          <cell r="GA69">
            <v>169.6740786</v>
          </cell>
          <cell r="GB69">
            <v>114.0977377</v>
          </cell>
          <cell r="GC69">
            <v>283.77181630000001</v>
          </cell>
          <cell r="GD69">
            <v>303.86661579999998</v>
          </cell>
          <cell r="GE69">
            <v>66.828331199999994</v>
          </cell>
          <cell r="GF69">
            <v>370.69494689999999</v>
          </cell>
          <cell r="GG69">
            <v>94.678154899999996</v>
          </cell>
          <cell r="GH69">
            <v>61.235935099999999</v>
          </cell>
          <cell r="GI69">
            <v>155.91408999999999</v>
          </cell>
          <cell r="GJ69">
            <v>129.62512620000001</v>
          </cell>
          <cell r="GK69">
            <v>116.8125812</v>
          </cell>
          <cell r="GL69">
            <v>246.43770739999999</v>
          </cell>
          <cell r="GM69">
            <v>69.718378700000002</v>
          </cell>
          <cell r="GN69">
            <v>36.441824099999998</v>
          </cell>
          <cell r="GO69">
            <v>106.1602029</v>
          </cell>
          <cell r="GP69">
            <v>293.85185030000002</v>
          </cell>
          <cell r="GQ69">
            <v>164.74522859999999</v>
          </cell>
          <cell r="GR69">
            <v>458.59707889999999</v>
          </cell>
          <cell r="GS69">
            <v>114.2082049</v>
          </cell>
          <cell r="GT69">
            <v>80.142841200000007</v>
          </cell>
          <cell r="GU69">
            <v>194.35104609999999</v>
          </cell>
          <cell r="GV69">
            <v>258.1662374</v>
          </cell>
          <cell r="GW69">
            <v>148.78720010000001</v>
          </cell>
          <cell r="GX69">
            <v>406.95343739999998</v>
          </cell>
          <cell r="GY69">
            <v>175.22556320000001</v>
          </cell>
          <cell r="GZ69">
            <v>253.50320160000001</v>
          </cell>
          <cell r="HA69">
            <v>428.7287647</v>
          </cell>
          <cell r="HB69">
            <v>146.716047</v>
          </cell>
          <cell r="HC69">
            <v>330.00850650000001</v>
          </cell>
          <cell r="HD69">
            <v>476.72455350000001</v>
          </cell>
          <cell r="HE69">
            <v>55.560620900000004</v>
          </cell>
          <cell r="HF69">
            <v>32.142272599999998</v>
          </cell>
          <cell r="HG69">
            <v>87.702893500000002</v>
          </cell>
          <cell r="HH69">
            <v>226.5329117</v>
          </cell>
          <cell r="HI69">
            <v>76.7881426</v>
          </cell>
          <cell r="HJ69">
            <v>303.32105430000001</v>
          </cell>
          <cell r="HK69">
            <v>4271.8664189000001</v>
          </cell>
          <cell r="HL69">
            <v>2106.1574575</v>
          </cell>
          <cell r="HM69">
            <v>6378.0238763999996</v>
          </cell>
          <cell r="HN69">
            <v>2.7089186999999999</v>
          </cell>
          <cell r="HO69">
            <v>3.7929056000000001</v>
          </cell>
          <cell r="HP69">
            <v>6.5018243</v>
          </cell>
          <cell r="HQ69">
            <v>0.2109579</v>
          </cell>
          <cell r="HR69">
            <v>0</v>
          </cell>
          <cell r="HS69">
            <v>0.2109579</v>
          </cell>
          <cell r="HT69">
            <v>1.3584779</v>
          </cell>
          <cell r="HU69">
            <v>5.3145056000000004</v>
          </cell>
          <cell r="HV69">
            <v>6.6729835</v>
          </cell>
          <cell r="HW69">
            <v>0</v>
          </cell>
          <cell r="HX69">
            <v>6.7506399999999994E-2</v>
          </cell>
          <cell r="HY69">
            <v>6.7506399999999994E-2</v>
          </cell>
          <cell r="HZ69">
            <v>1.8768046</v>
          </cell>
          <cell r="IA69">
            <v>1.6372504000000001</v>
          </cell>
          <cell r="IB69">
            <v>3.5140549999999999</v>
          </cell>
          <cell r="IC69">
            <v>0.51265309999999997</v>
          </cell>
          <cell r="ID69">
            <v>2.2684633999999999</v>
          </cell>
          <cell r="IE69">
            <v>2.7811165999999998</v>
          </cell>
          <cell r="IF69">
            <v>6.6479882999999997</v>
          </cell>
          <cell r="IG69">
            <v>15.488702099999999</v>
          </cell>
          <cell r="IH69">
            <v>22.136690399999999</v>
          </cell>
          <cell r="II69">
            <v>3.5324073</v>
          </cell>
          <cell r="IJ69">
            <v>8.8003348999999993</v>
          </cell>
          <cell r="IK69">
            <v>12.3327422</v>
          </cell>
          <cell r="IL69">
            <v>4.1587610000000002</v>
          </cell>
          <cell r="IM69">
            <v>1.2500111</v>
          </cell>
          <cell r="IN69">
            <v>5.4087721000000002</v>
          </cell>
          <cell r="IO69">
            <v>0.70421219999999995</v>
          </cell>
          <cell r="IP69">
            <v>0.53686999999999996</v>
          </cell>
          <cell r="IQ69">
            <v>1.2410821999999999</v>
          </cell>
        </row>
        <row r="70">
          <cell r="B70">
            <v>76.5772987</v>
          </cell>
          <cell r="C70">
            <v>23.872765600000001</v>
          </cell>
          <cell r="D70">
            <v>13.9555089</v>
          </cell>
          <cell r="E70">
            <v>37.828274499999999</v>
          </cell>
          <cell r="F70">
            <v>55.037861499999998</v>
          </cell>
          <cell r="G70">
            <v>4.3610170999999998</v>
          </cell>
          <cell r="H70">
            <v>59.398878600000003</v>
          </cell>
          <cell r="I70">
            <v>13.650880300000001</v>
          </cell>
          <cell r="J70">
            <v>4.8796429000000003</v>
          </cell>
          <cell r="K70">
            <v>18.530523200000001</v>
          </cell>
          <cell r="L70">
            <v>23.6371711</v>
          </cell>
          <cell r="M70">
            <v>7.8351224000000004</v>
          </cell>
          <cell r="N70">
            <v>31.472293499999999</v>
          </cell>
          <cell r="O70">
            <v>15.984141299999999</v>
          </cell>
          <cell r="P70">
            <v>4.5655736999999998</v>
          </cell>
          <cell r="Q70">
            <v>20.549714999999999</v>
          </cell>
          <cell r="R70">
            <v>62.052630399999998</v>
          </cell>
          <cell r="S70">
            <v>16.475497900000001</v>
          </cell>
          <cell r="T70">
            <v>78.528128300000006</v>
          </cell>
          <cell r="U70">
            <v>17.904905500000002</v>
          </cell>
          <cell r="V70">
            <v>10.404467199999999</v>
          </cell>
          <cell r="W70">
            <v>28.309372700000001</v>
          </cell>
          <cell r="X70">
            <v>25.269549099999999</v>
          </cell>
          <cell r="Y70">
            <v>9.9438490000000002</v>
          </cell>
          <cell r="Z70">
            <v>35.213398099999999</v>
          </cell>
          <cell r="AA70">
            <v>36.238756500000001</v>
          </cell>
          <cell r="AB70">
            <v>42.167865399999997</v>
          </cell>
          <cell r="AC70">
            <v>78.406621900000005</v>
          </cell>
          <cell r="AD70">
            <v>19.362116199999999</v>
          </cell>
          <cell r="AE70">
            <v>19.349403599999999</v>
          </cell>
          <cell r="AF70">
            <v>38.711519799999998</v>
          </cell>
          <cell r="AG70">
            <v>7.8976248</v>
          </cell>
          <cell r="AH70">
            <v>3.5831037999999999</v>
          </cell>
          <cell r="AI70">
            <v>11.480728600000001</v>
          </cell>
          <cell r="AJ70">
            <v>39.059886300000002</v>
          </cell>
          <cell r="AK70">
            <v>8.9334863999999996</v>
          </cell>
          <cell r="AL70">
            <v>47.993372700000002</v>
          </cell>
          <cell r="AM70">
            <v>702.28325310000002</v>
          </cell>
          <cell r="AN70">
            <v>205.56726879999999</v>
          </cell>
          <cell r="AO70">
            <v>907.85052189999999</v>
          </cell>
          <cell r="AP70">
            <v>94.521008699999996</v>
          </cell>
          <cell r="AQ70">
            <v>11.2656031</v>
          </cell>
          <cell r="AR70">
            <v>105.7866118</v>
          </cell>
          <cell r="AS70">
            <v>19.002241399999999</v>
          </cell>
          <cell r="AT70">
            <v>0.93913429999999998</v>
          </cell>
          <cell r="AU70">
            <v>19.941375699999998</v>
          </cell>
          <cell r="AV70">
            <v>75.535386000000003</v>
          </cell>
          <cell r="AW70">
            <v>7.610449</v>
          </cell>
          <cell r="AX70">
            <v>83.145835000000005</v>
          </cell>
          <cell r="AY70">
            <v>3.7554829000000001</v>
          </cell>
          <cell r="AZ70">
            <v>1.0128642000000001</v>
          </cell>
          <cell r="BA70">
            <v>4.7683470999999997</v>
          </cell>
          <cell r="BB70">
            <v>85.898824599999998</v>
          </cell>
          <cell r="BC70">
            <v>2.6546189999999998</v>
          </cell>
          <cell r="BD70">
            <v>88.553443599999994</v>
          </cell>
          <cell r="BE70">
            <v>44.3570134</v>
          </cell>
          <cell r="BF70">
            <v>4.8680510000000004</v>
          </cell>
          <cell r="BG70">
            <v>49.225064400000001</v>
          </cell>
          <cell r="BH70">
            <v>62.187280600000001</v>
          </cell>
          <cell r="BI70">
            <v>18.0474517</v>
          </cell>
          <cell r="BJ70">
            <v>80.234732300000005</v>
          </cell>
          <cell r="BK70">
            <v>53.20326</v>
          </cell>
          <cell r="BL70">
            <v>22.5090757</v>
          </cell>
          <cell r="BM70">
            <v>75.712335699999997</v>
          </cell>
          <cell r="BN70">
            <v>59.177766699999999</v>
          </cell>
          <cell r="BO70">
            <v>4.2672822999999998</v>
          </cell>
          <cell r="BP70">
            <v>63.445048999999997</v>
          </cell>
          <cell r="BQ70">
            <v>8.0169903999999992</v>
          </cell>
          <cell r="BR70">
            <v>3.9700305999999999</v>
          </cell>
          <cell r="BS70">
            <v>11.987021</v>
          </cell>
          <cell r="BT70">
            <v>14.897577</v>
          </cell>
          <cell r="BU70">
            <v>1.8263005000000001</v>
          </cell>
          <cell r="BV70">
            <v>16.7238775</v>
          </cell>
          <cell r="BW70">
            <v>17.096320800000001</v>
          </cell>
          <cell r="BX70">
            <v>2.9222643000000001</v>
          </cell>
          <cell r="BY70">
            <v>20.018585099999999</v>
          </cell>
          <cell r="BZ70">
            <v>58.230791699999997</v>
          </cell>
          <cell r="CA70">
            <v>9.9620207999999995</v>
          </cell>
          <cell r="CB70">
            <v>68.192812500000002</v>
          </cell>
          <cell r="CC70">
            <v>17.379438400000002</v>
          </cell>
          <cell r="CD70">
            <v>7.1717415000000004</v>
          </cell>
          <cell r="CE70">
            <v>24.551179900000001</v>
          </cell>
          <cell r="CF70">
            <v>18.111120199999998</v>
          </cell>
          <cell r="CG70">
            <v>6.6950548000000003</v>
          </cell>
          <cell r="CH70">
            <v>24.806175</v>
          </cell>
          <cell r="CI70">
            <v>19.0274845</v>
          </cell>
          <cell r="CJ70">
            <v>17.681388800000001</v>
          </cell>
          <cell r="CK70">
            <v>36.7088733</v>
          </cell>
          <cell r="CL70">
            <v>17.993839900000001</v>
          </cell>
          <cell r="CM70">
            <v>7.5408578000000004</v>
          </cell>
          <cell r="CN70">
            <v>25.534697699999999</v>
          </cell>
          <cell r="CO70">
            <v>9.1427759000000002</v>
          </cell>
          <cell r="CP70">
            <v>1.2390391999999999</v>
          </cell>
          <cell r="CQ70">
            <v>10.381815100000001</v>
          </cell>
          <cell r="CR70">
            <v>34.804700599999997</v>
          </cell>
          <cell r="CS70">
            <v>7.2087985999999997</v>
          </cell>
          <cell r="CT70">
            <v>42.013499199999998</v>
          </cell>
          <cell r="CU70">
            <v>712.33930369999996</v>
          </cell>
          <cell r="CV70">
            <v>139.39202710000001</v>
          </cell>
          <cell r="CW70">
            <v>851.73133080000002</v>
          </cell>
          <cell r="CX70">
            <v>252.66733020000001</v>
          </cell>
          <cell r="CY70">
            <v>61.960505499999996</v>
          </cell>
          <cell r="CZ70">
            <v>314.62783569999999</v>
          </cell>
          <cell r="DA70">
            <v>61.767171900000001</v>
          </cell>
          <cell r="DB70">
            <v>5.9024122999999999</v>
          </cell>
          <cell r="DC70">
            <v>67.669584200000003</v>
          </cell>
          <cell r="DD70">
            <v>688.48862440000005</v>
          </cell>
          <cell r="DE70">
            <v>187.4530972</v>
          </cell>
          <cell r="DF70">
            <v>875.94172160000005</v>
          </cell>
          <cell r="DG70">
            <v>62.406419</v>
          </cell>
          <cell r="DH70">
            <v>10.6531266</v>
          </cell>
          <cell r="DI70">
            <v>73.059545600000007</v>
          </cell>
          <cell r="DJ70">
            <v>523.12497670000005</v>
          </cell>
          <cell r="DK70">
            <v>28.299634300000001</v>
          </cell>
          <cell r="DL70">
            <v>551.42461100000003</v>
          </cell>
          <cell r="DM70">
            <v>265.31003479999998</v>
          </cell>
          <cell r="DN70">
            <v>91.866732600000006</v>
          </cell>
          <cell r="DO70">
            <v>357.17676740000002</v>
          </cell>
          <cell r="DP70">
            <v>323.66794700000003</v>
          </cell>
          <cell r="DQ70">
            <v>218.2273491</v>
          </cell>
          <cell r="DR70">
            <v>541.89529619999996</v>
          </cell>
          <cell r="DS70">
            <v>158.940698</v>
          </cell>
          <cell r="DT70">
            <v>111.9183348</v>
          </cell>
          <cell r="DU70">
            <v>270.85903280000002</v>
          </cell>
          <cell r="DV70">
            <v>289.44127739999999</v>
          </cell>
          <cell r="DW70">
            <v>61.073557999999998</v>
          </cell>
          <cell r="DX70">
            <v>350.51483539999998</v>
          </cell>
          <cell r="DY70">
            <v>86.974597700000004</v>
          </cell>
          <cell r="DZ70">
            <v>59.950926899999999</v>
          </cell>
          <cell r="EA70">
            <v>146.92552459999999</v>
          </cell>
          <cell r="EB70">
            <v>121.5390467</v>
          </cell>
          <cell r="EC70">
            <v>115.71447999999999</v>
          </cell>
          <cell r="ED70">
            <v>237.25352670000001</v>
          </cell>
          <cell r="EE70">
            <v>63.7309476</v>
          </cell>
          <cell r="EF70">
            <v>38.367581100000002</v>
          </cell>
          <cell r="EG70">
            <v>102.0985287</v>
          </cell>
          <cell r="EH70">
            <v>278.74369039999999</v>
          </cell>
          <cell r="EI70">
            <v>154.4435766</v>
          </cell>
          <cell r="EJ70">
            <v>433.18726700000002</v>
          </cell>
          <cell r="EK70">
            <v>109.252776</v>
          </cell>
          <cell r="EL70">
            <v>86.159864600000006</v>
          </cell>
          <cell r="EM70">
            <v>195.4126406</v>
          </cell>
          <cell r="EN70">
            <v>238.3182888</v>
          </cell>
          <cell r="EO70">
            <v>134.5481092</v>
          </cell>
          <cell r="EP70">
            <v>372.866398</v>
          </cell>
          <cell r="EQ70">
            <v>174.64752329999999</v>
          </cell>
          <cell r="ER70">
            <v>239.68164959999999</v>
          </cell>
          <cell r="ES70">
            <v>414.3291729</v>
          </cell>
          <cell r="ET70">
            <v>135.1126429</v>
          </cell>
          <cell r="EU70">
            <v>295.63421460000001</v>
          </cell>
          <cell r="EV70">
            <v>430.74685749999998</v>
          </cell>
          <cell r="EW70">
            <v>48.331091299999997</v>
          </cell>
          <cell r="EX70">
            <v>22.631644399999999</v>
          </cell>
          <cell r="EY70">
            <v>70.962735699999996</v>
          </cell>
          <cell r="EZ70">
            <v>215.65193740000001</v>
          </cell>
          <cell r="FA70">
            <v>82.159170900000007</v>
          </cell>
          <cell r="FB70">
            <v>297.8111083</v>
          </cell>
          <cell r="FC70">
            <v>4098.1170214000003</v>
          </cell>
          <cell r="FD70">
            <v>2006.6459683999999</v>
          </cell>
          <cell r="FE70">
            <v>6104.7629897999996</v>
          </cell>
          <cell r="FF70">
            <v>265.19974439999999</v>
          </cell>
          <cell r="FG70">
            <v>64.1347588</v>
          </cell>
          <cell r="FH70">
            <v>329.33450319999997</v>
          </cell>
          <cell r="FI70">
            <v>67.380122900000003</v>
          </cell>
          <cell r="FJ70">
            <v>6.4454070000000003</v>
          </cell>
          <cell r="FK70">
            <v>73.825529900000006</v>
          </cell>
          <cell r="FL70">
            <v>718.96615129999998</v>
          </cell>
          <cell r="FM70">
            <v>193.75768479999999</v>
          </cell>
          <cell r="FN70">
            <v>912.72383609999997</v>
          </cell>
          <cell r="FO70">
            <v>66.759854799999999</v>
          </cell>
          <cell r="FP70">
            <v>11.4380817</v>
          </cell>
          <cell r="FQ70">
            <v>78.197936499999997</v>
          </cell>
          <cell r="FR70">
            <v>552.19708820000005</v>
          </cell>
          <cell r="FS70">
            <v>30.411643000000002</v>
          </cell>
          <cell r="FT70">
            <v>582.60873119999997</v>
          </cell>
          <cell r="FU70">
            <v>273.50351389999997</v>
          </cell>
          <cell r="FV70">
            <v>96.214847800000001</v>
          </cell>
          <cell r="FW70">
            <v>369.7183617</v>
          </cell>
          <cell r="FX70">
            <v>335.1273286</v>
          </cell>
          <cell r="FY70">
            <v>226.48265219999999</v>
          </cell>
          <cell r="FZ70">
            <v>561.60998080000002</v>
          </cell>
          <cell r="GA70">
            <v>162.83499639999999</v>
          </cell>
          <cell r="GB70">
            <v>115.7016892</v>
          </cell>
          <cell r="GC70">
            <v>278.5366856</v>
          </cell>
          <cell r="GD70">
            <v>307.54306150000002</v>
          </cell>
          <cell r="GE70">
            <v>64.711269299999998</v>
          </cell>
          <cell r="GF70">
            <v>372.25433079999999</v>
          </cell>
          <cell r="GG70">
            <v>92.160894600000006</v>
          </cell>
          <cell r="GH70">
            <v>61.303953200000002</v>
          </cell>
          <cell r="GI70">
            <v>153.46484770000001</v>
          </cell>
          <cell r="GJ70">
            <v>126.47316499999999</v>
          </cell>
          <cell r="GK70">
            <v>122.1773101</v>
          </cell>
          <cell r="GL70">
            <v>248.65047509999999</v>
          </cell>
          <cell r="GM70">
            <v>65.442489699999996</v>
          </cell>
          <cell r="GN70">
            <v>39.319938299999997</v>
          </cell>
          <cell r="GO70">
            <v>104.762428</v>
          </cell>
          <cell r="GP70">
            <v>288.60965399999998</v>
          </cell>
          <cell r="GQ70">
            <v>161.9827094</v>
          </cell>
          <cell r="GR70">
            <v>450.59236340000001</v>
          </cell>
          <cell r="GS70">
            <v>113.8814627</v>
          </cell>
          <cell r="GT70">
            <v>89.839339300000006</v>
          </cell>
          <cell r="GU70">
            <v>203.72080199999999</v>
          </cell>
          <cell r="GV70">
            <v>258.22359290000003</v>
          </cell>
          <cell r="GW70">
            <v>146.11480560000001</v>
          </cell>
          <cell r="GX70">
            <v>404.33839849999998</v>
          </cell>
          <cell r="GY70">
            <v>179.3920171</v>
          </cell>
          <cell r="GZ70">
            <v>245.87720289999999</v>
          </cell>
          <cell r="HA70">
            <v>425.26922000000002</v>
          </cell>
          <cell r="HB70">
            <v>143.02956409999999</v>
          </cell>
          <cell r="HC70">
            <v>317.31583160000002</v>
          </cell>
          <cell r="HD70">
            <v>460.34539569999998</v>
          </cell>
          <cell r="HE70">
            <v>50.417608199999997</v>
          </cell>
          <cell r="HF70">
            <v>23.924282600000002</v>
          </cell>
          <cell r="HG70">
            <v>74.341890800000002</v>
          </cell>
          <cell r="HH70">
            <v>223.7463612</v>
          </cell>
          <cell r="HI70">
            <v>86.851935900000001</v>
          </cell>
          <cell r="HJ70">
            <v>310.59829710000002</v>
          </cell>
          <cell r="HK70">
            <v>4290.8886713000002</v>
          </cell>
          <cell r="HL70">
            <v>2104.0053426999998</v>
          </cell>
          <cell r="HM70">
            <v>6394.8940140000004</v>
          </cell>
          <cell r="HN70">
            <v>2.3052201999999999</v>
          </cell>
          <cell r="HO70">
            <v>5.0184262000000004</v>
          </cell>
          <cell r="HP70">
            <v>7.3236464000000003</v>
          </cell>
          <cell r="HQ70">
            <v>0</v>
          </cell>
          <cell r="HR70">
            <v>0</v>
          </cell>
          <cell r="HS70">
            <v>0</v>
          </cell>
          <cell r="HT70">
            <v>1.5896592</v>
          </cell>
          <cell r="HU70">
            <v>3.0182410000000002</v>
          </cell>
          <cell r="HV70">
            <v>4.6079001999999996</v>
          </cell>
          <cell r="HW70">
            <v>0.34556969999999998</v>
          </cell>
          <cell r="HX70">
            <v>0.33946789999999999</v>
          </cell>
          <cell r="HY70">
            <v>0.68503760000000002</v>
          </cell>
          <cell r="HZ70">
            <v>2.4323714000000001</v>
          </cell>
          <cell r="IA70">
            <v>2.6074651000000002</v>
          </cell>
          <cell r="IB70">
            <v>5.0398364000000004</v>
          </cell>
          <cell r="IC70">
            <v>0.71269539999999998</v>
          </cell>
          <cell r="ID70">
            <v>0.96007489999999995</v>
          </cell>
          <cell r="IE70">
            <v>1.6727703</v>
          </cell>
          <cell r="IF70">
            <v>3.1199577000000001</v>
          </cell>
          <cell r="IG70">
            <v>10.723284</v>
          </cell>
          <cell r="IH70">
            <v>13.8432417</v>
          </cell>
          <cell r="II70">
            <v>6.2931888000000002</v>
          </cell>
          <cell r="IJ70">
            <v>7.4517753000000004</v>
          </cell>
          <cell r="IK70">
            <v>13.7449642</v>
          </cell>
          <cell r="IL70">
            <v>1.9873057000000001</v>
          </cell>
          <cell r="IM70">
            <v>2.2258331999999998</v>
          </cell>
          <cell r="IN70">
            <v>4.2131388999999997</v>
          </cell>
          <cell r="IO70">
            <v>0.27908270000000002</v>
          </cell>
          <cell r="IP70">
            <v>0.79190340000000004</v>
          </cell>
          <cell r="IQ70">
            <v>1.070986</v>
          </cell>
        </row>
        <row r="71">
          <cell r="B71">
            <v>72.5438501</v>
          </cell>
          <cell r="C71">
            <v>31.432754800000001</v>
          </cell>
          <cell r="D71">
            <v>15.5659125</v>
          </cell>
          <cell r="E71">
            <v>46.998667300000001</v>
          </cell>
          <cell r="F71">
            <v>53.883295799999999</v>
          </cell>
          <cell r="G71">
            <v>5.0222468999999998</v>
          </cell>
          <cell r="H71">
            <v>58.905542699999998</v>
          </cell>
          <cell r="I71">
            <v>13.153098399999999</v>
          </cell>
          <cell r="J71">
            <v>5.8698610000000002</v>
          </cell>
          <cell r="K71">
            <v>19.022959400000001</v>
          </cell>
          <cell r="L71">
            <v>22.485430900000001</v>
          </cell>
          <cell r="M71">
            <v>9.8174835999999992</v>
          </cell>
          <cell r="N71">
            <v>32.3029145</v>
          </cell>
          <cell r="O71">
            <v>12.361026499999999</v>
          </cell>
          <cell r="P71">
            <v>4.7934859000000003</v>
          </cell>
          <cell r="Q71">
            <v>17.154512400000002</v>
          </cell>
          <cell r="R71">
            <v>54.666160499999997</v>
          </cell>
          <cell r="S71">
            <v>18.227467999999998</v>
          </cell>
          <cell r="T71">
            <v>72.893628500000005</v>
          </cell>
          <cell r="U71">
            <v>17.333035200000001</v>
          </cell>
          <cell r="V71">
            <v>9.9400881000000005</v>
          </cell>
          <cell r="W71">
            <v>27.273123300000002</v>
          </cell>
          <cell r="X71">
            <v>28.372024199999998</v>
          </cell>
          <cell r="Y71">
            <v>8.5817084999999995</v>
          </cell>
          <cell r="Z71">
            <v>36.953732700000003</v>
          </cell>
          <cell r="AA71">
            <v>34.148498600000003</v>
          </cell>
          <cell r="AB71">
            <v>38.0222774</v>
          </cell>
          <cell r="AC71">
            <v>72.170776000000004</v>
          </cell>
          <cell r="AD71">
            <v>21.606633800000001</v>
          </cell>
          <cell r="AE71">
            <v>24.5128059</v>
          </cell>
          <cell r="AF71">
            <v>46.119439700000001</v>
          </cell>
          <cell r="AG71">
            <v>4.6523878999999999</v>
          </cell>
          <cell r="AH71">
            <v>2.6527321000000001</v>
          </cell>
          <cell r="AI71">
            <v>7.3051199000000002</v>
          </cell>
          <cell r="AJ71">
            <v>36.498187700000003</v>
          </cell>
          <cell r="AK71">
            <v>9.1281850999999996</v>
          </cell>
          <cell r="AL71">
            <v>45.626372799999999</v>
          </cell>
          <cell r="AM71">
            <v>703.9637864</v>
          </cell>
          <cell r="AN71">
            <v>211.45881170000001</v>
          </cell>
          <cell r="AO71">
            <v>915.42259809999996</v>
          </cell>
          <cell r="AP71">
            <v>117.8882402</v>
          </cell>
          <cell r="AQ71">
            <v>18.329561500000001</v>
          </cell>
          <cell r="AR71">
            <v>136.2178017</v>
          </cell>
          <cell r="AS71">
            <v>21.155834500000001</v>
          </cell>
          <cell r="AT71">
            <v>0.75386540000000002</v>
          </cell>
          <cell r="AU71">
            <v>21.9096999</v>
          </cell>
          <cell r="AV71">
            <v>73.122300100000004</v>
          </cell>
          <cell r="AW71">
            <v>10.446267199999999</v>
          </cell>
          <cell r="AX71">
            <v>83.568567299999998</v>
          </cell>
          <cell r="AY71">
            <v>3.1947336000000002</v>
          </cell>
          <cell r="AZ71">
            <v>3.3568000000000001E-2</v>
          </cell>
          <cell r="BA71">
            <v>3.2283016</v>
          </cell>
          <cell r="BB71">
            <v>84.820276800000002</v>
          </cell>
          <cell r="BC71">
            <v>2.2690081000000002</v>
          </cell>
          <cell r="BD71">
            <v>87.089284899999996</v>
          </cell>
          <cell r="BE71">
            <v>33.254304699999999</v>
          </cell>
          <cell r="BF71">
            <v>6.7407402999999997</v>
          </cell>
          <cell r="BG71">
            <v>39.995044999999998</v>
          </cell>
          <cell r="BH71">
            <v>63.937534100000001</v>
          </cell>
          <cell r="BI71">
            <v>19.0560212</v>
          </cell>
          <cell r="BJ71">
            <v>82.993555299999997</v>
          </cell>
          <cell r="BK71">
            <v>51.9087271</v>
          </cell>
          <cell r="BL71">
            <v>22.616106800000001</v>
          </cell>
          <cell r="BM71">
            <v>74.524833999999998</v>
          </cell>
          <cell r="BN71">
            <v>62.370811400000001</v>
          </cell>
          <cell r="BO71">
            <v>4.9836175000000003</v>
          </cell>
          <cell r="BP71">
            <v>67.354428900000002</v>
          </cell>
          <cell r="BQ71">
            <v>11.697986200000001</v>
          </cell>
          <cell r="BR71">
            <v>5.1758278999999998</v>
          </cell>
          <cell r="BS71">
            <v>16.873814100000001</v>
          </cell>
          <cell r="BT71">
            <v>17.230159</v>
          </cell>
          <cell r="BU71">
            <v>5.3667433000000004</v>
          </cell>
          <cell r="BV71">
            <v>22.5969023</v>
          </cell>
          <cell r="BW71">
            <v>14.5587321</v>
          </cell>
          <cell r="BX71">
            <v>3.2281422000000002</v>
          </cell>
          <cell r="BY71">
            <v>17.786874300000001</v>
          </cell>
          <cell r="BZ71">
            <v>54.658670800000003</v>
          </cell>
          <cell r="CA71">
            <v>13.395925</v>
          </cell>
          <cell r="CB71">
            <v>68.054595800000001</v>
          </cell>
          <cell r="CC71">
            <v>15.1813103</v>
          </cell>
          <cell r="CD71">
            <v>6.0909810000000002</v>
          </cell>
          <cell r="CE71">
            <v>21.272291299999999</v>
          </cell>
          <cell r="CF71">
            <v>20.036094299999998</v>
          </cell>
          <cell r="CG71">
            <v>5.1646587999999998</v>
          </cell>
          <cell r="CH71">
            <v>25.2007531</v>
          </cell>
          <cell r="CI71">
            <v>20.0630068</v>
          </cell>
          <cell r="CJ71">
            <v>19.242208000000002</v>
          </cell>
          <cell r="CK71">
            <v>39.305214700000001</v>
          </cell>
          <cell r="CL71">
            <v>19.2472171</v>
          </cell>
          <cell r="CM71">
            <v>13.0692252</v>
          </cell>
          <cell r="CN71">
            <v>32.316442299999999</v>
          </cell>
          <cell r="CO71">
            <v>8.9855368999999996</v>
          </cell>
          <cell r="CP71">
            <v>2.7223309000000002</v>
          </cell>
          <cell r="CQ71">
            <v>11.7078679</v>
          </cell>
          <cell r="CR71">
            <v>32.902629500000003</v>
          </cell>
          <cell r="CS71">
            <v>4.4681154000000003</v>
          </cell>
          <cell r="CT71">
            <v>37.370744899999998</v>
          </cell>
          <cell r="CU71">
            <v>726.21410539999999</v>
          </cell>
          <cell r="CV71">
            <v>163.1529137</v>
          </cell>
          <cell r="CW71">
            <v>889.36701909999999</v>
          </cell>
          <cell r="CX71">
            <v>258.2508851</v>
          </cell>
          <cell r="CY71">
            <v>69.259571199999996</v>
          </cell>
          <cell r="CZ71">
            <v>327.51045620000002</v>
          </cell>
          <cell r="DA71">
            <v>62.088026999999997</v>
          </cell>
          <cell r="DB71">
            <v>6.7461919999999997</v>
          </cell>
          <cell r="DC71">
            <v>68.834219000000004</v>
          </cell>
          <cell r="DD71">
            <v>688.38632359999997</v>
          </cell>
          <cell r="DE71">
            <v>193.36144730000001</v>
          </cell>
          <cell r="DF71">
            <v>881.74777099999994</v>
          </cell>
          <cell r="DG71">
            <v>59.091545500000002</v>
          </cell>
          <cell r="DH71">
            <v>11.878027899999999</v>
          </cell>
          <cell r="DI71">
            <v>70.969573400000002</v>
          </cell>
          <cell r="DJ71">
            <v>552.61347739999997</v>
          </cell>
          <cell r="DK71">
            <v>30.865208200000001</v>
          </cell>
          <cell r="DL71">
            <v>583.47868559999995</v>
          </cell>
          <cell r="DM71">
            <v>260.59450930000003</v>
          </cell>
          <cell r="DN71">
            <v>93.950658200000007</v>
          </cell>
          <cell r="DO71">
            <v>354.54516749999999</v>
          </cell>
          <cell r="DP71">
            <v>321.32772920000002</v>
          </cell>
          <cell r="DQ71">
            <v>215.54806160000001</v>
          </cell>
          <cell r="DR71">
            <v>536.87579070000004</v>
          </cell>
          <cell r="DS71">
            <v>174.2808168</v>
          </cell>
          <cell r="DT71">
            <v>132.58176789999999</v>
          </cell>
          <cell r="DU71">
            <v>306.86258470000001</v>
          </cell>
          <cell r="DV71">
            <v>291.69325620000001</v>
          </cell>
          <cell r="DW71">
            <v>59.023671299999997</v>
          </cell>
          <cell r="DX71">
            <v>350.7169275</v>
          </cell>
          <cell r="DY71">
            <v>96.356078299999993</v>
          </cell>
          <cell r="DZ71">
            <v>66.704730299999994</v>
          </cell>
          <cell r="EA71">
            <v>163.0608086</v>
          </cell>
          <cell r="EB71">
            <v>127.1540181</v>
          </cell>
          <cell r="EC71">
            <v>119.09753980000001</v>
          </cell>
          <cell r="ED71">
            <v>246.25155789999999</v>
          </cell>
          <cell r="EE71">
            <v>59.246721399999998</v>
          </cell>
          <cell r="EF71">
            <v>34.204029200000001</v>
          </cell>
          <cell r="EG71">
            <v>93.450750600000006</v>
          </cell>
          <cell r="EH71">
            <v>286.21185000000003</v>
          </cell>
          <cell r="EI71">
            <v>167.24539970000001</v>
          </cell>
          <cell r="EJ71">
            <v>453.45724969999998</v>
          </cell>
          <cell r="EK71">
            <v>106.8463216</v>
          </cell>
          <cell r="EL71">
            <v>83.349070299999994</v>
          </cell>
          <cell r="EM71">
            <v>190.19539180000001</v>
          </cell>
          <cell r="EN71">
            <v>239.6802294</v>
          </cell>
          <cell r="EO71">
            <v>132.2043414</v>
          </cell>
          <cell r="EP71">
            <v>371.88457069999998</v>
          </cell>
          <cell r="EQ71">
            <v>170.5098658</v>
          </cell>
          <cell r="ER71">
            <v>240.00468230000001</v>
          </cell>
          <cell r="ES71">
            <v>410.51454810000001</v>
          </cell>
          <cell r="ET71">
            <v>139.43557580000001</v>
          </cell>
          <cell r="EU71">
            <v>314.49909009999999</v>
          </cell>
          <cell r="EV71">
            <v>453.93466590000003</v>
          </cell>
          <cell r="EW71">
            <v>50.1360405</v>
          </cell>
          <cell r="EX71">
            <v>25.8266259</v>
          </cell>
          <cell r="EY71">
            <v>75.962666400000003</v>
          </cell>
          <cell r="EZ71">
            <v>213.3014498</v>
          </cell>
          <cell r="FA71">
            <v>79.023489900000001</v>
          </cell>
          <cell r="FB71">
            <v>292.32493970000002</v>
          </cell>
          <cell r="FC71">
            <v>4157.2047205999997</v>
          </cell>
          <cell r="FD71">
            <v>2075.3736045000001</v>
          </cell>
          <cell r="FE71">
            <v>6232.5783251000003</v>
          </cell>
          <cell r="FF71">
            <v>266.77184149999999</v>
          </cell>
          <cell r="FG71">
            <v>70.638574800000001</v>
          </cell>
          <cell r="FH71">
            <v>337.41041619999999</v>
          </cell>
          <cell r="FI71">
            <v>68.584986000000001</v>
          </cell>
          <cell r="FJ71">
            <v>7.3248201999999996</v>
          </cell>
          <cell r="FK71">
            <v>75.909806200000006</v>
          </cell>
          <cell r="FL71">
            <v>719.35502680000002</v>
          </cell>
          <cell r="FM71">
            <v>199.26301549999999</v>
          </cell>
          <cell r="FN71">
            <v>918.61804229999996</v>
          </cell>
          <cell r="FO71">
            <v>62.565949099999997</v>
          </cell>
          <cell r="FP71">
            <v>12.8027871</v>
          </cell>
          <cell r="FQ71">
            <v>75.368736200000001</v>
          </cell>
          <cell r="FR71">
            <v>575.08265410000001</v>
          </cell>
          <cell r="FS71">
            <v>32.536694199999999</v>
          </cell>
          <cell r="FT71">
            <v>607.61934829999996</v>
          </cell>
          <cell r="FU71">
            <v>270.51432849999998</v>
          </cell>
          <cell r="FV71">
            <v>97.722999999999999</v>
          </cell>
          <cell r="FW71">
            <v>368.23732849999999</v>
          </cell>
          <cell r="FX71">
            <v>332.07826390000002</v>
          </cell>
          <cell r="FY71">
            <v>224.0642278</v>
          </cell>
          <cell r="FZ71">
            <v>556.14249170000005</v>
          </cell>
          <cell r="GA71">
            <v>179.83120819999999</v>
          </cell>
          <cell r="GB71">
            <v>136.2143083</v>
          </cell>
          <cell r="GC71">
            <v>316.04551650000002</v>
          </cell>
          <cell r="GD71">
            <v>307.33507079999998</v>
          </cell>
          <cell r="GE71">
            <v>61.679939699999998</v>
          </cell>
          <cell r="GF71">
            <v>369.01501050000002</v>
          </cell>
          <cell r="GG71">
            <v>102.6415083</v>
          </cell>
          <cell r="GH71">
            <v>69.957881799999996</v>
          </cell>
          <cell r="GI71">
            <v>172.59939009999999</v>
          </cell>
          <cell r="GJ71">
            <v>135.3013497</v>
          </cell>
          <cell r="GK71">
            <v>126.41937729999999</v>
          </cell>
          <cell r="GL71">
            <v>261.72072700000001</v>
          </cell>
          <cell r="GM71">
            <v>61.258503599999997</v>
          </cell>
          <cell r="GN71">
            <v>34.8428465</v>
          </cell>
          <cell r="GO71">
            <v>96.101350100000005</v>
          </cell>
          <cell r="GP71">
            <v>297.84450950000002</v>
          </cell>
          <cell r="GQ71">
            <v>172.3176947</v>
          </cell>
          <cell r="GR71">
            <v>470.16220429999998</v>
          </cell>
          <cell r="GS71">
            <v>110.4834536</v>
          </cell>
          <cell r="GT71">
            <v>86.524720599999995</v>
          </cell>
          <cell r="GU71">
            <v>197.00817420000001</v>
          </cell>
          <cell r="GV71">
            <v>257.90415239999999</v>
          </cell>
          <cell r="GW71">
            <v>145.0763571</v>
          </cell>
          <cell r="GX71">
            <v>402.98050949999998</v>
          </cell>
          <cell r="GY71">
            <v>175.14701170000001</v>
          </cell>
          <cell r="GZ71">
            <v>248.15529119999999</v>
          </cell>
          <cell r="HA71">
            <v>423.30230289999997</v>
          </cell>
          <cell r="HB71">
            <v>146.99898820000001</v>
          </cell>
          <cell r="HC71">
            <v>336.40874129999997</v>
          </cell>
          <cell r="HD71">
            <v>483.40772950000002</v>
          </cell>
          <cell r="HE71">
            <v>52.444617399999998</v>
          </cell>
          <cell r="HF71">
            <v>27.489149600000001</v>
          </cell>
          <cell r="HG71">
            <v>79.933767000000003</v>
          </cell>
          <cell r="HH71">
            <v>219.15658759999999</v>
          </cell>
          <cell r="HI71">
            <v>82.183116999999996</v>
          </cell>
          <cell r="HJ71">
            <v>301.3397046</v>
          </cell>
          <cell r="HK71">
            <v>4341.3000110000003</v>
          </cell>
          <cell r="HL71">
            <v>2171.6225447000002</v>
          </cell>
          <cell r="HM71">
            <v>6512.9225557</v>
          </cell>
          <cell r="HN71">
            <v>1.5938441999999999</v>
          </cell>
          <cell r="HO71">
            <v>3.3589017999999999</v>
          </cell>
          <cell r="HP71">
            <v>4.9527460000000003</v>
          </cell>
          <cell r="HQ71">
            <v>0</v>
          </cell>
          <cell r="HR71">
            <v>0</v>
          </cell>
          <cell r="HS71">
            <v>0</v>
          </cell>
          <cell r="HT71">
            <v>2.1846907</v>
          </cell>
          <cell r="HU71">
            <v>5.3155248999999998</v>
          </cell>
          <cell r="HV71">
            <v>7.5002155999999998</v>
          </cell>
          <cell r="HW71">
            <v>0</v>
          </cell>
          <cell r="HX71">
            <v>0.11909740000000001</v>
          </cell>
          <cell r="HY71">
            <v>0.11909740000000001</v>
          </cell>
          <cell r="HZ71">
            <v>2.9564944999999998</v>
          </cell>
          <cell r="IA71">
            <v>3.8137675999999998</v>
          </cell>
          <cell r="IB71">
            <v>6.7702621000000001</v>
          </cell>
          <cell r="IC71">
            <v>1.7435773000000001</v>
          </cell>
          <cell r="ID71">
            <v>3.1697055000000001</v>
          </cell>
          <cell r="IE71">
            <v>4.9132826999999999</v>
          </cell>
          <cell r="IF71">
            <v>6.7596445000000003</v>
          </cell>
          <cell r="IG71">
            <v>18.645998800000001</v>
          </cell>
          <cell r="IH71">
            <v>25.405643300000001</v>
          </cell>
          <cell r="II71">
            <v>5.4542343000000004</v>
          </cell>
          <cell r="IJ71">
            <v>10.3495828</v>
          </cell>
          <cell r="IK71">
            <v>15.8038171</v>
          </cell>
          <cell r="IL71">
            <v>2.0642673</v>
          </cell>
          <cell r="IM71">
            <v>1.2852192</v>
          </cell>
          <cell r="IN71">
            <v>3.3494864999999998</v>
          </cell>
          <cell r="IO71">
            <v>0.61770999999999998</v>
          </cell>
          <cell r="IP71">
            <v>0.99487239999999999</v>
          </cell>
          <cell r="IQ71">
            <v>1.6125824</v>
          </cell>
        </row>
        <row r="72">
          <cell r="B72">
            <v>74.1632508</v>
          </cell>
          <cell r="C72">
            <v>23.769472</v>
          </cell>
          <cell r="D72">
            <v>12.133313599999999</v>
          </cell>
          <cell r="E72">
            <v>35.902785700000003</v>
          </cell>
          <cell r="F72">
            <v>56.376044399999998</v>
          </cell>
          <cell r="G72">
            <v>5.2826374999999999</v>
          </cell>
          <cell r="H72">
            <v>61.658681899999998</v>
          </cell>
          <cell r="I72">
            <v>18.6188726</v>
          </cell>
          <cell r="J72">
            <v>5.1129113000000004</v>
          </cell>
          <cell r="K72">
            <v>23.731784000000001</v>
          </cell>
          <cell r="L72">
            <v>30.899851300000002</v>
          </cell>
          <cell r="M72">
            <v>12.2735371</v>
          </cell>
          <cell r="N72">
            <v>43.1733884</v>
          </cell>
          <cell r="O72">
            <v>14.6502251</v>
          </cell>
          <cell r="P72">
            <v>4.4766585000000001</v>
          </cell>
          <cell r="Q72">
            <v>19.126883599999999</v>
          </cell>
          <cell r="R72">
            <v>59.019722000000002</v>
          </cell>
          <cell r="S72">
            <v>18.802761499999999</v>
          </cell>
          <cell r="T72">
            <v>77.822483500000004</v>
          </cell>
          <cell r="U72">
            <v>15.103060599999999</v>
          </cell>
          <cell r="V72">
            <v>10.108267</v>
          </cell>
          <cell r="W72">
            <v>25.211327499999999</v>
          </cell>
          <cell r="X72">
            <v>28.1425047</v>
          </cell>
          <cell r="Y72">
            <v>9.9146303000000007</v>
          </cell>
          <cell r="Z72">
            <v>38.057135000000002</v>
          </cell>
          <cell r="AA72">
            <v>26.694663899999998</v>
          </cell>
          <cell r="AB72">
            <v>30.8794526</v>
          </cell>
          <cell r="AC72">
            <v>57.574116500000002</v>
          </cell>
          <cell r="AD72">
            <v>18.3017839</v>
          </cell>
          <cell r="AE72">
            <v>27.6573575</v>
          </cell>
          <cell r="AF72">
            <v>45.9591414</v>
          </cell>
          <cell r="AG72">
            <v>6.0943443999999998</v>
          </cell>
          <cell r="AH72">
            <v>2.5760101999999998</v>
          </cell>
          <cell r="AI72">
            <v>8.6703545999999996</v>
          </cell>
          <cell r="AJ72">
            <v>38.660628600000003</v>
          </cell>
          <cell r="AK72">
            <v>7.0387069999999996</v>
          </cell>
          <cell r="AL72">
            <v>45.699335599999998</v>
          </cell>
          <cell r="AM72">
            <v>684.25359249999997</v>
          </cell>
          <cell r="AN72">
            <v>208.55189849999999</v>
          </cell>
          <cell r="AO72">
            <v>892.80549099999996</v>
          </cell>
          <cell r="AP72">
            <v>102.32354549999999</v>
          </cell>
          <cell r="AQ72">
            <v>15.8941762</v>
          </cell>
          <cell r="AR72">
            <v>118.2177217</v>
          </cell>
          <cell r="AS72">
            <v>18.802297200000002</v>
          </cell>
          <cell r="AT72">
            <v>0.88941060000000005</v>
          </cell>
          <cell r="AU72">
            <v>19.6917078</v>
          </cell>
          <cell r="AV72">
            <v>74.126853299999993</v>
          </cell>
          <cell r="AW72">
            <v>6.0999572000000004</v>
          </cell>
          <cell r="AX72">
            <v>80.226810499999999</v>
          </cell>
          <cell r="AY72">
            <v>3.5754543000000001</v>
          </cell>
          <cell r="AZ72">
            <v>0.7518205</v>
          </cell>
          <cell r="BA72">
            <v>4.3272747000000003</v>
          </cell>
          <cell r="BB72">
            <v>78.398228200000005</v>
          </cell>
          <cell r="BC72">
            <v>1.5062916</v>
          </cell>
          <cell r="BD72">
            <v>79.904519800000003</v>
          </cell>
          <cell r="BE72">
            <v>36.448845200000001</v>
          </cell>
          <cell r="BF72">
            <v>4.3873388000000002</v>
          </cell>
          <cell r="BG72">
            <v>40.836184000000003</v>
          </cell>
          <cell r="BH72">
            <v>61.966188500000001</v>
          </cell>
          <cell r="BI72">
            <v>21.615013999999999</v>
          </cell>
          <cell r="BJ72">
            <v>83.581202500000003</v>
          </cell>
          <cell r="BK72">
            <v>55.586053499999998</v>
          </cell>
          <cell r="BL72">
            <v>22.394686499999999</v>
          </cell>
          <cell r="BM72">
            <v>77.980739999999997</v>
          </cell>
          <cell r="BN72">
            <v>57.878795500000003</v>
          </cell>
          <cell r="BO72">
            <v>5.4864509000000004</v>
          </cell>
          <cell r="BP72">
            <v>63.365246399999997</v>
          </cell>
          <cell r="BQ72">
            <v>12.9315465</v>
          </cell>
          <cell r="BR72">
            <v>1.7908641000000001</v>
          </cell>
          <cell r="BS72">
            <v>14.722410500000001</v>
          </cell>
          <cell r="BT72">
            <v>17.302585300000001</v>
          </cell>
          <cell r="BU72">
            <v>3.0904343000000001</v>
          </cell>
          <cell r="BV72">
            <v>20.393019599999999</v>
          </cell>
          <cell r="BW72">
            <v>13.712179799999999</v>
          </cell>
          <cell r="BX72">
            <v>3.7876862</v>
          </cell>
          <cell r="BY72">
            <v>17.499866000000001</v>
          </cell>
          <cell r="BZ72">
            <v>55.017266800000002</v>
          </cell>
          <cell r="CA72">
            <v>8.0716432000000005</v>
          </cell>
          <cell r="CB72">
            <v>63.088909999999998</v>
          </cell>
          <cell r="CC72">
            <v>13.7459559</v>
          </cell>
          <cell r="CD72">
            <v>4.1256151000000001</v>
          </cell>
          <cell r="CE72">
            <v>17.871570999999999</v>
          </cell>
          <cell r="CF72">
            <v>17.8965438</v>
          </cell>
          <cell r="CG72">
            <v>3.9187614000000002</v>
          </cell>
          <cell r="CH72">
            <v>21.815305200000001</v>
          </cell>
          <cell r="CI72">
            <v>18.460841899999998</v>
          </cell>
          <cell r="CJ72">
            <v>19.050825</v>
          </cell>
          <cell r="CK72">
            <v>37.511666900000002</v>
          </cell>
          <cell r="CL72">
            <v>17.814505</v>
          </cell>
          <cell r="CM72">
            <v>13.802471600000001</v>
          </cell>
          <cell r="CN72">
            <v>31.616976600000001</v>
          </cell>
          <cell r="CO72">
            <v>11.957505100000001</v>
          </cell>
          <cell r="CP72">
            <v>2.5727519999999999</v>
          </cell>
          <cell r="CQ72">
            <v>14.5302571</v>
          </cell>
          <cell r="CR72">
            <v>36.4273113</v>
          </cell>
          <cell r="CS72">
            <v>4.7165796000000002</v>
          </cell>
          <cell r="CT72">
            <v>41.143890900000002</v>
          </cell>
          <cell r="CU72">
            <v>704.37250259999996</v>
          </cell>
          <cell r="CV72">
            <v>143.9527788</v>
          </cell>
          <cell r="CW72">
            <v>848.32528139999999</v>
          </cell>
          <cell r="CX72">
            <v>258.8233702</v>
          </cell>
          <cell r="CY72">
            <v>67.186937</v>
          </cell>
          <cell r="CZ72">
            <v>326.0103072</v>
          </cell>
          <cell r="DA72">
            <v>61.395958899999997</v>
          </cell>
          <cell r="DB72">
            <v>9.4369391</v>
          </cell>
          <cell r="DC72">
            <v>70.832898</v>
          </cell>
          <cell r="DD72">
            <v>712.8038828</v>
          </cell>
          <cell r="DE72">
            <v>195.3532161</v>
          </cell>
          <cell r="DF72">
            <v>908.15709890000005</v>
          </cell>
          <cell r="DG72">
            <v>53.527159400000002</v>
          </cell>
          <cell r="DH72">
            <v>12.1072603</v>
          </cell>
          <cell r="DI72">
            <v>65.634419699999995</v>
          </cell>
          <cell r="DJ72">
            <v>534.37554769999997</v>
          </cell>
          <cell r="DK72">
            <v>31.382347800000002</v>
          </cell>
          <cell r="DL72">
            <v>565.75789540000005</v>
          </cell>
          <cell r="DM72">
            <v>246.64844120000001</v>
          </cell>
          <cell r="DN72">
            <v>79.514697999999996</v>
          </cell>
          <cell r="DO72">
            <v>326.16313919999999</v>
          </cell>
          <cell r="DP72">
            <v>324.72270309999999</v>
          </cell>
          <cell r="DQ72">
            <v>221.610468</v>
          </cell>
          <cell r="DR72">
            <v>546.33317099999999</v>
          </cell>
          <cell r="DS72">
            <v>174.7662593</v>
          </cell>
          <cell r="DT72">
            <v>122.9438505</v>
          </cell>
          <cell r="DU72">
            <v>297.7101098</v>
          </cell>
          <cell r="DV72">
            <v>287.7540482</v>
          </cell>
          <cell r="DW72">
            <v>64.082092099999997</v>
          </cell>
          <cell r="DX72">
            <v>351.83614030000001</v>
          </cell>
          <cell r="DY72">
            <v>114.70731019999999</v>
          </cell>
          <cell r="DZ72">
            <v>62.185304199999997</v>
          </cell>
          <cell r="EA72">
            <v>176.89261440000001</v>
          </cell>
          <cell r="EB72">
            <v>140.99589180000001</v>
          </cell>
          <cell r="EC72">
            <v>131.15081889999999</v>
          </cell>
          <cell r="ED72">
            <v>272.14671070000003</v>
          </cell>
          <cell r="EE72">
            <v>62.599921999999999</v>
          </cell>
          <cell r="EF72">
            <v>35.341023200000002</v>
          </cell>
          <cell r="EG72">
            <v>97.940945200000002</v>
          </cell>
          <cell r="EH72">
            <v>293.05082229999999</v>
          </cell>
          <cell r="EI72">
            <v>159.95406059999999</v>
          </cell>
          <cell r="EJ72">
            <v>453.00488289999998</v>
          </cell>
          <cell r="EK72">
            <v>106.6644867</v>
          </cell>
          <cell r="EL72">
            <v>89.641792699999996</v>
          </cell>
          <cell r="EM72">
            <v>196.30627949999999</v>
          </cell>
          <cell r="EN72">
            <v>239.18212399999999</v>
          </cell>
          <cell r="EO72">
            <v>138.9377345</v>
          </cell>
          <cell r="EP72">
            <v>378.11985850000002</v>
          </cell>
          <cell r="EQ72">
            <v>159.8606254</v>
          </cell>
          <cell r="ER72">
            <v>233.45080759999999</v>
          </cell>
          <cell r="ES72">
            <v>393.31143300000002</v>
          </cell>
          <cell r="ET72">
            <v>131.53603860000001</v>
          </cell>
          <cell r="EU72">
            <v>323.3732761</v>
          </cell>
          <cell r="EV72">
            <v>454.90931469999998</v>
          </cell>
          <cell r="EW72">
            <v>52.2347933</v>
          </cell>
          <cell r="EX72">
            <v>27.996730899999999</v>
          </cell>
          <cell r="EY72">
            <v>80.231524199999996</v>
          </cell>
          <cell r="EZ72">
            <v>209.8923303</v>
          </cell>
          <cell r="FA72">
            <v>79.899942999999993</v>
          </cell>
          <cell r="FB72">
            <v>289.79227329999998</v>
          </cell>
          <cell r="FC72">
            <v>4165.5417152999999</v>
          </cell>
          <cell r="FD72">
            <v>2085.5493004999998</v>
          </cell>
          <cell r="FE72">
            <v>6251.0910157999997</v>
          </cell>
          <cell r="FF72">
            <v>269.13548880000002</v>
          </cell>
          <cell r="FG72">
            <v>70.5255042</v>
          </cell>
          <cell r="FH72">
            <v>339.66099300000002</v>
          </cell>
          <cell r="FI72">
            <v>69.447397600000002</v>
          </cell>
          <cell r="FJ72">
            <v>9.4369391</v>
          </cell>
          <cell r="FK72">
            <v>78.884336700000006</v>
          </cell>
          <cell r="FL72">
            <v>745.33605880000005</v>
          </cell>
          <cell r="FM72">
            <v>200.16680489999999</v>
          </cell>
          <cell r="FN72">
            <v>945.50286370000003</v>
          </cell>
          <cell r="FO72">
            <v>58.295670299999998</v>
          </cell>
          <cell r="FP72">
            <v>12.674903199999999</v>
          </cell>
          <cell r="FQ72">
            <v>70.970573599999994</v>
          </cell>
          <cell r="FR72">
            <v>560.21354929999995</v>
          </cell>
          <cell r="FS72">
            <v>32.860133699999999</v>
          </cell>
          <cell r="FT72">
            <v>593.07368310000004</v>
          </cell>
          <cell r="FU72">
            <v>259.56290869999998</v>
          </cell>
          <cell r="FV72">
            <v>81.227839000000003</v>
          </cell>
          <cell r="FW72">
            <v>340.7907477</v>
          </cell>
          <cell r="FX72">
            <v>335.32384689999998</v>
          </cell>
          <cell r="FY72">
            <v>231.77485830000001</v>
          </cell>
          <cell r="FZ72">
            <v>567.09870509999996</v>
          </cell>
          <cell r="GA72">
            <v>181.15150270000001</v>
          </cell>
          <cell r="GB72">
            <v>128.5428129</v>
          </cell>
          <cell r="GC72">
            <v>309.69431559999998</v>
          </cell>
          <cell r="GD72">
            <v>307.31259419999998</v>
          </cell>
          <cell r="GE72">
            <v>67.746329099999997</v>
          </cell>
          <cell r="GF72">
            <v>375.05892340000003</v>
          </cell>
          <cell r="GG72">
            <v>121.9724305</v>
          </cell>
          <cell r="GH72">
            <v>65.464442899999995</v>
          </cell>
          <cell r="GI72">
            <v>187.4368734</v>
          </cell>
          <cell r="GJ72">
            <v>146.4449554</v>
          </cell>
          <cell r="GK72">
            <v>138.39687140000001</v>
          </cell>
          <cell r="GL72">
            <v>284.84182679999998</v>
          </cell>
          <cell r="GM72">
            <v>64.574795199999997</v>
          </cell>
          <cell r="GN72">
            <v>35.5128792</v>
          </cell>
          <cell r="GO72">
            <v>100.0876744</v>
          </cell>
          <cell r="GP72">
            <v>303.50753659999998</v>
          </cell>
          <cell r="GQ72">
            <v>164.63454490000001</v>
          </cell>
          <cell r="GR72">
            <v>468.14208150000002</v>
          </cell>
          <cell r="GS72">
            <v>110.77292919999999</v>
          </cell>
          <cell r="GT72">
            <v>90.9653749</v>
          </cell>
          <cell r="GU72">
            <v>201.73830409999999</v>
          </cell>
          <cell r="GV72">
            <v>259.84474349999999</v>
          </cell>
          <cell r="GW72">
            <v>149.62812740000001</v>
          </cell>
          <cell r="GX72">
            <v>409.47287089999998</v>
          </cell>
          <cell r="GY72">
            <v>168.11444460000001</v>
          </cell>
          <cell r="GZ72">
            <v>244.67417280000001</v>
          </cell>
          <cell r="HA72">
            <v>412.78861740000002</v>
          </cell>
          <cell r="HB72">
            <v>138.9567619</v>
          </cell>
          <cell r="HC72">
            <v>344.67693930000002</v>
          </cell>
          <cell r="HD72">
            <v>483.63370120000002</v>
          </cell>
          <cell r="HE72">
            <v>54.5022655</v>
          </cell>
          <cell r="HF72">
            <v>29.546144600000002</v>
          </cell>
          <cell r="HG72">
            <v>84.048410099999998</v>
          </cell>
          <cell r="HH72">
            <v>217.97626389999999</v>
          </cell>
          <cell r="HI72">
            <v>83.574105799999998</v>
          </cell>
          <cell r="HJ72">
            <v>301.55036969999998</v>
          </cell>
          <cell r="HK72">
            <v>4372.4461435000003</v>
          </cell>
          <cell r="HL72">
            <v>2182.0297277999998</v>
          </cell>
          <cell r="HM72">
            <v>6554.4758713000001</v>
          </cell>
          <cell r="HN72">
            <v>1.0989606999999999</v>
          </cell>
          <cell r="HO72">
            <v>6.5845162000000004</v>
          </cell>
          <cell r="HP72">
            <v>7.6834768999999996</v>
          </cell>
          <cell r="HQ72">
            <v>0.25703619999999999</v>
          </cell>
          <cell r="HR72">
            <v>9.3767900000000001E-2</v>
          </cell>
          <cell r="HS72">
            <v>0.35080410000000001</v>
          </cell>
          <cell r="HT72">
            <v>3.8677454</v>
          </cell>
          <cell r="HU72">
            <v>6.6793278000000003</v>
          </cell>
          <cell r="HV72">
            <v>10.547073299999999</v>
          </cell>
          <cell r="HW72">
            <v>0.22463140000000001</v>
          </cell>
          <cell r="HX72">
            <v>3.7974899999999999E-2</v>
          </cell>
          <cell r="HY72">
            <v>0.26260630000000001</v>
          </cell>
          <cell r="HZ72">
            <v>3.3537024</v>
          </cell>
          <cell r="IA72">
            <v>3.5986034999999998</v>
          </cell>
          <cell r="IB72">
            <v>6.9523058000000004</v>
          </cell>
          <cell r="IC72">
            <v>0.92393670000000006</v>
          </cell>
          <cell r="ID72">
            <v>3.7625017999999999</v>
          </cell>
          <cell r="IE72">
            <v>4.6864385999999998</v>
          </cell>
          <cell r="IF72">
            <v>5.7366161</v>
          </cell>
          <cell r="IG72">
            <v>21.6432018</v>
          </cell>
          <cell r="IH72">
            <v>27.379817899999999</v>
          </cell>
          <cell r="II72">
            <v>4.6372321000000003</v>
          </cell>
          <cell r="IJ72">
            <v>11.866656499999999</v>
          </cell>
          <cell r="IK72">
            <v>16.5038886</v>
          </cell>
          <cell r="IL72">
            <v>2.4899618000000001</v>
          </cell>
          <cell r="IM72">
            <v>1.9329734000000001</v>
          </cell>
          <cell r="IN72">
            <v>4.4229352000000004</v>
          </cell>
          <cell r="IO72">
            <v>5.0005399999999998E-2</v>
          </cell>
          <cell r="IP72">
            <v>2.1526013000000002</v>
          </cell>
          <cell r="IQ72">
            <v>2.2026067</v>
          </cell>
        </row>
        <row r="73">
          <cell r="B73">
            <v>73.542465899999996</v>
          </cell>
          <cell r="C73">
            <v>27.633986400000001</v>
          </cell>
          <cell r="D73">
            <v>15.846724500000001</v>
          </cell>
          <cell r="E73">
            <v>43.480710899999998</v>
          </cell>
          <cell r="F73">
            <v>58.666518500000002</v>
          </cell>
          <cell r="G73">
            <v>7.4173334999999998</v>
          </cell>
          <cell r="H73">
            <v>66.083851999999993</v>
          </cell>
          <cell r="I73">
            <v>15.5892163</v>
          </cell>
          <cell r="J73">
            <v>4.5132474</v>
          </cell>
          <cell r="K73">
            <v>20.102463700000001</v>
          </cell>
          <cell r="L73">
            <v>25.910718800000001</v>
          </cell>
          <cell r="M73">
            <v>7.9203000000000001</v>
          </cell>
          <cell r="N73">
            <v>33.831018800000002</v>
          </cell>
          <cell r="O73">
            <v>14.6527075</v>
          </cell>
          <cell r="P73">
            <v>4.6411648000000003</v>
          </cell>
          <cell r="Q73">
            <v>19.2938723</v>
          </cell>
          <cell r="R73">
            <v>62.262499900000002</v>
          </cell>
          <cell r="S73">
            <v>22.510528499999999</v>
          </cell>
          <cell r="T73">
            <v>84.773028400000001</v>
          </cell>
          <cell r="U73">
            <v>17.3745805</v>
          </cell>
          <cell r="V73">
            <v>8.2331573000000002</v>
          </cell>
          <cell r="W73">
            <v>25.607737799999999</v>
          </cell>
          <cell r="X73">
            <v>27.551578500000002</v>
          </cell>
          <cell r="Y73">
            <v>10.6950077</v>
          </cell>
          <cell r="Z73">
            <v>38.246586200000003</v>
          </cell>
          <cell r="AA73">
            <v>31.925825100000001</v>
          </cell>
          <cell r="AB73">
            <v>35.070794999999997</v>
          </cell>
          <cell r="AC73">
            <v>66.996620100000001</v>
          </cell>
          <cell r="AD73">
            <v>21.380104800000002</v>
          </cell>
          <cell r="AE73">
            <v>28.682156800000001</v>
          </cell>
          <cell r="AF73">
            <v>50.062261599999999</v>
          </cell>
          <cell r="AG73">
            <v>5.8611807000000002</v>
          </cell>
          <cell r="AH73">
            <v>3.6780314999999999</v>
          </cell>
          <cell r="AI73">
            <v>9.5392121999999997</v>
          </cell>
          <cell r="AJ73">
            <v>35.867858099999999</v>
          </cell>
          <cell r="AK73">
            <v>8.7759628000000003</v>
          </cell>
          <cell r="AL73">
            <v>44.643821000000003</v>
          </cell>
          <cell r="AM73">
            <v>698.96989880000001</v>
          </cell>
          <cell r="AN73">
            <v>213.54444480000001</v>
          </cell>
          <cell r="AO73">
            <v>912.51434359999996</v>
          </cell>
          <cell r="AP73">
            <v>101.5638984</v>
          </cell>
          <cell r="AQ73">
            <v>12.852418399999999</v>
          </cell>
          <cell r="AR73">
            <v>114.4163168</v>
          </cell>
          <cell r="AS73">
            <v>15.805319000000001</v>
          </cell>
          <cell r="AT73">
            <v>1.5332735</v>
          </cell>
          <cell r="AU73">
            <v>17.338592500000001</v>
          </cell>
          <cell r="AV73">
            <v>86.486386199999998</v>
          </cell>
          <cell r="AW73">
            <v>7.9094008999999996</v>
          </cell>
          <cell r="AX73">
            <v>94.395787100000007</v>
          </cell>
          <cell r="AY73">
            <v>4.9293364000000004</v>
          </cell>
          <cell r="AZ73">
            <v>0.92663770000000001</v>
          </cell>
          <cell r="BA73">
            <v>5.8559742000000004</v>
          </cell>
          <cell r="BB73">
            <v>83.892640099999994</v>
          </cell>
          <cell r="BC73">
            <v>1.2994648</v>
          </cell>
          <cell r="BD73">
            <v>85.192104799999996</v>
          </cell>
          <cell r="BE73">
            <v>32.663606000000001</v>
          </cell>
          <cell r="BF73">
            <v>5.7059999000000001</v>
          </cell>
          <cell r="BG73">
            <v>38.369605900000003</v>
          </cell>
          <cell r="BH73">
            <v>54.1630064</v>
          </cell>
          <cell r="BI73">
            <v>15.710081600000001</v>
          </cell>
          <cell r="BJ73">
            <v>69.873087999999996</v>
          </cell>
          <cell r="BK73">
            <v>50.6425068</v>
          </cell>
          <cell r="BL73">
            <v>23.977981400000001</v>
          </cell>
          <cell r="BM73">
            <v>74.620488100000003</v>
          </cell>
          <cell r="BN73">
            <v>60.876552099999998</v>
          </cell>
          <cell r="BO73">
            <v>4.2978629000000002</v>
          </cell>
          <cell r="BP73">
            <v>65.174414999999996</v>
          </cell>
          <cell r="BQ73">
            <v>11.622279000000001</v>
          </cell>
          <cell r="BR73">
            <v>3.7338486999999998</v>
          </cell>
          <cell r="BS73">
            <v>15.356127799999999</v>
          </cell>
          <cell r="BT73">
            <v>19.3159104</v>
          </cell>
          <cell r="BU73">
            <v>3.9738147000000001</v>
          </cell>
          <cell r="BV73">
            <v>23.289725099999998</v>
          </cell>
          <cell r="BW73">
            <v>18.554168000000001</v>
          </cell>
          <cell r="BX73">
            <v>1.9568535</v>
          </cell>
          <cell r="BY73">
            <v>20.511021499999998</v>
          </cell>
          <cell r="BZ73">
            <v>61.179152600000002</v>
          </cell>
          <cell r="CA73">
            <v>10.470162699999999</v>
          </cell>
          <cell r="CB73">
            <v>71.649315400000006</v>
          </cell>
          <cell r="CC73">
            <v>15.0948002</v>
          </cell>
          <cell r="CD73">
            <v>4.3245481999999997</v>
          </cell>
          <cell r="CE73">
            <v>19.419348299999999</v>
          </cell>
          <cell r="CF73">
            <v>19.117978799999999</v>
          </cell>
          <cell r="CG73">
            <v>5.5658988999999996</v>
          </cell>
          <cell r="CH73">
            <v>24.6838777</v>
          </cell>
          <cell r="CI73">
            <v>18.5576823</v>
          </cell>
          <cell r="CJ73">
            <v>18.291012200000001</v>
          </cell>
          <cell r="CK73">
            <v>36.848694600000002</v>
          </cell>
          <cell r="CL73">
            <v>16.968434800000001</v>
          </cell>
          <cell r="CM73">
            <v>10.421081300000001</v>
          </cell>
          <cell r="CN73">
            <v>27.389516100000002</v>
          </cell>
          <cell r="CO73">
            <v>8.3196708000000008</v>
          </cell>
          <cell r="CP73">
            <v>3.6163606000000001</v>
          </cell>
          <cell r="CQ73">
            <v>11.936031399999999</v>
          </cell>
          <cell r="CR73">
            <v>35.413764700000002</v>
          </cell>
          <cell r="CS73">
            <v>6.6329139000000001</v>
          </cell>
          <cell r="CT73">
            <v>42.0466786</v>
          </cell>
          <cell r="CU73">
            <v>715.16709289999994</v>
          </cell>
          <cell r="CV73">
            <v>143.1996159</v>
          </cell>
          <cell r="CW73">
            <v>858.36670879999997</v>
          </cell>
          <cell r="CX73">
            <v>261.56787379999997</v>
          </cell>
          <cell r="CY73">
            <v>63.592199600000001</v>
          </cell>
          <cell r="CZ73">
            <v>325.16007339999999</v>
          </cell>
          <cell r="DA73">
            <v>59.160742499999998</v>
          </cell>
          <cell r="DB73">
            <v>7.6478631000000004</v>
          </cell>
          <cell r="DC73">
            <v>66.808605600000007</v>
          </cell>
          <cell r="DD73">
            <v>739.83056829999998</v>
          </cell>
          <cell r="DE73">
            <v>204.3551942</v>
          </cell>
          <cell r="DF73">
            <v>944.18576240000004</v>
          </cell>
          <cell r="DG73">
            <v>60.120500100000001</v>
          </cell>
          <cell r="DH73">
            <v>11.204247799999999</v>
          </cell>
          <cell r="DI73">
            <v>71.324747900000006</v>
          </cell>
          <cell r="DJ73">
            <v>549.58155339999996</v>
          </cell>
          <cell r="DK73">
            <v>28.012510899999999</v>
          </cell>
          <cell r="DL73">
            <v>577.59406430000001</v>
          </cell>
          <cell r="DM73">
            <v>224.25388649999999</v>
          </cell>
          <cell r="DN73">
            <v>72.7814324</v>
          </cell>
          <cell r="DO73">
            <v>297.03531889999999</v>
          </cell>
          <cell r="DP73">
            <v>303.18715730000002</v>
          </cell>
          <cell r="DQ73">
            <v>211.56563310000001</v>
          </cell>
          <cell r="DR73">
            <v>514.75279039999998</v>
          </cell>
          <cell r="DS73">
            <v>164.81509790000001</v>
          </cell>
          <cell r="DT73">
            <v>135.2250181</v>
          </cell>
          <cell r="DU73">
            <v>300.04011600000001</v>
          </cell>
          <cell r="DV73">
            <v>304.28335550000003</v>
          </cell>
          <cell r="DW73">
            <v>65.394381100000004</v>
          </cell>
          <cell r="DX73">
            <v>369.6777366</v>
          </cell>
          <cell r="DY73">
            <v>115.9305421</v>
          </cell>
          <cell r="DZ73">
            <v>61.617408400000002</v>
          </cell>
          <cell r="EA73">
            <v>177.54795050000001</v>
          </cell>
          <cell r="EB73">
            <v>131.66783100000001</v>
          </cell>
          <cell r="EC73">
            <v>129.69060390000001</v>
          </cell>
          <cell r="ED73">
            <v>261.35843490000002</v>
          </cell>
          <cell r="EE73">
            <v>67.801292200000006</v>
          </cell>
          <cell r="EF73">
            <v>35.283013099999998</v>
          </cell>
          <cell r="EG73">
            <v>103.0843053</v>
          </cell>
          <cell r="EH73">
            <v>291.22660869999999</v>
          </cell>
          <cell r="EI73">
            <v>174.1131512</v>
          </cell>
          <cell r="EJ73">
            <v>465.33975989999999</v>
          </cell>
          <cell r="EK73">
            <v>113.4443601</v>
          </cell>
          <cell r="EL73">
            <v>89.804187499999998</v>
          </cell>
          <cell r="EM73">
            <v>203.24854759999999</v>
          </cell>
          <cell r="EN73">
            <v>245.95034509999999</v>
          </cell>
          <cell r="EO73">
            <v>137.9849725</v>
          </cell>
          <cell r="EP73">
            <v>383.9353175</v>
          </cell>
          <cell r="EQ73">
            <v>161.9274126</v>
          </cell>
          <cell r="ER73">
            <v>240.10656520000001</v>
          </cell>
          <cell r="ES73">
            <v>402.03397769999998</v>
          </cell>
          <cell r="ET73">
            <v>137.09987169999999</v>
          </cell>
          <cell r="EU73">
            <v>327.64938869999997</v>
          </cell>
          <cell r="EV73">
            <v>464.74926040000003</v>
          </cell>
          <cell r="EW73">
            <v>44.097533200000001</v>
          </cell>
          <cell r="EX73">
            <v>26.025886100000001</v>
          </cell>
          <cell r="EY73">
            <v>70.123419299999995</v>
          </cell>
          <cell r="EZ73">
            <v>210.23776659999999</v>
          </cell>
          <cell r="FA73">
            <v>76.360470800000002</v>
          </cell>
          <cell r="FB73">
            <v>286.59823740000002</v>
          </cell>
          <cell r="FC73">
            <v>4186.1842985000003</v>
          </cell>
          <cell r="FD73">
            <v>2098.4141275000002</v>
          </cell>
          <cell r="FE73">
            <v>6284.5984259999996</v>
          </cell>
          <cell r="FF73">
            <v>267.14235860000002</v>
          </cell>
          <cell r="FG73">
            <v>65.155639899999997</v>
          </cell>
          <cell r="FH73">
            <v>332.29799850000001</v>
          </cell>
          <cell r="FI73">
            <v>64.387975100000006</v>
          </cell>
          <cell r="FJ73">
            <v>7.6478631000000004</v>
          </cell>
          <cell r="FK73">
            <v>72.035838200000001</v>
          </cell>
          <cell r="FL73">
            <v>767.34008630000005</v>
          </cell>
          <cell r="FM73">
            <v>211.86513959999999</v>
          </cell>
          <cell r="FN73">
            <v>979.20522589999996</v>
          </cell>
          <cell r="FO73">
            <v>65.023716500000006</v>
          </cell>
          <cell r="FP73">
            <v>12.2453238</v>
          </cell>
          <cell r="FQ73">
            <v>77.2690403</v>
          </cell>
          <cell r="FR73">
            <v>570.42345869999997</v>
          </cell>
          <cell r="FS73">
            <v>29.206553</v>
          </cell>
          <cell r="FT73">
            <v>599.63001169999995</v>
          </cell>
          <cell r="FU73">
            <v>232.12216649999999</v>
          </cell>
          <cell r="FV73">
            <v>74.430007200000006</v>
          </cell>
          <cell r="FW73">
            <v>306.55217370000003</v>
          </cell>
          <cell r="FX73">
            <v>313.9430855</v>
          </cell>
          <cell r="FY73">
            <v>220.6773834</v>
          </cell>
          <cell r="FZ73">
            <v>534.62046889999999</v>
          </cell>
          <cell r="GA73">
            <v>170.56881970000001</v>
          </cell>
          <cell r="GB73">
            <v>139.3149114</v>
          </cell>
          <cell r="GC73">
            <v>309.88373109999998</v>
          </cell>
          <cell r="GD73">
            <v>318.749302</v>
          </cell>
          <cell r="GE73">
            <v>69.614762799999994</v>
          </cell>
          <cell r="GF73">
            <v>388.36406479999999</v>
          </cell>
          <cell r="GG73">
            <v>121.65835060000001</v>
          </cell>
          <cell r="GH73">
            <v>63.9299526</v>
          </cell>
          <cell r="GI73">
            <v>185.58830320000001</v>
          </cell>
          <cell r="GJ73">
            <v>135.69774279999999</v>
          </cell>
          <cell r="GK73">
            <v>137.28000460000001</v>
          </cell>
          <cell r="GL73">
            <v>272.9777474</v>
          </cell>
          <cell r="GM73">
            <v>70.531617499999996</v>
          </cell>
          <cell r="GN73">
            <v>36.152719400000002</v>
          </cell>
          <cell r="GO73">
            <v>106.68433690000001</v>
          </cell>
          <cell r="GP73">
            <v>300.82185390000001</v>
          </cell>
          <cell r="GQ73">
            <v>178.0083837</v>
          </cell>
          <cell r="GR73">
            <v>478.83023750000001</v>
          </cell>
          <cell r="GS73">
            <v>118.1924448</v>
          </cell>
          <cell r="GT73">
            <v>94.496052700000007</v>
          </cell>
          <cell r="GU73">
            <v>212.68849750000001</v>
          </cell>
          <cell r="GV73">
            <v>264.79186429999999</v>
          </cell>
          <cell r="GW73">
            <v>147.08431880000001</v>
          </cell>
          <cell r="GX73">
            <v>411.87618309999999</v>
          </cell>
          <cell r="GY73">
            <v>166.078282</v>
          </cell>
          <cell r="GZ73">
            <v>249.802864</v>
          </cell>
          <cell r="HA73">
            <v>415.881146</v>
          </cell>
          <cell r="HB73">
            <v>145.0789973</v>
          </cell>
          <cell r="HC73">
            <v>347.72195449999998</v>
          </cell>
          <cell r="HD73">
            <v>492.80095180000001</v>
          </cell>
          <cell r="HE73">
            <v>46.584958299999997</v>
          </cell>
          <cell r="HF73">
            <v>27.4853144</v>
          </cell>
          <cell r="HG73">
            <v>74.070272700000004</v>
          </cell>
          <cell r="HH73">
            <v>215.17280589999999</v>
          </cell>
          <cell r="HI73">
            <v>80.495137900000003</v>
          </cell>
          <cell r="HJ73">
            <v>295.66794390000001</v>
          </cell>
          <cell r="HK73">
            <v>4354.3098861999997</v>
          </cell>
          <cell r="HL73">
            <v>2192.6142868000002</v>
          </cell>
          <cell r="HM73">
            <v>6546.9241730000003</v>
          </cell>
          <cell r="HN73">
            <v>2.1736445999999998</v>
          </cell>
          <cell r="HO73">
            <v>3.2474777000000001</v>
          </cell>
          <cell r="HP73">
            <v>5.4211223000000004</v>
          </cell>
          <cell r="HQ73">
            <v>0</v>
          </cell>
          <cell r="HR73">
            <v>0</v>
          </cell>
          <cell r="HS73">
            <v>0</v>
          </cell>
          <cell r="HT73">
            <v>2.4651914000000001</v>
          </cell>
          <cell r="HU73">
            <v>4.499333</v>
          </cell>
          <cell r="HV73">
            <v>6.9645244000000002</v>
          </cell>
          <cell r="HW73">
            <v>0</v>
          </cell>
          <cell r="HX73">
            <v>0.59155990000000003</v>
          </cell>
          <cell r="HY73">
            <v>0.59155990000000003</v>
          </cell>
          <cell r="HZ73">
            <v>2.0956457999999998</v>
          </cell>
          <cell r="IA73">
            <v>2.8680680999999999</v>
          </cell>
          <cell r="IB73">
            <v>4.9637139000000001</v>
          </cell>
          <cell r="IC73">
            <v>1.4847558000000001</v>
          </cell>
          <cell r="ID73">
            <v>1.5360929999999999</v>
          </cell>
          <cell r="IE73">
            <v>3.0208487000000002</v>
          </cell>
          <cell r="IF73">
            <v>6.4215403000000002</v>
          </cell>
          <cell r="IG73">
            <v>14.293495699999999</v>
          </cell>
          <cell r="IH73">
            <v>20.715036000000001</v>
          </cell>
          <cell r="II73">
            <v>3.9892153000000001</v>
          </cell>
          <cell r="IJ73">
            <v>9.1047521000000007</v>
          </cell>
          <cell r="IK73">
            <v>13.0939674</v>
          </cell>
          <cell r="IL73">
            <v>1.5700299</v>
          </cell>
          <cell r="IM73">
            <v>1.4341159000000001</v>
          </cell>
          <cell r="IN73">
            <v>3.0041457999999999</v>
          </cell>
          <cell r="IO73">
            <v>0.65026799999999996</v>
          </cell>
          <cell r="IP73">
            <v>2.2397836999999998</v>
          </cell>
          <cell r="IQ73">
            <v>2.8900518000000002</v>
          </cell>
        </row>
        <row r="74">
          <cell r="B74">
            <v>71.483264500000004</v>
          </cell>
          <cell r="C74">
            <v>26.906938499999999</v>
          </cell>
          <cell r="D74">
            <v>15.0342468</v>
          </cell>
          <cell r="E74">
            <v>41.941185300000001</v>
          </cell>
          <cell r="F74">
            <v>60.111907899999999</v>
          </cell>
          <cell r="G74">
            <v>6.6593342</v>
          </cell>
          <cell r="H74">
            <v>66.771242099999995</v>
          </cell>
          <cell r="I74">
            <v>18.0537636</v>
          </cell>
          <cell r="J74">
            <v>7.0153143</v>
          </cell>
          <cell r="K74">
            <v>25.069077799999999</v>
          </cell>
          <cell r="L74">
            <v>29.420942100000001</v>
          </cell>
          <cell r="M74">
            <v>11.943791300000001</v>
          </cell>
          <cell r="N74">
            <v>41.364733399999999</v>
          </cell>
          <cell r="O74">
            <v>13.5823816</v>
          </cell>
          <cell r="P74">
            <v>4.7396276000000004</v>
          </cell>
          <cell r="Q74">
            <v>18.3220092</v>
          </cell>
          <cell r="R74">
            <v>61.383397299999999</v>
          </cell>
          <cell r="S74">
            <v>17.325316300000001</v>
          </cell>
          <cell r="T74">
            <v>78.708713599999996</v>
          </cell>
          <cell r="U74">
            <v>16.297217100000001</v>
          </cell>
          <cell r="V74">
            <v>8.8967392000000007</v>
          </cell>
          <cell r="W74">
            <v>25.1939563</v>
          </cell>
          <cell r="X74">
            <v>27.902198599999998</v>
          </cell>
          <cell r="Y74">
            <v>8.3849350999999999</v>
          </cell>
          <cell r="Z74">
            <v>36.287133699999998</v>
          </cell>
          <cell r="AA74">
            <v>31.365971900000002</v>
          </cell>
          <cell r="AB74">
            <v>35.995336999999999</v>
          </cell>
          <cell r="AC74">
            <v>67.361308899999997</v>
          </cell>
          <cell r="AD74">
            <v>17.763176600000001</v>
          </cell>
          <cell r="AE74">
            <v>27.885595800000001</v>
          </cell>
          <cell r="AF74">
            <v>45.648772399999999</v>
          </cell>
          <cell r="AG74">
            <v>7.0860167000000001</v>
          </cell>
          <cell r="AH74">
            <v>3.9647885999999999</v>
          </cell>
          <cell r="AI74">
            <v>11.0508053</v>
          </cell>
          <cell r="AJ74">
            <v>34.8734374</v>
          </cell>
          <cell r="AK74">
            <v>8.6924317000000002</v>
          </cell>
          <cell r="AL74">
            <v>43.5658691</v>
          </cell>
          <cell r="AM74">
            <v>707.51765920000003</v>
          </cell>
          <cell r="AN74">
            <v>222.77794879999999</v>
          </cell>
          <cell r="AO74">
            <v>930.29560800000002</v>
          </cell>
          <cell r="AP74">
            <v>89.676352800000004</v>
          </cell>
          <cell r="AQ74">
            <v>12.7762571</v>
          </cell>
          <cell r="AR74">
            <v>102.4526099</v>
          </cell>
          <cell r="AS74">
            <v>19.169215900000001</v>
          </cell>
          <cell r="AT74">
            <v>0.54637740000000001</v>
          </cell>
          <cell r="AU74">
            <v>19.715593299999998</v>
          </cell>
          <cell r="AV74">
            <v>75.135286899999997</v>
          </cell>
          <cell r="AW74">
            <v>7.0994929999999998</v>
          </cell>
          <cell r="AX74">
            <v>82.234780000000001</v>
          </cell>
          <cell r="AY74">
            <v>4.9349504</v>
          </cell>
          <cell r="AZ74">
            <v>0.34080389999999999</v>
          </cell>
          <cell r="BA74">
            <v>5.2757543</v>
          </cell>
          <cell r="BB74">
            <v>83.489797300000006</v>
          </cell>
          <cell r="BC74">
            <v>1.1378081</v>
          </cell>
          <cell r="BD74">
            <v>84.627605399999993</v>
          </cell>
          <cell r="BE74">
            <v>33.702794699999998</v>
          </cell>
          <cell r="BF74">
            <v>4.0610368000000001</v>
          </cell>
          <cell r="BG74">
            <v>37.763831500000002</v>
          </cell>
          <cell r="BH74">
            <v>53.799266600000003</v>
          </cell>
          <cell r="BI74">
            <v>18.743257400000001</v>
          </cell>
          <cell r="BJ74">
            <v>72.542524</v>
          </cell>
          <cell r="BK74">
            <v>54.310710800000003</v>
          </cell>
          <cell r="BL74">
            <v>25.554689499999999</v>
          </cell>
          <cell r="BM74">
            <v>79.865400300000005</v>
          </cell>
          <cell r="BN74">
            <v>70.848822200000001</v>
          </cell>
          <cell r="BO74">
            <v>6.1602642000000003</v>
          </cell>
          <cell r="BP74">
            <v>77.009086400000001</v>
          </cell>
          <cell r="BQ74">
            <v>12.516613400000001</v>
          </cell>
          <cell r="BR74">
            <v>4.5100965999999998</v>
          </cell>
          <cell r="BS74">
            <v>17.026710000000001</v>
          </cell>
          <cell r="BT74">
            <v>17.632522000000002</v>
          </cell>
          <cell r="BU74">
            <v>4.3183438000000001</v>
          </cell>
          <cell r="BV74">
            <v>21.950865799999999</v>
          </cell>
          <cell r="BW74">
            <v>17.869267199999999</v>
          </cell>
          <cell r="BX74">
            <v>2.8422282000000001</v>
          </cell>
          <cell r="BY74">
            <v>20.711495299999999</v>
          </cell>
          <cell r="BZ74">
            <v>68.005175300000005</v>
          </cell>
          <cell r="CA74">
            <v>15.833156199999999</v>
          </cell>
          <cell r="CB74">
            <v>83.838331499999995</v>
          </cell>
          <cell r="CC74">
            <v>18.914437299999999</v>
          </cell>
          <cell r="CD74">
            <v>5.7560843000000004</v>
          </cell>
          <cell r="CE74">
            <v>24.670521600000001</v>
          </cell>
          <cell r="CF74">
            <v>16.2166949</v>
          </cell>
          <cell r="CG74">
            <v>5.5375747000000004</v>
          </cell>
          <cell r="CH74">
            <v>21.754269499999999</v>
          </cell>
          <cell r="CI74">
            <v>20.951022800000001</v>
          </cell>
          <cell r="CJ74">
            <v>15.243603500000001</v>
          </cell>
          <cell r="CK74">
            <v>36.194626300000003</v>
          </cell>
          <cell r="CL74">
            <v>17.838808400000001</v>
          </cell>
          <cell r="CM74">
            <v>12.719982399999999</v>
          </cell>
          <cell r="CN74">
            <v>30.558790800000001</v>
          </cell>
          <cell r="CO74">
            <v>7.2163716999999998</v>
          </cell>
          <cell r="CP74">
            <v>1.6707251999999999</v>
          </cell>
          <cell r="CQ74">
            <v>8.8870968999999995</v>
          </cell>
          <cell r="CR74">
            <v>35.615810699999997</v>
          </cell>
          <cell r="CS74">
            <v>4.5008008999999998</v>
          </cell>
          <cell r="CT74">
            <v>40.116611599999999</v>
          </cell>
          <cell r="CU74">
            <v>717.84392130000003</v>
          </cell>
          <cell r="CV74">
            <v>149.3525832</v>
          </cell>
          <cell r="CW74">
            <v>867.19650449999995</v>
          </cell>
          <cell r="CX74">
            <v>255.74768689999999</v>
          </cell>
          <cell r="CY74">
            <v>70.434725400000005</v>
          </cell>
          <cell r="CZ74">
            <v>326.18241230000001</v>
          </cell>
          <cell r="DA74">
            <v>62.049240500000003</v>
          </cell>
          <cell r="DB74">
            <v>7.6523985000000003</v>
          </cell>
          <cell r="DC74">
            <v>69.701639</v>
          </cell>
          <cell r="DD74">
            <v>719.93752270000005</v>
          </cell>
          <cell r="DE74">
            <v>207.94421410000001</v>
          </cell>
          <cell r="DF74">
            <v>927.8817368</v>
          </cell>
          <cell r="DG74">
            <v>61.226244800000003</v>
          </cell>
          <cell r="DH74">
            <v>10.8463659</v>
          </cell>
          <cell r="DI74">
            <v>72.072610699999998</v>
          </cell>
          <cell r="DJ74">
            <v>544.88706390000004</v>
          </cell>
          <cell r="DK74">
            <v>32.145818499999997</v>
          </cell>
          <cell r="DL74">
            <v>577.03288239999995</v>
          </cell>
          <cell r="DM74">
            <v>235.54127159999999</v>
          </cell>
          <cell r="DN74">
            <v>78.316632499999997</v>
          </cell>
          <cell r="DO74">
            <v>313.85790420000001</v>
          </cell>
          <cell r="DP74">
            <v>294.16286500000001</v>
          </cell>
          <cell r="DQ74">
            <v>221.81800369999999</v>
          </cell>
          <cell r="DR74">
            <v>515.98086869999997</v>
          </cell>
          <cell r="DS74">
            <v>175.17844109999999</v>
          </cell>
          <cell r="DT74">
            <v>125.46019320000001</v>
          </cell>
          <cell r="DU74">
            <v>300.6386344</v>
          </cell>
          <cell r="DV74">
            <v>299.41932759999997</v>
          </cell>
          <cell r="DW74">
            <v>66.817584499999995</v>
          </cell>
          <cell r="DX74">
            <v>366.23691209999998</v>
          </cell>
          <cell r="DY74">
            <v>116.53404740000001</v>
          </cell>
          <cell r="DZ74">
            <v>58.267144199999997</v>
          </cell>
          <cell r="EA74">
            <v>174.80119160000001</v>
          </cell>
          <cell r="EB74">
            <v>128.28562360000001</v>
          </cell>
          <cell r="EC74">
            <v>126.71187159999999</v>
          </cell>
          <cell r="ED74">
            <v>254.9974952</v>
          </cell>
          <cell r="EE74">
            <v>67.648559199999994</v>
          </cell>
          <cell r="EF74">
            <v>37.832194600000001</v>
          </cell>
          <cell r="EG74">
            <v>105.4807538</v>
          </cell>
          <cell r="EH74">
            <v>291.92746929999998</v>
          </cell>
          <cell r="EI74">
            <v>171.75242059999999</v>
          </cell>
          <cell r="EJ74">
            <v>463.67988989999998</v>
          </cell>
          <cell r="EK74">
            <v>117.5330214</v>
          </cell>
          <cell r="EL74">
            <v>97.419422299999994</v>
          </cell>
          <cell r="EM74">
            <v>214.95244360000001</v>
          </cell>
          <cell r="EN74">
            <v>237.85962559999999</v>
          </cell>
          <cell r="EO74">
            <v>150.0668527</v>
          </cell>
          <cell r="EP74">
            <v>387.92647829999999</v>
          </cell>
          <cell r="EQ74">
            <v>171.2722378</v>
          </cell>
          <cell r="ER74">
            <v>247.78551569999999</v>
          </cell>
          <cell r="ES74">
            <v>419.05775360000001</v>
          </cell>
          <cell r="ET74">
            <v>140.474718</v>
          </cell>
          <cell r="EU74">
            <v>328.73307590000002</v>
          </cell>
          <cell r="EV74">
            <v>469.20779390000001</v>
          </cell>
          <cell r="EW74">
            <v>45.800919700000001</v>
          </cell>
          <cell r="EX74">
            <v>23.818040799999999</v>
          </cell>
          <cell r="EY74">
            <v>69.6189605</v>
          </cell>
          <cell r="EZ74">
            <v>201.20072250000001</v>
          </cell>
          <cell r="FA74">
            <v>73.098356800000005</v>
          </cell>
          <cell r="FB74">
            <v>274.29907930000002</v>
          </cell>
          <cell r="FC74">
            <v>4166.6866086999999</v>
          </cell>
          <cell r="FD74">
            <v>2136.9208315000001</v>
          </cell>
          <cell r="FE74">
            <v>6303.6074402000004</v>
          </cell>
          <cell r="FF74">
            <v>267.41225910000003</v>
          </cell>
          <cell r="FG74">
            <v>72.205412800000005</v>
          </cell>
          <cell r="FH74">
            <v>339.6176719</v>
          </cell>
          <cell r="FI74">
            <v>67.518062799999996</v>
          </cell>
          <cell r="FJ74">
            <v>7.9568411000000001</v>
          </cell>
          <cell r="FK74">
            <v>75.474903900000001</v>
          </cell>
          <cell r="FL74">
            <v>748.5392124</v>
          </cell>
          <cell r="FM74">
            <v>214.6137579</v>
          </cell>
          <cell r="FN74">
            <v>963.15297039999996</v>
          </cell>
          <cell r="FO74">
            <v>64.258074500000006</v>
          </cell>
          <cell r="FP74">
            <v>11.6465131</v>
          </cell>
          <cell r="FQ74">
            <v>75.904587599999999</v>
          </cell>
          <cell r="FR74">
            <v>570.06718709999996</v>
          </cell>
          <cell r="FS74">
            <v>33.4915916</v>
          </cell>
          <cell r="FT74">
            <v>603.55877859999998</v>
          </cell>
          <cell r="FU74">
            <v>243.25665760000001</v>
          </cell>
          <cell r="FV74">
            <v>81.769667400000003</v>
          </cell>
          <cell r="FW74">
            <v>325.02632499999999</v>
          </cell>
          <cell r="FX74">
            <v>304.33772260000001</v>
          </cell>
          <cell r="FY74">
            <v>232.81054459999999</v>
          </cell>
          <cell r="FZ74">
            <v>537.14826719999996</v>
          </cell>
          <cell r="GA74">
            <v>180.2825459</v>
          </cell>
          <cell r="GB74">
            <v>128.25357600000001</v>
          </cell>
          <cell r="GC74">
            <v>308.53612190000001</v>
          </cell>
          <cell r="GD74">
            <v>316.20184330000001</v>
          </cell>
          <cell r="GE74">
            <v>71.606760699999995</v>
          </cell>
          <cell r="GF74">
            <v>387.80860389999998</v>
          </cell>
          <cell r="GG74">
            <v>121.89533489999999</v>
          </cell>
          <cell r="GH74">
            <v>61.593502399999998</v>
          </cell>
          <cell r="GI74">
            <v>183.4888373</v>
          </cell>
          <cell r="GJ74">
            <v>134.42436240000001</v>
          </cell>
          <cell r="GK74">
            <v>132.76609329999999</v>
          </cell>
          <cell r="GL74">
            <v>267.19045569999997</v>
          </cell>
          <cell r="GM74">
            <v>69.995945199999994</v>
          </cell>
          <cell r="GN74">
            <v>38.5184243</v>
          </cell>
          <cell r="GO74">
            <v>108.5143695</v>
          </cell>
          <cell r="GP74">
            <v>301.91876029999997</v>
          </cell>
          <cell r="GQ74">
            <v>175.9701365</v>
          </cell>
          <cell r="GR74">
            <v>477.88889690000002</v>
          </cell>
          <cell r="GS74">
            <v>121.3991295</v>
          </cell>
          <cell r="GT74">
            <v>100.3035671</v>
          </cell>
          <cell r="GU74">
            <v>221.7026966</v>
          </cell>
          <cell r="GV74">
            <v>253.15354210000001</v>
          </cell>
          <cell r="GW74">
            <v>158.7874688</v>
          </cell>
          <cell r="GX74">
            <v>411.94101089999998</v>
          </cell>
          <cell r="GY74">
            <v>177.5064308</v>
          </cell>
          <cell r="GZ74">
            <v>253.3044247</v>
          </cell>
          <cell r="HA74">
            <v>430.81085539999998</v>
          </cell>
          <cell r="HB74">
            <v>146.49063190000001</v>
          </cell>
          <cell r="HC74">
            <v>348.89741479999998</v>
          </cell>
          <cell r="HD74">
            <v>495.38804670000002</v>
          </cell>
          <cell r="HE74">
            <v>48.181232100000003</v>
          </cell>
          <cell r="HF74">
            <v>25.091192199999998</v>
          </cell>
          <cell r="HG74">
            <v>73.272424299999997</v>
          </cell>
          <cell r="HH74">
            <v>209.54639409999999</v>
          </cell>
          <cell r="HI74">
            <v>74.8891481</v>
          </cell>
          <cell r="HJ74">
            <v>284.43554230000001</v>
          </cell>
          <cell r="HK74">
            <v>4346.3853283999997</v>
          </cell>
          <cell r="HL74">
            <v>2224.4760374000002</v>
          </cell>
          <cell r="HM74">
            <v>6570.8613658000004</v>
          </cell>
          <cell r="HN74">
            <v>1.5065845</v>
          </cell>
          <cell r="HO74">
            <v>3.9174055000000001</v>
          </cell>
          <cell r="HP74">
            <v>5.4239899999999999</v>
          </cell>
          <cell r="HQ74">
            <v>0.28198770000000001</v>
          </cell>
          <cell r="HR74">
            <v>0</v>
          </cell>
          <cell r="HS74">
            <v>0.28198770000000001</v>
          </cell>
          <cell r="HT74">
            <v>2.5523939000000002</v>
          </cell>
          <cell r="HU74">
            <v>4.5340813999999998</v>
          </cell>
          <cell r="HV74">
            <v>7.0864753</v>
          </cell>
          <cell r="HW74">
            <v>0</v>
          </cell>
          <cell r="HX74">
            <v>0.25376460000000001</v>
          </cell>
          <cell r="HY74">
            <v>0.25376460000000001</v>
          </cell>
          <cell r="HZ74">
            <v>3.9051010000000002</v>
          </cell>
          <cell r="IA74">
            <v>3.9383176</v>
          </cell>
          <cell r="IB74">
            <v>7.8434185999999997</v>
          </cell>
          <cell r="IC74">
            <v>0.96370120000000004</v>
          </cell>
          <cell r="ID74">
            <v>2.6473149999999999</v>
          </cell>
          <cell r="IE74">
            <v>3.6110161999999999</v>
          </cell>
          <cell r="IF74">
            <v>6.6157550000000001</v>
          </cell>
          <cell r="IG74">
            <v>17.7180967</v>
          </cell>
          <cell r="IH74">
            <v>24.3338517</v>
          </cell>
          <cell r="II74">
            <v>6.0576147999999996</v>
          </cell>
          <cell r="IJ74">
            <v>11.1350374</v>
          </cell>
          <cell r="IK74">
            <v>17.1926521</v>
          </cell>
          <cell r="IL74">
            <v>2.8713242999999999</v>
          </cell>
          <cell r="IM74">
            <v>2.7850777999999998</v>
          </cell>
          <cell r="IN74">
            <v>5.6564021000000002</v>
          </cell>
          <cell r="IO74">
            <v>1.5903299</v>
          </cell>
          <cell r="IP74">
            <v>1.5997874000000001</v>
          </cell>
          <cell r="IQ74">
            <v>3.1901172999999998</v>
          </cell>
        </row>
        <row r="75">
          <cell r="B75">
            <v>68.712122199999996</v>
          </cell>
          <cell r="C75">
            <v>29.129874999999998</v>
          </cell>
          <cell r="D75">
            <v>15.441019900000001</v>
          </cell>
          <cell r="E75">
            <v>44.570894899999999</v>
          </cell>
          <cell r="F75">
            <v>47.897716600000003</v>
          </cell>
          <cell r="G75">
            <v>7.5490107000000002</v>
          </cell>
          <cell r="H75">
            <v>55.446727299999999</v>
          </cell>
          <cell r="I75">
            <v>17.9612488</v>
          </cell>
          <cell r="J75">
            <v>4.5772724</v>
          </cell>
          <cell r="K75">
            <v>22.538521200000002</v>
          </cell>
          <cell r="L75">
            <v>24.947993199999999</v>
          </cell>
          <cell r="M75">
            <v>8.5556611999999994</v>
          </cell>
          <cell r="N75">
            <v>33.503654400000002</v>
          </cell>
          <cell r="O75">
            <v>15.3805777</v>
          </cell>
          <cell r="P75">
            <v>4.1682892000000002</v>
          </cell>
          <cell r="Q75">
            <v>19.5488669</v>
          </cell>
          <cell r="R75">
            <v>62.259464399999999</v>
          </cell>
          <cell r="S75">
            <v>16.039749</v>
          </cell>
          <cell r="T75">
            <v>78.299213399999999</v>
          </cell>
          <cell r="U75">
            <v>16.433344000000002</v>
          </cell>
          <cell r="V75">
            <v>8.6627586000000001</v>
          </cell>
          <cell r="W75">
            <v>25.096102599999998</v>
          </cell>
          <cell r="X75">
            <v>23.080722000000002</v>
          </cell>
          <cell r="Y75">
            <v>5.3777938000000001</v>
          </cell>
          <cell r="Z75">
            <v>28.458515800000001</v>
          </cell>
          <cell r="AA75">
            <v>26.579416299999998</v>
          </cell>
          <cell r="AB75">
            <v>39.281989000000003</v>
          </cell>
          <cell r="AC75">
            <v>65.861405300000001</v>
          </cell>
          <cell r="AD75">
            <v>20.5224911</v>
          </cell>
          <cell r="AE75">
            <v>23.146966299999999</v>
          </cell>
          <cell r="AF75">
            <v>43.669457399999999</v>
          </cell>
          <cell r="AG75">
            <v>7.3535475000000003</v>
          </cell>
          <cell r="AH75">
            <v>3.2368446999999998</v>
          </cell>
          <cell r="AI75">
            <v>10.5903922</v>
          </cell>
          <cell r="AJ75">
            <v>30.997529100000001</v>
          </cell>
          <cell r="AK75">
            <v>7.7765816000000001</v>
          </cell>
          <cell r="AL75">
            <v>38.774110700000001</v>
          </cell>
          <cell r="AM75">
            <v>657.45474479999996</v>
          </cell>
          <cell r="AN75">
            <v>197.61445620000001</v>
          </cell>
          <cell r="AO75">
            <v>855.06920100000002</v>
          </cell>
          <cell r="AP75">
            <v>105.0662962</v>
          </cell>
          <cell r="AQ75">
            <v>19.083114399999999</v>
          </cell>
          <cell r="AR75">
            <v>124.1494106</v>
          </cell>
          <cell r="AS75">
            <v>18.882227499999999</v>
          </cell>
          <cell r="AT75">
            <v>1.1907213000000001</v>
          </cell>
          <cell r="AU75">
            <v>20.072948799999999</v>
          </cell>
          <cell r="AV75">
            <v>68.623259000000004</v>
          </cell>
          <cell r="AW75">
            <v>9.0488183000000006</v>
          </cell>
          <cell r="AX75">
            <v>77.672077200000004</v>
          </cell>
          <cell r="AY75">
            <v>4.6507985999999999</v>
          </cell>
          <cell r="AZ75">
            <v>0.19132189999999999</v>
          </cell>
          <cell r="BA75">
            <v>4.8421206000000003</v>
          </cell>
          <cell r="BB75">
            <v>72.864306099999993</v>
          </cell>
          <cell r="BC75">
            <v>1.7473742000000001</v>
          </cell>
          <cell r="BD75">
            <v>74.611680300000003</v>
          </cell>
          <cell r="BE75">
            <v>32.370988400000002</v>
          </cell>
          <cell r="BF75">
            <v>5.2121269000000003</v>
          </cell>
          <cell r="BG75">
            <v>37.583115300000003</v>
          </cell>
          <cell r="BH75">
            <v>56.392527800000003</v>
          </cell>
          <cell r="BI75">
            <v>16.499268499999999</v>
          </cell>
          <cell r="BJ75">
            <v>72.891796299999996</v>
          </cell>
          <cell r="BK75">
            <v>58.867380300000001</v>
          </cell>
          <cell r="BL75">
            <v>25.620971999999998</v>
          </cell>
          <cell r="BM75">
            <v>84.488352399999997</v>
          </cell>
          <cell r="BN75">
            <v>66.766925599999993</v>
          </cell>
          <cell r="BO75">
            <v>7.1461958000000001</v>
          </cell>
          <cell r="BP75">
            <v>73.913121399999994</v>
          </cell>
          <cell r="BQ75">
            <v>10.7753186</v>
          </cell>
          <cell r="BR75">
            <v>4.1309934999999998</v>
          </cell>
          <cell r="BS75">
            <v>14.906312099999999</v>
          </cell>
          <cell r="BT75">
            <v>15.220266499999999</v>
          </cell>
          <cell r="BU75">
            <v>4.4128267000000001</v>
          </cell>
          <cell r="BV75">
            <v>19.633093200000001</v>
          </cell>
          <cell r="BW75">
            <v>17.299688400000001</v>
          </cell>
          <cell r="BX75">
            <v>3.2433356</v>
          </cell>
          <cell r="BY75">
            <v>20.543023999999999</v>
          </cell>
          <cell r="BZ75">
            <v>57.126973</v>
          </cell>
          <cell r="CA75">
            <v>11.9263341</v>
          </cell>
          <cell r="CB75">
            <v>69.053307099999998</v>
          </cell>
          <cell r="CC75">
            <v>21.679966100000001</v>
          </cell>
          <cell r="CD75">
            <v>7.5649483000000002</v>
          </cell>
          <cell r="CE75">
            <v>29.2449145</v>
          </cell>
          <cell r="CF75">
            <v>17.543748600000001</v>
          </cell>
          <cell r="CG75">
            <v>5.4137729999999999</v>
          </cell>
          <cell r="CH75">
            <v>22.9575216</v>
          </cell>
          <cell r="CI75">
            <v>20.0733298</v>
          </cell>
          <cell r="CJ75">
            <v>18.017020899999999</v>
          </cell>
          <cell r="CK75">
            <v>38.090350600000001</v>
          </cell>
          <cell r="CL75">
            <v>18.379271500000002</v>
          </cell>
          <cell r="CM75">
            <v>15.224311500000001</v>
          </cell>
          <cell r="CN75">
            <v>33.603583</v>
          </cell>
          <cell r="CO75">
            <v>8.1190461999999997</v>
          </cell>
          <cell r="CP75">
            <v>2.0072887000000001</v>
          </cell>
          <cell r="CQ75">
            <v>10.1263349</v>
          </cell>
          <cell r="CR75">
            <v>32.186148799999998</v>
          </cell>
          <cell r="CS75">
            <v>4.1798618000000003</v>
          </cell>
          <cell r="CT75">
            <v>36.366010600000003</v>
          </cell>
          <cell r="CU75">
            <v>702.88846679999995</v>
          </cell>
          <cell r="CV75">
            <v>161.86060760000001</v>
          </cell>
          <cell r="CW75">
            <v>864.74907440000004</v>
          </cell>
          <cell r="CX75">
            <v>258.11852390000001</v>
          </cell>
          <cell r="CY75">
            <v>69.577844200000001</v>
          </cell>
          <cell r="CZ75">
            <v>327.69636809999997</v>
          </cell>
          <cell r="DA75">
            <v>64.193220100000005</v>
          </cell>
          <cell r="DB75">
            <v>7.7654819000000002</v>
          </cell>
          <cell r="DC75">
            <v>71.958702000000002</v>
          </cell>
          <cell r="DD75">
            <v>703.47327380000002</v>
          </cell>
          <cell r="DE75">
            <v>202.93417679999999</v>
          </cell>
          <cell r="DF75">
            <v>906.40745059999995</v>
          </cell>
          <cell r="DG75">
            <v>59.038799900000001</v>
          </cell>
          <cell r="DH75">
            <v>11.808603400000001</v>
          </cell>
          <cell r="DI75">
            <v>70.847403299999996</v>
          </cell>
          <cell r="DJ75">
            <v>523.39250479999998</v>
          </cell>
          <cell r="DK75">
            <v>35.900261100000002</v>
          </cell>
          <cell r="DL75">
            <v>559.29276589999995</v>
          </cell>
          <cell r="DM75">
            <v>229.32505459999999</v>
          </cell>
          <cell r="DN75">
            <v>80.960754100000003</v>
          </cell>
          <cell r="DO75">
            <v>310.28580879999998</v>
          </cell>
          <cell r="DP75">
            <v>318.45792660000001</v>
          </cell>
          <cell r="DQ75">
            <v>227.03367499999999</v>
          </cell>
          <cell r="DR75">
            <v>545.49160170000005</v>
          </cell>
          <cell r="DS75">
            <v>188.58986680000001</v>
          </cell>
          <cell r="DT75">
            <v>134.27002870000001</v>
          </cell>
          <cell r="DU75">
            <v>322.85989549999999</v>
          </cell>
          <cell r="DV75">
            <v>308.04923029999998</v>
          </cell>
          <cell r="DW75">
            <v>65.168580399999996</v>
          </cell>
          <cell r="DX75">
            <v>373.21781069999997</v>
          </cell>
          <cell r="DY75">
            <v>111.87711520000001</v>
          </cell>
          <cell r="DZ75">
            <v>65.272864799999994</v>
          </cell>
          <cell r="EA75">
            <v>177.14998</v>
          </cell>
          <cell r="EB75">
            <v>125.1876309</v>
          </cell>
          <cell r="EC75">
            <v>129.6272835</v>
          </cell>
          <cell r="ED75">
            <v>254.81491439999999</v>
          </cell>
          <cell r="EE75">
            <v>64.739599100000007</v>
          </cell>
          <cell r="EF75">
            <v>35.54806</v>
          </cell>
          <cell r="EG75">
            <v>100.2876591</v>
          </cell>
          <cell r="EH75">
            <v>309.58911460000002</v>
          </cell>
          <cell r="EI75">
            <v>172.73368189999999</v>
          </cell>
          <cell r="EJ75">
            <v>482.32279640000002</v>
          </cell>
          <cell r="EK75">
            <v>124.6279712</v>
          </cell>
          <cell r="EL75">
            <v>90.212289299999995</v>
          </cell>
          <cell r="EM75">
            <v>214.8402605</v>
          </cell>
          <cell r="EN75">
            <v>240.02549959999999</v>
          </cell>
          <cell r="EO75">
            <v>148.76253220000001</v>
          </cell>
          <cell r="EP75">
            <v>388.78803190000002</v>
          </cell>
          <cell r="EQ75">
            <v>168.69261639999999</v>
          </cell>
          <cell r="ER75">
            <v>251.23185369999999</v>
          </cell>
          <cell r="ES75">
            <v>419.92447010000001</v>
          </cell>
          <cell r="ET75">
            <v>147.77513189999999</v>
          </cell>
          <cell r="EU75">
            <v>320.20220490000003</v>
          </cell>
          <cell r="EV75">
            <v>467.97733679999999</v>
          </cell>
          <cell r="EW75">
            <v>43.786220800000002</v>
          </cell>
          <cell r="EX75">
            <v>27.505422800000002</v>
          </cell>
          <cell r="EY75">
            <v>71.2916436</v>
          </cell>
          <cell r="EZ75">
            <v>197.84461769999999</v>
          </cell>
          <cell r="FA75">
            <v>78.470137199999996</v>
          </cell>
          <cell r="FB75">
            <v>276.31475490000003</v>
          </cell>
          <cell r="FC75">
            <v>4186.7839182999996</v>
          </cell>
          <cell r="FD75">
            <v>2154.9857357999999</v>
          </cell>
          <cell r="FE75">
            <v>6341.7696540999996</v>
          </cell>
          <cell r="FF75">
            <v>262.72344099999998</v>
          </cell>
          <cell r="FG75">
            <v>73.330478200000002</v>
          </cell>
          <cell r="FH75">
            <v>336.0539192</v>
          </cell>
          <cell r="FI75">
            <v>70.968778599999993</v>
          </cell>
          <cell r="FJ75">
            <v>8.2322021000000003</v>
          </cell>
          <cell r="FK75">
            <v>79.200980700000002</v>
          </cell>
          <cell r="FL75">
            <v>736.55397749999997</v>
          </cell>
          <cell r="FM75">
            <v>210.61666650000001</v>
          </cell>
          <cell r="FN75">
            <v>947.17064389999996</v>
          </cell>
          <cell r="FO75">
            <v>66.024041100000005</v>
          </cell>
          <cell r="FP75">
            <v>13.3182519</v>
          </cell>
          <cell r="FQ75">
            <v>79.342292999999998</v>
          </cell>
          <cell r="FR75">
            <v>545.65442080000003</v>
          </cell>
          <cell r="FS75">
            <v>36.839409600000003</v>
          </cell>
          <cell r="FT75">
            <v>582.49383039999998</v>
          </cell>
          <cell r="FU75">
            <v>238.2274098</v>
          </cell>
          <cell r="FV75">
            <v>83.551895500000001</v>
          </cell>
          <cell r="FW75">
            <v>321.77930529999998</v>
          </cell>
          <cell r="FX75">
            <v>328.95420530000001</v>
          </cell>
          <cell r="FY75">
            <v>235.4291101</v>
          </cell>
          <cell r="FZ75">
            <v>564.38331530000005</v>
          </cell>
          <cell r="GA75">
            <v>194.72602509999999</v>
          </cell>
          <cell r="GB75">
            <v>137.36359590000001</v>
          </cell>
          <cell r="GC75">
            <v>332.08962100000002</v>
          </cell>
          <cell r="GD75">
            <v>324.18378109999998</v>
          </cell>
          <cell r="GE75">
            <v>69.296836799999994</v>
          </cell>
          <cell r="GF75">
            <v>393.48061790000003</v>
          </cell>
          <cell r="GG75">
            <v>116.59839650000001</v>
          </cell>
          <cell r="GH75">
            <v>68.527982499999993</v>
          </cell>
          <cell r="GI75">
            <v>185.12637899999999</v>
          </cell>
          <cell r="GJ75">
            <v>133.2649462</v>
          </cell>
          <cell r="GK75">
            <v>138.18716699999999</v>
          </cell>
          <cell r="GL75">
            <v>271.45211319999999</v>
          </cell>
          <cell r="GM75">
            <v>65.737687500000007</v>
          </cell>
          <cell r="GN75">
            <v>36.028429299999999</v>
          </cell>
          <cell r="GO75">
            <v>101.7661167</v>
          </cell>
          <cell r="GP75">
            <v>318.7535555</v>
          </cell>
          <cell r="GQ75">
            <v>176.7177308</v>
          </cell>
          <cell r="GR75">
            <v>495.47128620000001</v>
          </cell>
          <cell r="GS75">
            <v>128.10760500000001</v>
          </cell>
          <cell r="GT75">
            <v>95.596885900000004</v>
          </cell>
          <cell r="GU75">
            <v>223.7044908</v>
          </cell>
          <cell r="GV75">
            <v>260.68922040000001</v>
          </cell>
          <cell r="GW75">
            <v>163.96555280000001</v>
          </cell>
          <cell r="GX75">
            <v>424.65477320000002</v>
          </cell>
          <cell r="GY75">
            <v>175.56692219999999</v>
          </cell>
          <cell r="GZ75">
            <v>260.74048010000001</v>
          </cell>
          <cell r="HA75">
            <v>436.30740229999998</v>
          </cell>
          <cell r="HB75">
            <v>159.15984499999999</v>
          </cell>
          <cell r="HC75">
            <v>341.98450600000001</v>
          </cell>
          <cell r="HD75">
            <v>501.14435099999997</v>
          </cell>
          <cell r="HE75">
            <v>46.871113999999999</v>
          </cell>
          <cell r="HF75">
            <v>29.134895799999999</v>
          </cell>
          <cell r="HG75">
            <v>76.006009899999995</v>
          </cell>
          <cell r="HH75">
            <v>204.41589479999999</v>
          </cell>
          <cell r="HI75">
            <v>81.299232099999998</v>
          </cell>
          <cell r="HJ75">
            <v>285.71512689999997</v>
          </cell>
          <cell r="HK75">
            <v>4377.1812670999998</v>
          </cell>
          <cell r="HL75">
            <v>2260.1613087999999</v>
          </cell>
          <cell r="HM75">
            <v>6637.3425759000002</v>
          </cell>
          <cell r="HN75">
            <v>2.1212702000000001</v>
          </cell>
          <cell r="HO75">
            <v>4.2302353000000004</v>
          </cell>
          <cell r="HP75">
            <v>6.3515055</v>
          </cell>
          <cell r="HQ75">
            <v>0</v>
          </cell>
          <cell r="HR75">
            <v>0.15114759999999999</v>
          </cell>
          <cell r="HS75">
            <v>0.15114759999999999</v>
          </cell>
          <cell r="HT75">
            <v>1.6799454</v>
          </cell>
          <cell r="HU75">
            <v>5.0966351999999997</v>
          </cell>
          <cell r="HV75">
            <v>6.7765804999999997</v>
          </cell>
          <cell r="HW75">
            <v>1.42357E-2</v>
          </cell>
          <cell r="HX75">
            <v>8.2475499999999993E-2</v>
          </cell>
          <cell r="HY75">
            <v>9.6711199999999997E-2</v>
          </cell>
          <cell r="HZ75">
            <v>3.3259691999999998</v>
          </cell>
          <cell r="IA75">
            <v>3.0338109000000002</v>
          </cell>
          <cell r="IB75">
            <v>6.3597802000000003</v>
          </cell>
          <cell r="IC75">
            <v>1.3493105999999999</v>
          </cell>
          <cell r="ID75">
            <v>2.3325914999999999</v>
          </cell>
          <cell r="IE75">
            <v>3.6819022000000001</v>
          </cell>
          <cell r="IF75">
            <v>3.7774394</v>
          </cell>
          <cell r="IG75">
            <v>23.1579786</v>
          </cell>
          <cell r="IH75">
            <v>26.935417999999999</v>
          </cell>
          <cell r="II75">
            <v>4.2906180000000003</v>
          </cell>
          <cell r="IJ75">
            <v>10.201830299999999</v>
          </cell>
          <cell r="IK75">
            <v>14.4924483</v>
          </cell>
          <cell r="IL75">
            <v>2.7514175999999999</v>
          </cell>
          <cell r="IM75">
            <v>2.2131314</v>
          </cell>
          <cell r="IN75">
            <v>4.9645489999999999</v>
          </cell>
          <cell r="IO75">
            <v>0.27616550000000001</v>
          </cell>
          <cell r="IP75">
            <v>1.9444262999999999</v>
          </cell>
          <cell r="IQ75">
            <v>2.2205917999999998</v>
          </cell>
        </row>
        <row r="76">
          <cell r="B76">
            <v>74.319537600000004</v>
          </cell>
          <cell r="C76">
            <v>26.8008563</v>
          </cell>
          <cell r="D76">
            <v>17.434911700000001</v>
          </cell>
          <cell r="E76">
            <v>44.235768100000001</v>
          </cell>
          <cell r="F76">
            <v>55.583788300000002</v>
          </cell>
          <cell r="G76">
            <v>4.6456521999999998</v>
          </cell>
          <cell r="H76">
            <v>60.229440599999997</v>
          </cell>
          <cell r="I76">
            <v>17.256086400000001</v>
          </cell>
          <cell r="J76">
            <v>5.7799290000000001</v>
          </cell>
          <cell r="K76">
            <v>23.0360154</v>
          </cell>
          <cell r="L76">
            <v>30.372561699999999</v>
          </cell>
          <cell r="M76">
            <v>9.5291166</v>
          </cell>
          <cell r="N76">
            <v>39.9016783</v>
          </cell>
          <cell r="O76">
            <v>12.5710368</v>
          </cell>
          <cell r="P76">
            <v>5.3441064000000003</v>
          </cell>
          <cell r="Q76">
            <v>17.915143199999999</v>
          </cell>
          <cell r="R76">
            <v>66.322444399999995</v>
          </cell>
          <cell r="S76">
            <v>22.4390991</v>
          </cell>
          <cell r="T76">
            <v>88.761543500000002</v>
          </cell>
          <cell r="U76">
            <v>18.5876965</v>
          </cell>
          <cell r="V76">
            <v>9.4991538000000002</v>
          </cell>
          <cell r="W76">
            <v>28.086850299999998</v>
          </cell>
          <cell r="X76">
            <v>28.598663299999998</v>
          </cell>
          <cell r="Y76">
            <v>8.8284722999999996</v>
          </cell>
          <cell r="Z76">
            <v>37.4271356</v>
          </cell>
          <cell r="AA76">
            <v>32.430512</v>
          </cell>
          <cell r="AB76">
            <v>43.481863400000002</v>
          </cell>
          <cell r="AC76">
            <v>75.912375400000002</v>
          </cell>
          <cell r="AD76">
            <v>21.3731483</v>
          </cell>
          <cell r="AE76">
            <v>25.847797700000001</v>
          </cell>
          <cell r="AF76">
            <v>47.220945999999998</v>
          </cell>
          <cell r="AG76">
            <v>5.8241696999999997</v>
          </cell>
          <cell r="AH76">
            <v>3.5591748999999999</v>
          </cell>
          <cell r="AI76">
            <v>9.3833445999999991</v>
          </cell>
          <cell r="AJ76">
            <v>30.740166899999998</v>
          </cell>
          <cell r="AK76">
            <v>6.8252882000000001</v>
          </cell>
          <cell r="AL76">
            <v>37.565455100000001</v>
          </cell>
          <cell r="AM76">
            <v>690.43046249999998</v>
          </cell>
          <cell r="AN76">
            <v>214.39307049999999</v>
          </cell>
          <cell r="AO76">
            <v>904.823533</v>
          </cell>
          <cell r="AP76">
            <v>91.327726400000003</v>
          </cell>
          <cell r="AQ76">
            <v>14.170722</v>
          </cell>
          <cell r="AR76">
            <v>105.4984484</v>
          </cell>
          <cell r="AS76">
            <v>18.938839099999999</v>
          </cell>
          <cell r="AT76">
            <v>1.3563966999999999</v>
          </cell>
          <cell r="AU76">
            <v>20.2952358</v>
          </cell>
          <cell r="AV76">
            <v>83.130171200000007</v>
          </cell>
          <cell r="AW76">
            <v>7.7248853000000004</v>
          </cell>
          <cell r="AX76">
            <v>90.855056399999995</v>
          </cell>
          <cell r="AY76">
            <v>3.9667435000000002</v>
          </cell>
          <cell r="AZ76">
            <v>0.30029440000000002</v>
          </cell>
          <cell r="BA76">
            <v>4.2670379000000001</v>
          </cell>
          <cell r="BB76">
            <v>68.6876903</v>
          </cell>
          <cell r="BC76">
            <v>3.0239425</v>
          </cell>
          <cell r="BD76">
            <v>71.711632800000004</v>
          </cell>
          <cell r="BE76">
            <v>31.430112300000001</v>
          </cell>
          <cell r="BF76">
            <v>4.5492254000000001</v>
          </cell>
          <cell r="BG76">
            <v>35.979337700000002</v>
          </cell>
          <cell r="BH76">
            <v>50.3755539</v>
          </cell>
          <cell r="BI76">
            <v>15.492969</v>
          </cell>
          <cell r="BJ76">
            <v>65.868522900000002</v>
          </cell>
          <cell r="BK76">
            <v>46.464151399999999</v>
          </cell>
          <cell r="BL76">
            <v>24.466436900000001</v>
          </cell>
          <cell r="BM76">
            <v>70.930588299999997</v>
          </cell>
          <cell r="BN76">
            <v>65.635794099999998</v>
          </cell>
          <cell r="BO76">
            <v>9.2224535999999997</v>
          </cell>
          <cell r="BP76">
            <v>74.858247599999999</v>
          </cell>
          <cell r="BQ76">
            <v>13.1381804</v>
          </cell>
          <cell r="BR76">
            <v>3.4659395000000002</v>
          </cell>
          <cell r="BS76">
            <v>16.604119900000001</v>
          </cell>
          <cell r="BT76">
            <v>17.762275800000001</v>
          </cell>
          <cell r="BU76">
            <v>4.6887312000000003</v>
          </cell>
          <cell r="BV76">
            <v>22.451007000000001</v>
          </cell>
          <cell r="BW76">
            <v>21.0780189</v>
          </cell>
          <cell r="BX76">
            <v>4.6914569999999998</v>
          </cell>
          <cell r="BY76">
            <v>25.7694759</v>
          </cell>
          <cell r="BZ76">
            <v>60.201714799999998</v>
          </cell>
          <cell r="CA76">
            <v>9.6037472000000008</v>
          </cell>
          <cell r="CB76">
            <v>69.805462000000006</v>
          </cell>
          <cell r="CC76">
            <v>20.568130799999999</v>
          </cell>
          <cell r="CD76">
            <v>7.2428835999999999</v>
          </cell>
          <cell r="CE76">
            <v>27.811014400000001</v>
          </cell>
          <cell r="CF76">
            <v>19.643087399999999</v>
          </cell>
          <cell r="CG76">
            <v>5.2109500000000004</v>
          </cell>
          <cell r="CH76">
            <v>24.854037399999999</v>
          </cell>
          <cell r="CI76">
            <v>17.889509700000001</v>
          </cell>
          <cell r="CJ76">
            <v>16.184798300000001</v>
          </cell>
          <cell r="CK76">
            <v>34.074308000000002</v>
          </cell>
          <cell r="CL76">
            <v>16.5557379</v>
          </cell>
          <cell r="CM76">
            <v>15.098967699999999</v>
          </cell>
          <cell r="CN76">
            <v>31.6547056</v>
          </cell>
          <cell r="CO76">
            <v>10.033856800000001</v>
          </cell>
          <cell r="CP76">
            <v>4.6309817000000004</v>
          </cell>
          <cell r="CQ76">
            <v>14.6648385</v>
          </cell>
          <cell r="CR76">
            <v>33.101985999999997</v>
          </cell>
          <cell r="CS76">
            <v>5.3801914999999996</v>
          </cell>
          <cell r="CT76">
            <v>38.482177499999999</v>
          </cell>
          <cell r="CU76">
            <v>689.9292805</v>
          </cell>
          <cell r="CV76">
            <v>156.50597339999999</v>
          </cell>
          <cell r="CW76">
            <v>846.43525390000002</v>
          </cell>
          <cell r="CX76">
            <v>237.51793240000001</v>
          </cell>
          <cell r="CY76">
            <v>70.221362999999997</v>
          </cell>
          <cell r="CZ76">
            <v>307.73929529999998</v>
          </cell>
          <cell r="DA76">
            <v>59.702031099999999</v>
          </cell>
          <cell r="DB76">
            <v>7.6010784999999998</v>
          </cell>
          <cell r="DC76">
            <v>67.303109599999999</v>
          </cell>
          <cell r="DD76">
            <v>721.45447960000001</v>
          </cell>
          <cell r="DE76">
            <v>192.19376439999999</v>
          </cell>
          <cell r="DF76">
            <v>913.64824410000006</v>
          </cell>
          <cell r="DG76">
            <v>56.693992600000001</v>
          </cell>
          <cell r="DH76">
            <v>10.543951</v>
          </cell>
          <cell r="DI76">
            <v>67.237943599999994</v>
          </cell>
          <cell r="DJ76">
            <v>499.43635319999999</v>
          </cell>
          <cell r="DK76">
            <v>32.0404494</v>
          </cell>
          <cell r="DL76">
            <v>531.47680260000004</v>
          </cell>
          <cell r="DM76">
            <v>218.663579</v>
          </cell>
          <cell r="DN76">
            <v>73.698773500000001</v>
          </cell>
          <cell r="DO76">
            <v>292.36235249999999</v>
          </cell>
          <cell r="DP76">
            <v>315.09752140000001</v>
          </cell>
          <cell r="DQ76">
            <v>215.4096878</v>
          </cell>
          <cell r="DR76">
            <v>530.50720920000003</v>
          </cell>
          <cell r="DS76">
            <v>183.43997669999999</v>
          </cell>
          <cell r="DT76">
            <v>129.01420189999999</v>
          </cell>
          <cell r="DU76">
            <v>312.45417859999998</v>
          </cell>
          <cell r="DV76">
            <v>305.15049820000002</v>
          </cell>
          <cell r="DW76">
            <v>64.414975200000001</v>
          </cell>
          <cell r="DX76">
            <v>369.5654735</v>
          </cell>
          <cell r="DY76">
            <v>117.83363319999999</v>
          </cell>
          <cell r="DZ76">
            <v>65.288630900000001</v>
          </cell>
          <cell r="EA76">
            <v>183.1222641</v>
          </cell>
          <cell r="EB76">
            <v>130.2401739</v>
          </cell>
          <cell r="EC76">
            <v>134.58214630000001</v>
          </cell>
          <cell r="ED76">
            <v>264.82232019999998</v>
          </cell>
          <cell r="EE76">
            <v>66.402904899999996</v>
          </cell>
          <cell r="EF76">
            <v>38.307873399999998</v>
          </cell>
          <cell r="EG76">
            <v>104.71077819999999</v>
          </cell>
          <cell r="EH76">
            <v>315.69154739999999</v>
          </cell>
          <cell r="EI76">
            <v>188.27069599999999</v>
          </cell>
          <cell r="EJ76">
            <v>503.96224339999998</v>
          </cell>
          <cell r="EK76">
            <v>120.4338643</v>
          </cell>
          <cell r="EL76">
            <v>91.011438699999999</v>
          </cell>
          <cell r="EM76">
            <v>211.445303</v>
          </cell>
          <cell r="EN76">
            <v>250.4591466</v>
          </cell>
          <cell r="EO76">
            <v>156.78771159999999</v>
          </cell>
          <cell r="EP76">
            <v>407.24685820000002</v>
          </cell>
          <cell r="EQ76">
            <v>168.87959430000001</v>
          </cell>
          <cell r="ER76">
            <v>247.67148460000001</v>
          </cell>
          <cell r="ES76">
            <v>416.55107889999999</v>
          </cell>
          <cell r="ET76">
            <v>155.19892369999999</v>
          </cell>
          <cell r="EU76">
            <v>337.34092070000003</v>
          </cell>
          <cell r="EV76">
            <v>492.53984439999999</v>
          </cell>
          <cell r="EW76">
            <v>47.509781500000003</v>
          </cell>
          <cell r="EX76">
            <v>32.260209799999998</v>
          </cell>
          <cell r="EY76">
            <v>79.769991300000001</v>
          </cell>
          <cell r="EZ76">
            <v>198.8853537</v>
          </cell>
          <cell r="FA76">
            <v>79.038949200000005</v>
          </cell>
          <cell r="FB76">
            <v>277.92430289999999</v>
          </cell>
          <cell r="FC76">
            <v>4168.6912875999997</v>
          </cell>
          <cell r="FD76">
            <v>2165.6983058999999</v>
          </cell>
          <cell r="FE76">
            <v>6334.3895935</v>
          </cell>
          <cell r="FF76">
            <v>246.9730477</v>
          </cell>
          <cell r="FG76">
            <v>74.014164199999996</v>
          </cell>
          <cell r="FH76">
            <v>320.98721189999998</v>
          </cell>
          <cell r="FI76">
            <v>66.753068600000006</v>
          </cell>
          <cell r="FJ76">
            <v>7.9727379999999997</v>
          </cell>
          <cell r="FK76">
            <v>74.725806599999999</v>
          </cell>
          <cell r="FL76">
            <v>749.83282759999997</v>
          </cell>
          <cell r="FM76">
            <v>201.94525680000001</v>
          </cell>
          <cell r="FN76">
            <v>951.77808449999998</v>
          </cell>
          <cell r="FO76">
            <v>61.201177199999997</v>
          </cell>
          <cell r="FP76">
            <v>11.8824483</v>
          </cell>
          <cell r="FQ76">
            <v>73.083625600000005</v>
          </cell>
          <cell r="FR76">
            <v>525.09626319999995</v>
          </cell>
          <cell r="FS76">
            <v>32.930272899999999</v>
          </cell>
          <cell r="FT76">
            <v>558.02653610000004</v>
          </cell>
          <cell r="FU76">
            <v>227.49198469999999</v>
          </cell>
          <cell r="FV76">
            <v>75.9124154</v>
          </cell>
          <cell r="FW76">
            <v>303.40440009999998</v>
          </cell>
          <cell r="FX76">
            <v>330.22220720000001</v>
          </cell>
          <cell r="FY76">
            <v>229.48857609999999</v>
          </cell>
          <cell r="FZ76">
            <v>559.71078339999997</v>
          </cell>
          <cell r="GA76">
            <v>190.0164848</v>
          </cell>
          <cell r="GB76">
            <v>133.6291454</v>
          </cell>
          <cell r="GC76">
            <v>323.64563020000003</v>
          </cell>
          <cell r="GD76">
            <v>329.23130400000002</v>
          </cell>
          <cell r="GE76">
            <v>70.3277286</v>
          </cell>
          <cell r="GF76">
            <v>399.55903260000002</v>
          </cell>
          <cell r="GG76">
            <v>122.32534680000001</v>
          </cell>
          <cell r="GH76">
            <v>68.408731799999998</v>
          </cell>
          <cell r="GI76">
            <v>190.7340786</v>
          </cell>
          <cell r="GJ76">
            <v>135.18195739999999</v>
          </cell>
          <cell r="GK76">
            <v>141.7746472</v>
          </cell>
          <cell r="GL76">
            <v>276.95660459999999</v>
          </cell>
          <cell r="GM76">
            <v>68.676870500000007</v>
          </cell>
          <cell r="GN76">
            <v>39.237091999999997</v>
          </cell>
          <cell r="GO76">
            <v>107.9139625</v>
          </cell>
          <cell r="GP76">
            <v>327.15724979999999</v>
          </cell>
          <cell r="GQ76">
            <v>194.2224382</v>
          </cell>
          <cell r="GR76">
            <v>521.37968799999999</v>
          </cell>
          <cell r="GS76">
            <v>126.454853</v>
          </cell>
          <cell r="GT76">
            <v>94.244731700000003</v>
          </cell>
          <cell r="GU76">
            <v>220.6995847</v>
          </cell>
          <cell r="GV76">
            <v>269.53180739999999</v>
          </cell>
          <cell r="GW76">
            <v>167.9416942</v>
          </cell>
          <cell r="GX76">
            <v>437.4735015</v>
          </cell>
          <cell r="GY76">
            <v>173.7618329</v>
          </cell>
          <cell r="GZ76">
            <v>257.98816369999997</v>
          </cell>
          <cell r="HA76">
            <v>431.74999659999997</v>
          </cell>
          <cell r="HB76">
            <v>163.4506495</v>
          </cell>
          <cell r="HC76">
            <v>360.30955369999998</v>
          </cell>
          <cell r="HD76">
            <v>523.76020319999998</v>
          </cell>
          <cell r="HE76">
            <v>48.832138399999998</v>
          </cell>
          <cell r="HF76">
            <v>33.175911800000002</v>
          </cell>
          <cell r="HG76">
            <v>82.008050299999994</v>
          </cell>
          <cell r="HH76">
            <v>204.04684739999999</v>
          </cell>
          <cell r="HI76">
            <v>82.086099599999997</v>
          </cell>
          <cell r="HJ76">
            <v>286.132947</v>
          </cell>
          <cell r="HK76">
            <v>4366.2379182000004</v>
          </cell>
          <cell r="HL76">
            <v>2277.4918094999998</v>
          </cell>
          <cell r="HM76">
            <v>6643.7297276999998</v>
          </cell>
          <cell r="HN76">
            <v>1.9434161000000001</v>
          </cell>
          <cell r="HO76">
            <v>6.2635597000000001</v>
          </cell>
          <cell r="HP76">
            <v>8.2069758000000004</v>
          </cell>
          <cell r="HQ76">
            <v>0</v>
          </cell>
          <cell r="HR76">
            <v>0</v>
          </cell>
          <cell r="HS76">
            <v>0</v>
          </cell>
          <cell r="HT76">
            <v>2.3645654999999999</v>
          </cell>
          <cell r="HU76">
            <v>7.0506869999999999</v>
          </cell>
          <cell r="HV76">
            <v>9.4152524999999994</v>
          </cell>
          <cell r="HW76">
            <v>2.65443E-2</v>
          </cell>
          <cell r="HX76">
            <v>3.7829500000000002E-2</v>
          </cell>
          <cell r="HY76">
            <v>6.4373799999999995E-2</v>
          </cell>
          <cell r="HZ76">
            <v>4.7123232000000002</v>
          </cell>
          <cell r="IA76">
            <v>2.6222924999999999</v>
          </cell>
          <cell r="IB76">
            <v>7.3346156999999996</v>
          </cell>
          <cell r="IC76">
            <v>0.79343680000000005</v>
          </cell>
          <cell r="ID76">
            <v>2.0533617999999998</v>
          </cell>
          <cell r="IE76">
            <v>2.8467986000000001</v>
          </cell>
          <cell r="IF76">
            <v>8.0384353999999991</v>
          </cell>
          <cell r="IG76">
            <v>19.259780599999999</v>
          </cell>
          <cell r="IH76">
            <v>27.298216</v>
          </cell>
          <cell r="II76">
            <v>4.4363549000000004</v>
          </cell>
          <cell r="IJ76">
            <v>9.6656575</v>
          </cell>
          <cell r="IK76">
            <v>14.1020124</v>
          </cell>
          <cell r="IL76">
            <v>2.0712853999999998</v>
          </cell>
          <cell r="IM76">
            <v>3.2397689999999999</v>
          </cell>
          <cell r="IN76">
            <v>5.3110543999999997</v>
          </cell>
          <cell r="IO76">
            <v>0.30556640000000002</v>
          </cell>
          <cell r="IP76">
            <v>1.3558893999999999</v>
          </cell>
          <cell r="IQ76">
            <v>1.6614557999999999</v>
          </cell>
        </row>
        <row r="77">
          <cell r="B77">
            <v>69.187460900000005</v>
          </cell>
          <cell r="C77">
            <v>26.471327899999999</v>
          </cell>
          <cell r="D77">
            <v>14.634467799999999</v>
          </cell>
          <cell r="E77">
            <v>41.105795700000002</v>
          </cell>
          <cell r="F77">
            <v>49.994527300000001</v>
          </cell>
          <cell r="G77">
            <v>6.2753744999999999</v>
          </cell>
          <cell r="H77">
            <v>56.2699018</v>
          </cell>
          <cell r="I77">
            <v>20.266788600000002</v>
          </cell>
          <cell r="J77">
            <v>6.9310938999999996</v>
          </cell>
          <cell r="K77">
            <v>27.197882499999999</v>
          </cell>
          <cell r="L77">
            <v>25.9425642</v>
          </cell>
          <cell r="M77">
            <v>10.7991525</v>
          </cell>
          <cell r="N77">
            <v>36.741716699999998</v>
          </cell>
          <cell r="O77">
            <v>12.534353299999999</v>
          </cell>
          <cell r="P77">
            <v>7.3012354999999998</v>
          </cell>
          <cell r="Q77">
            <v>19.8355888</v>
          </cell>
          <cell r="R77">
            <v>64.468170599999993</v>
          </cell>
          <cell r="S77">
            <v>20.040606700000001</v>
          </cell>
          <cell r="T77">
            <v>84.508777300000006</v>
          </cell>
          <cell r="U77">
            <v>14.801952</v>
          </cell>
          <cell r="V77">
            <v>9.4397342999999996</v>
          </cell>
          <cell r="W77">
            <v>24.241686300000001</v>
          </cell>
          <cell r="X77">
            <v>25.113430399999999</v>
          </cell>
          <cell r="Y77">
            <v>9.3893448999999993</v>
          </cell>
          <cell r="Z77">
            <v>34.502775300000003</v>
          </cell>
          <cell r="AA77">
            <v>35.916302299999998</v>
          </cell>
          <cell r="AB77">
            <v>37.006079700000001</v>
          </cell>
          <cell r="AC77">
            <v>72.922381999999999</v>
          </cell>
          <cell r="AD77">
            <v>22.965425</v>
          </cell>
          <cell r="AE77">
            <v>28.0825478</v>
          </cell>
          <cell r="AF77">
            <v>51.047972799999997</v>
          </cell>
          <cell r="AG77">
            <v>8.5036866999999994</v>
          </cell>
          <cell r="AH77">
            <v>2.2670005</v>
          </cell>
          <cell r="AI77">
            <v>10.770687199999999</v>
          </cell>
          <cell r="AJ77">
            <v>37.106302100000001</v>
          </cell>
          <cell r="AK77">
            <v>7.4350166</v>
          </cell>
          <cell r="AL77">
            <v>44.541318699999998</v>
          </cell>
          <cell r="AM77">
            <v>700.96715089999998</v>
          </cell>
          <cell r="AN77">
            <v>214.9157683</v>
          </cell>
          <cell r="AO77">
            <v>915.88291919999995</v>
          </cell>
          <cell r="AP77">
            <v>101.5476814</v>
          </cell>
          <cell r="AQ77">
            <v>15.324506599999999</v>
          </cell>
          <cell r="AR77">
            <v>116.87218799999999</v>
          </cell>
          <cell r="AS77">
            <v>16.671434000000001</v>
          </cell>
          <cell r="AT77">
            <v>1.5781795000000001</v>
          </cell>
          <cell r="AU77">
            <v>18.249613499999999</v>
          </cell>
          <cell r="AV77">
            <v>69.682902999999996</v>
          </cell>
          <cell r="AW77">
            <v>7.6959220000000004</v>
          </cell>
          <cell r="AX77">
            <v>77.378825000000006</v>
          </cell>
          <cell r="AY77">
            <v>6.2743266999999996</v>
          </cell>
          <cell r="AZ77">
            <v>0.16432060000000001</v>
          </cell>
          <cell r="BA77">
            <v>6.4386473000000004</v>
          </cell>
          <cell r="BB77">
            <v>68.746807700000005</v>
          </cell>
          <cell r="BC77">
            <v>1.6752613999999999</v>
          </cell>
          <cell r="BD77">
            <v>70.422069100000002</v>
          </cell>
          <cell r="BE77">
            <v>29.2328121</v>
          </cell>
          <cell r="BF77">
            <v>4.7748289000000002</v>
          </cell>
          <cell r="BG77">
            <v>34.007641</v>
          </cell>
          <cell r="BH77">
            <v>51.724052999999998</v>
          </cell>
          <cell r="BI77">
            <v>14.386507399999999</v>
          </cell>
          <cell r="BJ77">
            <v>66.110560399999997</v>
          </cell>
          <cell r="BK77">
            <v>41.980566799999998</v>
          </cell>
          <cell r="BL77">
            <v>25.860969900000001</v>
          </cell>
          <cell r="BM77">
            <v>67.841536700000006</v>
          </cell>
          <cell r="BN77">
            <v>63.6278851</v>
          </cell>
          <cell r="BO77">
            <v>2.6448037000000002</v>
          </cell>
          <cell r="BP77">
            <v>66.272688799999997</v>
          </cell>
          <cell r="BQ77">
            <v>10.832654700000001</v>
          </cell>
          <cell r="BR77">
            <v>2.6875053000000002</v>
          </cell>
          <cell r="BS77">
            <v>13.520160000000001</v>
          </cell>
          <cell r="BT77">
            <v>13.055326300000001</v>
          </cell>
          <cell r="BU77">
            <v>5.133756</v>
          </cell>
          <cell r="BV77">
            <v>18.189082299999999</v>
          </cell>
          <cell r="BW77">
            <v>16.935392199999999</v>
          </cell>
          <cell r="BX77">
            <v>3.7485548</v>
          </cell>
          <cell r="BY77">
            <v>20.683947</v>
          </cell>
          <cell r="BZ77">
            <v>55.5343965</v>
          </cell>
          <cell r="CA77">
            <v>12.6641344</v>
          </cell>
          <cell r="CB77">
            <v>68.198530899999994</v>
          </cell>
          <cell r="CC77">
            <v>16.037966999999998</v>
          </cell>
          <cell r="CD77">
            <v>4.9529639000000003</v>
          </cell>
          <cell r="CE77">
            <v>20.990930899999999</v>
          </cell>
          <cell r="CF77">
            <v>18.570062100000001</v>
          </cell>
          <cell r="CG77">
            <v>3.6656531000000001</v>
          </cell>
          <cell r="CH77">
            <v>22.235715200000001</v>
          </cell>
          <cell r="CI77">
            <v>19.512239000000001</v>
          </cell>
          <cell r="CJ77">
            <v>16.214572100000002</v>
          </cell>
          <cell r="CK77">
            <v>35.726811099999999</v>
          </cell>
          <cell r="CL77">
            <v>17.629757000000001</v>
          </cell>
          <cell r="CM77">
            <v>12.1427976</v>
          </cell>
          <cell r="CN77">
            <v>29.772554599999999</v>
          </cell>
          <cell r="CO77">
            <v>7.2482177999999999</v>
          </cell>
          <cell r="CP77">
            <v>1.7737366000000001</v>
          </cell>
          <cell r="CQ77">
            <v>9.0219544000000003</v>
          </cell>
          <cell r="CR77">
            <v>29.732608500000001</v>
          </cell>
          <cell r="CS77">
            <v>4.1489345999999996</v>
          </cell>
          <cell r="CT77">
            <v>33.881543100000002</v>
          </cell>
          <cell r="CU77">
            <v>654.57709090000003</v>
          </cell>
          <cell r="CV77">
            <v>141.23790840000001</v>
          </cell>
          <cell r="CW77">
            <v>795.81499929999995</v>
          </cell>
          <cell r="CX77">
            <v>245.7453984</v>
          </cell>
          <cell r="CY77">
            <v>69.422807000000006</v>
          </cell>
          <cell r="CZ77">
            <v>315.16820539999998</v>
          </cell>
          <cell r="DA77">
            <v>61.682550300000003</v>
          </cell>
          <cell r="DB77">
            <v>7.5206144999999998</v>
          </cell>
          <cell r="DC77">
            <v>69.203164799999996</v>
          </cell>
          <cell r="DD77">
            <v>718.39954620000003</v>
          </cell>
          <cell r="DE77">
            <v>189.48392469999999</v>
          </cell>
          <cell r="DF77">
            <v>907.88347090000002</v>
          </cell>
          <cell r="DG77">
            <v>60.294038399999998</v>
          </cell>
          <cell r="DH77">
            <v>12.186460200000001</v>
          </cell>
          <cell r="DI77">
            <v>72.480498600000004</v>
          </cell>
          <cell r="DJ77">
            <v>503.73140760000001</v>
          </cell>
          <cell r="DK77">
            <v>31.500663100000001</v>
          </cell>
          <cell r="DL77">
            <v>535.23207070000001</v>
          </cell>
          <cell r="DM77">
            <v>220.87505949999999</v>
          </cell>
          <cell r="DN77">
            <v>67.646919800000006</v>
          </cell>
          <cell r="DO77">
            <v>288.5219793</v>
          </cell>
          <cell r="DP77">
            <v>313.83808320000003</v>
          </cell>
          <cell r="DQ77">
            <v>213.45140230000001</v>
          </cell>
          <cell r="DR77">
            <v>527.28948549999996</v>
          </cell>
          <cell r="DS77">
            <v>163.55370350000001</v>
          </cell>
          <cell r="DT77">
            <v>125.5840601</v>
          </cell>
          <cell r="DU77">
            <v>289.13776360000003</v>
          </cell>
          <cell r="DV77">
            <v>304.6676683</v>
          </cell>
          <cell r="DW77">
            <v>62.5498105</v>
          </cell>
          <cell r="DX77">
            <v>367.21747879999998</v>
          </cell>
          <cell r="DY77">
            <v>117.3465345</v>
          </cell>
          <cell r="DZ77">
            <v>65.599853800000005</v>
          </cell>
          <cell r="EA77">
            <v>182.9463883</v>
          </cell>
          <cell r="EB77">
            <v>136.0125591</v>
          </cell>
          <cell r="EC77">
            <v>135.87311080000001</v>
          </cell>
          <cell r="ED77">
            <v>271.88566989999998</v>
          </cell>
          <cell r="EE77">
            <v>59.502013699999999</v>
          </cell>
          <cell r="EF77">
            <v>48.289511099999999</v>
          </cell>
          <cell r="EG77">
            <v>107.7915248</v>
          </cell>
          <cell r="EH77">
            <v>297.24842749999999</v>
          </cell>
          <cell r="EI77">
            <v>177.25487749999999</v>
          </cell>
          <cell r="EJ77">
            <v>474.50330500000001</v>
          </cell>
          <cell r="EK77">
            <v>114.1730776</v>
          </cell>
          <cell r="EL77">
            <v>88.156609500000002</v>
          </cell>
          <cell r="EM77">
            <v>202.3296871</v>
          </cell>
          <cell r="EN77">
            <v>239.4063342</v>
          </cell>
          <cell r="EO77">
            <v>149.6193701</v>
          </cell>
          <cell r="EP77">
            <v>389.02570429999997</v>
          </cell>
          <cell r="EQ77">
            <v>169.5432735</v>
          </cell>
          <cell r="ER77">
            <v>249.90233929999999</v>
          </cell>
          <cell r="ES77">
            <v>419.44561279999999</v>
          </cell>
          <cell r="ET77">
            <v>150.15271899999999</v>
          </cell>
          <cell r="EU77">
            <v>341.33767990000001</v>
          </cell>
          <cell r="EV77">
            <v>491.4903989</v>
          </cell>
          <cell r="EW77">
            <v>48.472728500000002</v>
          </cell>
          <cell r="EX77">
            <v>27.014852099999999</v>
          </cell>
          <cell r="EY77">
            <v>75.487580600000001</v>
          </cell>
          <cell r="EZ77">
            <v>215.09919489999999</v>
          </cell>
          <cell r="FA77">
            <v>77.346425600000003</v>
          </cell>
          <cell r="FB77">
            <v>292.44562050000002</v>
          </cell>
          <cell r="FC77">
            <v>4139.7443179000002</v>
          </cell>
          <cell r="FD77">
            <v>2139.7412918999999</v>
          </cell>
          <cell r="FE77">
            <v>6279.4856098</v>
          </cell>
          <cell r="FF77">
            <v>252.82454749999999</v>
          </cell>
          <cell r="FG77">
            <v>70.102748800000001</v>
          </cell>
          <cell r="FH77">
            <v>322.92729630000002</v>
          </cell>
          <cell r="FI77">
            <v>67.299712900000003</v>
          </cell>
          <cell r="FJ77">
            <v>7.5206144999999998</v>
          </cell>
          <cell r="FK77">
            <v>74.820327399999996</v>
          </cell>
          <cell r="FL77">
            <v>742.01006619999998</v>
          </cell>
          <cell r="FM77">
            <v>195.42565630000001</v>
          </cell>
          <cell r="FN77">
            <v>937.4357225</v>
          </cell>
          <cell r="FO77">
            <v>65.545783099999994</v>
          </cell>
          <cell r="FP77">
            <v>13.190183599999999</v>
          </cell>
          <cell r="FQ77">
            <v>78.735966700000006</v>
          </cell>
          <cell r="FR77">
            <v>530.12472330000003</v>
          </cell>
          <cell r="FS77">
            <v>32.201050899999998</v>
          </cell>
          <cell r="FT77">
            <v>562.32577419999996</v>
          </cell>
          <cell r="FU77">
            <v>229.4000886</v>
          </cell>
          <cell r="FV77">
            <v>71.111838899999995</v>
          </cell>
          <cell r="FW77">
            <v>300.51192750000001</v>
          </cell>
          <cell r="FX77">
            <v>326.95054729999998</v>
          </cell>
          <cell r="FY77">
            <v>224.86466050000001</v>
          </cell>
          <cell r="FZ77">
            <v>551.81520780000005</v>
          </cell>
          <cell r="GA77">
            <v>169.6222119</v>
          </cell>
          <cell r="GB77">
            <v>129.79538500000001</v>
          </cell>
          <cell r="GC77">
            <v>299.41759689999998</v>
          </cell>
          <cell r="GD77">
            <v>320.60011939999998</v>
          </cell>
          <cell r="GE77">
            <v>67.480221700000001</v>
          </cell>
          <cell r="GF77">
            <v>388.0803411</v>
          </cell>
          <cell r="GG77">
            <v>123.6932293</v>
          </cell>
          <cell r="GH77">
            <v>68.7233497</v>
          </cell>
          <cell r="GI77">
            <v>192.41657900000001</v>
          </cell>
          <cell r="GJ77">
            <v>140.92433</v>
          </cell>
          <cell r="GK77">
            <v>143.9168981</v>
          </cell>
          <cell r="GL77">
            <v>284.84122810000002</v>
          </cell>
          <cell r="GM77">
            <v>60.869055899999999</v>
          </cell>
          <cell r="GN77">
            <v>49.381209300000002</v>
          </cell>
          <cell r="GO77">
            <v>110.2502652</v>
          </cell>
          <cell r="GP77">
            <v>306.34342889999999</v>
          </cell>
          <cell r="GQ77">
            <v>184.0610772</v>
          </cell>
          <cell r="GR77">
            <v>490.40450609999999</v>
          </cell>
          <cell r="GS77">
            <v>117.88779099999999</v>
          </cell>
          <cell r="GT77">
            <v>92.324934099999993</v>
          </cell>
          <cell r="GU77">
            <v>210.2127251</v>
          </cell>
          <cell r="GV77">
            <v>258.74397900000002</v>
          </cell>
          <cell r="GW77">
            <v>160.64099820000001</v>
          </cell>
          <cell r="GX77">
            <v>419.38497719999998</v>
          </cell>
          <cell r="GY77">
            <v>174.74918740000001</v>
          </cell>
          <cell r="GZ77">
            <v>258.78210580000001</v>
          </cell>
          <cell r="HA77">
            <v>433.53129319999999</v>
          </cell>
          <cell r="HB77">
            <v>162.23075549999999</v>
          </cell>
          <cell r="HC77">
            <v>363.98635639999998</v>
          </cell>
          <cell r="HD77">
            <v>526.21711189999996</v>
          </cell>
          <cell r="HE77">
            <v>52.101697899999998</v>
          </cell>
          <cell r="HF77">
            <v>28.498245699999998</v>
          </cell>
          <cell r="HG77">
            <v>80.599943600000003</v>
          </cell>
          <cell r="HH77">
            <v>223.31551719999999</v>
          </cell>
          <cell r="HI77">
            <v>81.029062300000007</v>
          </cell>
          <cell r="HJ77">
            <v>304.34457950000001</v>
          </cell>
          <cell r="HK77">
            <v>4325.2367722999998</v>
          </cell>
          <cell r="HL77">
            <v>2243.0365969999998</v>
          </cell>
          <cell r="HM77">
            <v>6568.2733693</v>
          </cell>
          <cell r="HN77">
            <v>2.3354914999999998</v>
          </cell>
          <cell r="HO77">
            <v>5.5923696999999999</v>
          </cell>
          <cell r="HP77">
            <v>7.9278611999999997</v>
          </cell>
          <cell r="HQ77">
            <v>0.31696370000000001</v>
          </cell>
          <cell r="HR77">
            <v>0.1519556</v>
          </cell>
          <cell r="HS77">
            <v>0.46891929999999998</v>
          </cell>
          <cell r="HT77">
            <v>4.2537773000000003</v>
          </cell>
          <cell r="HU77">
            <v>4.0856840999999999</v>
          </cell>
          <cell r="HV77">
            <v>8.3394613999999994</v>
          </cell>
          <cell r="HW77">
            <v>3.2845199999999998E-2</v>
          </cell>
          <cell r="HX77">
            <v>4.12176E-2</v>
          </cell>
          <cell r="HY77">
            <v>7.4062799999999998E-2</v>
          </cell>
          <cell r="HZ77">
            <v>2.9602065999999998</v>
          </cell>
          <cell r="IA77">
            <v>2.4132584000000001</v>
          </cell>
          <cell r="IB77">
            <v>5.3734650000000004</v>
          </cell>
          <cell r="IC77">
            <v>1.0477827</v>
          </cell>
          <cell r="ID77">
            <v>1.2994775000000001</v>
          </cell>
          <cell r="IE77">
            <v>2.3472602</v>
          </cell>
          <cell r="IF77">
            <v>3.8761033</v>
          </cell>
          <cell r="IG77">
            <v>18.8475872</v>
          </cell>
          <cell r="IH77">
            <v>22.7236905</v>
          </cell>
          <cell r="II77">
            <v>4.2903447999999997</v>
          </cell>
          <cell r="IJ77">
            <v>9.5115110999999999</v>
          </cell>
          <cell r="IK77">
            <v>13.8018559</v>
          </cell>
          <cell r="IL77">
            <v>2.9449716000000001</v>
          </cell>
          <cell r="IM77">
            <v>3.2716327000000001</v>
          </cell>
          <cell r="IN77">
            <v>6.2166043000000002</v>
          </cell>
          <cell r="IO77">
            <v>9.1433E-3</v>
          </cell>
          <cell r="IP77">
            <v>1.8057125000000001</v>
          </cell>
          <cell r="IQ77">
            <v>1.8148557999999999</v>
          </cell>
        </row>
        <row r="78">
          <cell r="B78">
            <v>69.609960000000001</v>
          </cell>
          <cell r="C78">
            <v>25.437909900000001</v>
          </cell>
          <cell r="D78">
            <v>16.724526099999999</v>
          </cell>
          <cell r="E78">
            <v>42.162436</v>
          </cell>
          <cell r="F78">
            <v>51.789286500000003</v>
          </cell>
          <cell r="G78">
            <v>3.1963252999999998</v>
          </cell>
          <cell r="H78">
            <v>54.985611800000001</v>
          </cell>
          <cell r="I78">
            <v>17.7366578</v>
          </cell>
          <cell r="J78">
            <v>5.2774616999999999</v>
          </cell>
          <cell r="K78">
            <v>23.0141195</v>
          </cell>
          <cell r="L78">
            <v>25.201601700000001</v>
          </cell>
          <cell r="M78">
            <v>13.414409600000001</v>
          </cell>
          <cell r="N78">
            <v>38.616011299999997</v>
          </cell>
          <cell r="O78">
            <v>12.3985799</v>
          </cell>
          <cell r="P78">
            <v>5.1649063000000002</v>
          </cell>
          <cell r="Q78">
            <v>17.5634862</v>
          </cell>
          <cell r="R78">
            <v>65.434841199999994</v>
          </cell>
          <cell r="S78">
            <v>21.090003899999999</v>
          </cell>
          <cell r="T78">
            <v>86.524845099999993</v>
          </cell>
          <cell r="U78">
            <v>19.086456900000002</v>
          </cell>
          <cell r="V78">
            <v>6.6121309999999998</v>
          </cell>
          <cell r="W78">
            <v>25.6985879</v>
          </cell>
          <cell r="X78">
            <v>28.132282700000001</v>
          </cell>
          <cell r="Y78">
            <v>7.7871971000000002</v>
          </cell>
          <cell r="Z78">
            <v>35.919479799999998</v>
          </cell>
          <cell r="AA78">
            <v>35.018418599999997</v>
          </cell>
          <cell r="AB78">
            <v>34.898169600000003</v>
          </cell>
          <cell r="AC78">
            <v>69.916588200000007</v>
          </cell>
          <cell r="AD78">
            <v>24.3209673</v>
          </cell>
          <cell r="AE78">
            <v>25.6602104</v>
          </cell>
          <cell r="AF78">
            <v>49.981177700000003</v>
          </cell>
          <cell r="AG78">
            <v>10.3626319</v>
          </cell>
          <cell r="AH78">
            <v>1.5558691</v>
          </cell>
          <cell r="AI78">
            <v>11.918500999999999</v>
          </cell>
          <cell r="AJ78">
            <v>37.982226199999999</v>
          </cell>
          <cell r="AK78">
            <v>8.1266227999999998</v>
          </cell>
          <cell r="AL78">
            <v>46.108848999999999</v>
          </cell>
          <cell r="AM78">
            <v>691.02082829999995</v>
          </cell>
          <cell r="AN78">
            <v>210.72103290000001</v>
          </cell>
          <cell r="AO78">
            <v>901.74186120000002</v>
          </cell>
          <cell r="AP78">
            <v>94.538390699999994</v>
          </cell>
          <cell r="AQ78">
            <v>14.039409300000001</v>
          </cell>
          <cell r="AR78">
            <v>108.5778</v>
          </cell>
          <cell r="AS78">
            <v>13.341275400000001</v>
          </cell>
          <cell r="AT78">
            <v>1.2319123999999999</v>
          </cell>
          <cell r="AU78">
            <v>14.573187799999999</v>
          </cell>
          <cell r="AV78">
            <v>68.842143699999994</v>
          </cell>
          <cell r="AW78">
            <v>8.5404374000000001</v>
          </cell>
          <cell r="AX78">
            <v>77.382581099999996</v>
          </cell>
          <cell r="AY78">
            <v>5.0305727999999998</v>
          </cell>
          <cell r="AZ78">
            <v>0.70963960000000004</v>
          </cell>
          <cell r="BA78">
            <v>5.7402123999999999</v>
          </cell>
          <cell r="BB78">
            <v>71.651074499999993</v>
          </cell>
          <cell r="BC78">
            <v>1.0090302</v>
          </cell>
          <cell r="BD78">
            <v>72.660104700000005</v>
          </cell>
          <cell r="BE78">
            <v>28.083275799999999</v>
          </cell>
          <cell r="BF78">
            <v>2.8516751</v>
          </cell>
          <cell r="BG78">
            <v>30.9349509</v>
          </cell>
          <cell r="BH78">
            <v>50.417934500000001</v>
          </cell>
          <cell r="BI78">
            <v>14.9415195</v>
          </cell>
          <cell r="BJ78">
            <v>65.359453999999999</v>
          </cell>
          <cell r="BK78">
            <v>37.329522099999998</v>
          </cell>
          <cell r="BL78">
            <v>20.989726300000001</v>
          </cell>
          <cell r="BM78">
            <v>58.319248399999999</v>
          </cell>
          <cell r="BN78">
            <v>61.2820173</v>
          </cell>
          <cell r="BO78">
            <v>2.4769347000000002</v>
          </cell>
          <cell r="BP78">
            <v>63.758952000000001</v>
          </cell>
          <cell r="BQ78">
            <v>8.5788952999999992</v>
          </cell>
          <cell r="BR78">
            <v>2.3021121</v>
          </cell>
          <cell r="BS78">
            <v>10.8810074</v>
          </cell>
          <cell r="BT78">
            <v>13.228443800000001</v>
          </cell>
          <cell r="BU78">
            <v>3.2160617</v>
          </cell>
          <cell r="BV78">
            <v>16.444505500000002</v>
          </cell>
          <cell r="BW78">
            <v>16.046663599999999</v>
          </cell>
          <cell r="BX78">
            <v>4.2884865999999997</v>
          </cell>
          <cell r="BY78">
            <v>20.335150200000001</v>
          </cell>
          <cell r="BZ78">
            <v>56.897223699999998</v>
          </cell>
          <cell r="CA78">
            <v>13.0339305</v>
          </cell>
          <cell r="CB78">
            <v>69.931154199999995</v>
          </cell>
          <cell r="CC78">
            <v>17.251120100000001</v>
          </cell>
          <cell r="CD78">
            <v>4.9003015999999997</v>
          </cell>
          <cell r="CE78">
            <v>22.1514217</v>
          </cell>
          <cell r="CF78">
            <v>15.377007300000001</v>
          </cell>
          <cell r="CG78">
            <v>5.1373465999999999</v>
          </cell>
          <cell r="CH78">
            <v>20.5143539</v>
          </cell>
          <cell r="CI78">
            <v>22.6365087</v>
          </cell>
          <cell r="CJ78">
            <v>16.775893</v>
          </cell>
          <cell r="CK78">
            <v>39.412401699999997</v>
          </cell>
          <cell r="CL78">
            <v>18.6315712</v>
          </cell>
          <cell r="CM78">
            <v>14.864317399999999</v>
          </cell>
          <cell r="CN78">
            <v>33.495888600000001</v>
          </cell>
          <cell r="CO78">
            <v>9.137772</v>
          </cell>
          <cell r="CP78">
            <v>3.3429063999999999</v>
          </cell>
          <cell r="CQ78">
            <v>12.4806784</v>
          </cell>
          <cell r="CR78">
            <v>33.038748699999999</v>
          </cell>
          <cell r="CS78">
            <v>6.0178436</v>
          </cell>
          <cell r="CT78">
            <v>39.056592299999998</v>
          </cell>
          <cell r="CU78">
            <v>641.34016120000001</v>
          </cell>
          <cell r="CV78">
            <v>140.66948400000001</v>
          </cell>
          <cell r="CW78">
            <v>782.00964520000002</v>
          </cell>
          <cell r="CX78">
            <v>257.27356750000001</v>
          </cell>
          <cell r="CY78">
            <v>64.805687599999999</v>
          </cell>
          <cell r="CZ78">
            <v>322.07925510000001</v>
          </cell>
          <cell r="DA78">
            <v>61.5019791</v>
          </cell>
          <cell r="DB78">
            <v>6.1292026000000002</v>
          </cell>
          <cell r="DC78">
            <v>67.631181699999999</v>
          </cell>
          <cell r="DD78">
            <v>693.54672430000005</v>
          </cell>
          <cell r="DE78">
            <v>182.8759752</v>
          </cell>
          <cell r="DF78">
            <v>876.42269950000002</v>
          </cell>
          <cell r="DG78">
            <v>63.087845600000001</v>
          </cell>
          <cell r="DH78">
            <v>16.539833099999999</v>
          </cell>
          <cell r="DI78">
            <v>79.627678700000004</v>
          </cell>
          <cell r="DJ78">
            <v>498.14571110000003</v>
          </cell>
          <cell r="DK78">
            <v>27.176824799999999</v>
          </cell>
          <cell r="DL78">
            <v>525.32253590000005</v>
          </cell>
          <cell r="DM78">
            <v>217.5970647</v>
          </cell>
          <cell r="DN78">
            <v>64.269546199999994</v>
          </cell>
          <cell r="DO78">
            <v>281.86661090000001</v>
          </cell>
          <cell r="DP78">
            <v>301.58196229999999</v>
          </cell>
          <cell r="DQ78">
            <v>221.31313109999999</v>
          </cell>
          <cell r="DR78">
            <v>522.89509339999995</v>
          </cell>
          <cell r="DS78">
            <v>159.80228489999999</v>
          </cell>
          <cell r="DT78">
            <v>136.55629809999999</v>
          </cell>
          <cell r="DU78">
            <v>296.35858300000001</v>
          </cell>
          <cell r="DV78">
            <v>292.3574203</v>
          </cell>
          <cell r="DW78">
            <v>61.023168800000001</v>
          </cell>
          <cell r="DX78">
            <v>353.38058910000001</v>
          </cell>
          <cell r="DY78">
            <v>105.4360516</v>
          </cell>
          <cell r="DZ78">
            <v>58.331649300000002</v>
          </cell>
          <cell r="EA78">
            <v>163.76770089999999</v>
          </cell>
          <cell r="EB78">
            <v>134.81280029999999</v>
          </cell>
          <cell r="EC78">
            <v>131.79250200000001</v>
          </cell>
          <cell r="ED78">
            <v>266.60530230000001</v>
          </cell>
          <cell r="EE78">
            <v>59.8061176</v>
          </cell>
          <cell r="EF78">
            <v>47.547541699999996</v>
          </cell>
          <cell r="EG78">
            <v>107.3536593</v>
          </cell>
          <cell r="EH78">
            <v>287.35528049999999</v>
          </cell>
          <cell r="EI78">
            <v>164.1532349</v>
          </cell>
          <cell r="EJ78">
            <v>451.50851540000002</v>
          </cell>
          <cell r="EK78">
            <v>116.1411581</v>
          </cell>
          <cell r="EL78">
            <v>88.351631299999994</v>
          </cell>
          <cell r="EM78">
            <v>204.49278939999999</v>
          </cell>
          <cell r="EN78">
            <v>253.07030159999999</v>
          </cell>
          <cell r="EO78">
            <v>145.39057539999999</v>
          </cell>
          <cell r="EP78">
            <v>398.46087699999998</v>
          </cell>
          <cell r="EQ78">
            <v>173.74237780000001</v>
          </cell>
          <cell r="ER78">
            <v>248.1673261</v>
          </cell>
          <cell r="ES78">
            <v>421.90970390000001</v>
          </cell>
          <cell r="ET78">
            <v>154.1498488</v>
          </cell>
          <cell r="EU78">
            <v>321.26889879999999</v>
          </cell>
          <cell r="EV78">
            <v>475.41874760000002</v>
          </cell>
          <cell r="EW78">
            <v>48.048722099999999</v>
          </cell>
          <cell r="EX78">
            <v>23.606422899999998</v>
          </cell>
          <cell r="EY78">
            <v>71.655145000000005</v>
          </cell>
          <cell r="EZ78">
            <v>218.37946700000001</v>
          </cell>
          <cell r="FA78">
            <v>81.872831399999995</v>
          </cell>
          <cell r="FB78">
            <v>300.25229839999997</v>
          </cell>
          <cell r="FC78">
            <v>4095.8366851999999</v>
          </cell>
          <cell r="FD78">
            <v>2091.1722813000001</v>
          </cell>
          <cell r="FE78">
            <v>6187.0089664999996</v>
          </cell>
          <cell r="FF78">
            <v>266.86527990000002</v>
          </cell>
          <cell r="FG78">
            <v>67.190518100000006</v>
          </cell>
          <cell r="FH78">
            <v>334.05579799999998</v>
          </cell>
          <cell r="FI78">
            <v>68.168348699999996</v>
          </cell>
          <cell r="FJ78">
            <v>6.1292026000000002</v>
          </cell>
          <cell r="FK78">
            <v>74.297551299999995</v>
          </cell>
          <cell r="FL78">
            <v>720.12295659999995</v>
          </cell>
          <cell r="FM78">
            <v>191.9931091</v>
          </cell>
          <cell r="FN78">
            <v>912.11606570000004</v>
          </cell>
          <cell r="FO78">
            <v>66.451053900000005</v>
          </cell>
          <cell r="FP78">
            <v>17.697003299999999</v>
          </cell>
          <cell r="FQ78">
            <v>84.148057199999997</v>
          </cell>
          <cell r="FR78">
            <v>529.76511230000006</v>
          </cell>
          <cell r="FS78">
            <v>28.689857</v>
          </cell>
          <cell r="FT78">
            <v>558.45496930000002</v>
          </cell>
          <cell r="FU78">
            <v>224.5381141</v>
          </cell>
          <cell r="FV78">
            <v>67.200433099999998</v>
          </cell>
          <cell r="FW78">
            <v>291.73854720000003</v>
          </cell>
          <cell r="FX78">
            <v>311.71846140000002</v>
          </cell>
          <cell r="FY78">
            <v>231.79664070000001</v>
          </cell>
          <cell r="FZ78">
            <v>543.51510210000004</v>
          </cell>
          <cell r="GA78">
            <v>166.0315775</v>
          </cell>
          <cell r="GB78">
            <v>141.45743329999999</v>
          </cell>
          <cell r="GC78">
            <v>307.48901080000002</v>
          </cell>
          <cell r="GD78">
            <v>315.48081989999997</v>
          </cell>
          <cell r="GE78">
            <v>64.959003199999998</v>
          </cell>
          <cell r="GF78">
            <v>380.43982310000001</v>
          </cell>
          <cell r="GG78">
            <v>111.2162842</v>
          </cell>
          <cell r="GH78">
            <v>61.356133900000003</v>
          </cell>
          <cell r="GI78">
            <v>172.57241809999999</v>
          </cell>
          <cell r="GJ78">
            <v>140.39854639999999</v>
          </cell>
          <cell r="GK78">
            <v>140.91629409999999</v>
          </cell>
          <cell r="GL78">
            <v>281.3148405</v>
          </cell>
          <cell r="GM78">
            <v>61.000462499999998</v>
          </cell>
          <cell r="GN78">
            <v>48.509180100000002</v>
          </cell>
          <cell r="GO78">
            <v>109.50964260000001</v>
          </cell>
          <cell r="GP78">
            <v>296.81427389999999</v>
          </cell>
          <cell r="GQ78">
            <v>171.90183160000001</v>
          </cell>
          <cell r="GR78">
            <v>468.71610550000003</v>
          </cell>
          <cell r="GS78">
            <v>120.61828490000001</v>
          </cell>
          <cell r="GT78">
            <v>91.775210299999998</v>
          </cell>
          <cell r="GU78">
            <v>212.39349519999999</v>
          </cell>
          <cell r="GV78">
            <v>270.1748766</v>
          </cell>
          <cell r="GW78">
            <v>159.18007729999999</v>
          </cell>
          <cell r="GX78">
            <v>429.3549539</v>
          </cell>
          <cell r="GY78">
            <v>179.6113067</v>
          </cell>
          <cell r="GZ78">
            <v>256.57059820000001</v>
          </cell>
          <cell r="HA78">
            <v>436.18190490000001</v>
          </cell>
          <cell r="HB78">
            <v>161.56745190000001</v>
          </cell>
          <cell r="HC78">
            <v>342.32542230000001</v>
          </cell>
          <cell r="HD78">
            <v>503.89287419999999</v>
          </cell>
          <cell r="HE78">
            <v>51.123257700000003</v>
          </cell>
          <cell r="HF78">
            <v>23.896374300000002</v>
          </cell>
          <cell r="HG78">
            <v>75.019632000000001</v>
          </cell>
          <cell r="HH78">
            <v>225.70473509999999</v>
          </cell>
          <cell r="HI78">
            <v>85.448285200000001</v>
          </cell>
          <cell r="HJ78">
            <v>311.15302029999998</v>
          </cell>
          <cell r="HK78">
            <v>4287.3712041999997</v>
          </cell>
          <cell r="HL78">
            <v>2198.9926077</v>
          </cell>
          <cell r="HM78">
            <v>6486.3638118999997</v>
          </cell>
          <cell r="HN78">
            <v>3.0445267999999999</v>
          </cell>
          <cell r="HO78">
            <v>6.4158100999999998</v>
          </cell>
          <cell r="HP78">
            <v>9.4603368999999997</v>
          </cell>
          <cell r="HQ78">
            <v>0.16612740000000001</v>
          </cell>
          <cell r="HR78">
            <v>0</v>
          </cell>
          <cell r="HS78">
            <v>0.16612740000000001</v>
          </cell>
          <cell r="HT78">
            <v>2.6699525</v>
          </cell>
          <cell r="HU78">
            <v>4.3338207999999998</v>
          </cell>
          <cell r="HV78">
            <v>7.0037732999999998</v>
          </cell>
          <cell r="HW78">
            <v>4.86481E-2</v>
          </cell>
          <cell r="HX78">
            <v>0.33799630000000003</v>
          </cell>
          <cell r="HY78">
            <v>0.3866444</v>
          </cell>
          <cell r="HZ78">
            <v>6.0148199</v>
          </cell>
          <cell r="IA78">
            <v>4.5004027000000004</v>
          </cell>
          <cell r="IB78">
            <v>10.5152226</v>
          </cell>
          <cell r="IC78">
            <v>1.2566326000000001</v>
          </cell>
          <cell r="ID78">
            <v>1.5926210000000001</v>
          </cell>
          <cell r="IE78">
            <v>2.8492535999999999</v>
          </cell>
          <cell r="IF78">
            <v>8.2307065999999995</v>
          </cell>
          <cell r="IG78">
            <v>16.759339400000002</v>
          </cell>
          <cell r="IH78">
            <v>24.990046</v>
          </cell>
          <cell r="II78">
            <v>4.7193997000000003</v>
          </cell>
          <cell r="IJ78">
            <v>8.1701882000000001</v>
          </cell>
          <cell r="IK78">
            <v>12.8895879</v>
          </cell>
          <cell r="IL78">
            <v>3.6099256999999998</v>
          </cell>
          <cell r="IM78">
            <v>3.0276065999999999</v>
          </cell>
          <cell r="IN78">
            <v>6.6375323000000002</v>
          </cell>
          <cell r="IO78">
            <v>1.5050862</v>
          </cell>
          <cell r="IP78">
            <v>1.5255099000000001</v>
          </cell>
          <cell r="IQ78">
            <v>3.0305960999999999</v>
          </cell>
        </row>
        <row r="79">
          <cell r="B79">
            <v>77.349630200000007</v>
          </cell>
          <cell r="C79">
            <v>31.024046999999999</v>
          </cell>
          <cell r="D79">
            <v>16.0687085</v>
          </cell>
          <cell r="E79">
            <v>47.092755500000003</v>
          </cell>
          <cell r="F79">
            <v>53.6388976</v>
          </cell>
          <cell r="G79">
            <v>5.3434543000000003</v>
          </cell>
          <cell r="H79">
            <v>58.982351899999998</v>
          </cell>
          <cell r="I79">
            <v>15.1833589</v>
          </cell>
          <cell r="J79">
            <v>4.6546529000000003</v>
          </cell>
          <cell r="K79">
            <v>19.8380118</v>
          </cell>
          <cell r="L79">
            <v>25.4314122</v>
          </cell>
          <cell r="M79">
            <v>10.1998012</v>
          </cell>
          <cell r="N79">
            <v>35.6312134</v>
          </cell>
          <cell r="O79">
            <v>12.4877804</v>
          </cell>
          <cell r="P79">
            <v>5.7880751999999998</v>
          </cell>
          <cell r="Q79">
            <v>18.2758556</v>
          </cell>
          <cell r="R79">
            <v>54.358328200000003</v>
          </cell>
          <cell r="S79">
            <v>19.193473099999999</v>
          </cell>
          <cell r="T79">
            <v>73.551801299999994</v>
          </cell>
          <cell r="U79">
            <v>19.323663700000001</v>
          </cell>
          <cell r="V79">
            <v>7.9947340000000002</v>
          </cell>
          <cell r="W79">
            <v>27.318397699999998</v>
          </cell>
          <cell r="X79">
            <v>26.459177700000001</v>
          </cell>
          <cell r="Y79">
            <v>6.5150661000000003</v>
          </cell>
          <cell r="Z79">
            <v>32.974243800000004</v>
          </cell>
          <cell r="AA79">
            <v>29.754294300000002</v>
          </cell>
          <cell r="AB79">
            <v>33.644041799999997</v>
          </cell>
          <cell r="AC79">
            <v>63.398336100000002</v>
          </cell>
          <cell r="AD79">
            <v>22.0378896</v>
          </cell>
          <cell r="AE79">
            <v>21.0858758</v>
          </cell>
          <cell r="AF79">
            <v>43.123765400000003</v>
          </cell>
          <cell r="AG79">
            <v>6.3673118000000004</v>
          </cell>
          <cell r="AH79">
            <v>3.8042604</v>
          </cell>
          <cell r="AI79">
            <v>10.1715722</v>
          </cell>
          <cell r="AJ79">
            <v>35.045905699999999</v>
          </cell>
          <cell r="AK79">
            <v>9.2680866999999996</v>
          </cell>
          <cell r="AL79">
            <v>44.313992399999997</v>
          </cell>
          <cell r="AM79">
            <v>700.67646060000004</v>
          </cell>
          <cell r="AN79">
            <v>203.75809599999999</v>
          </cell>
          <cell r="AO79">
            <v>904.43455659999995</v>
          </cell>
          <cell r="AP79">
            <v>109.6161209</v>
          </cell>
          <cell r="AQ79">
            <v>14.074321899999999</v>
          </cell>
          <cell r="AR79">
            <v>123.6904428</v>
          </cell>
          <cell r="AS79">
            <v>16.880899899999999</v>
          </cell>
          <cell r="AT79">
            <v>0.24659320000000001</v>
          </cell>
          <cell r="AU79">
            <v>17.127493099999999</v>
          </cell>
          <cell r="AV79">
            <v>67.003797800000001</v>
          </cell>
          <cell r="AW79">
            <v>5.6371088</v>
          </cell>
          <cell r="AX79">
            <v>72.640906599999994</v>
          </cell>
          <cell r="AY79">
            <v>5.5593082999999996</v>
          </cell>
          <cell r="AZ79">
            <v>0.1528717</v>
          </cell>
          <cell r="BA79">
            <v>5.71218</v>
          </cell>
          <cell r="BB79">
            <v>72.126109999999997</v>
          </cell>
          <cell r="BC79">
            <v>2.1796026999999998</v>
          </cell>
          <cell r="BD79">
            <v>74.305712700000001</v>
          </cell>
          <cell r="BE79">
            <v>28.863522100000001</v>
          </cell>
          <cell r="BF79">
            <v>4.4364245999999996</v>
          </cell>
          <cell r="BG79">
            <v>33.2999467</v>
          </cell>
          <cell r="BH79">
            <v>50.087799799999999</v>
          </cell>
          <cell r="BI79">
            <v>14.4557156</v>
          </cell>
          <cell r="BJ79">
            <v>64.543515400000004</v>
          </cell>
          <cell r="BK79">
            <v>40.612819399999999</v>
          </cell>
          <cell r="BL79">
            <v>21.119218100000001</v>
          </cell>
          <cell r="BM79">
            <v>61.732037499999997</v>
          </cell>
          <cell r="BN79">
            <v>61.501292499999998</v>
          </cell>
          <cell r="BO79">
            <v>3.7111396999999999</v>
          </cell>
          <cell r="BP79">
            <v>65.212432199999995</v>
          </cell>
          <cell r="BQ79">
            <v>8.9710949000000006</v>
          </cell>
          <cell r="BR79">
            <v>3.5440904</v>
          </cell>
          <cell r="BS79">
            <v>12.515185300000001</v>
          </cell>
          <cell r="BT79">
            <v>19.844201099999999</v>
          </cell>
          <cell r="BU79">
            <v>3.6510788000000001</v>
          </cell>
          <cell r="BV79">
            <v>23.4952799</v>
          </cell>
          <cell r="BW79">
            <v>13.908875800000001</v>
          </cell>
          <cell r="BX79">
            <v>4.0724852</v>
          </cell>
          <cell r="BY79">
            <v>17.981361</v>
          </cell>
          <cell r="BZ79">
            <v>44.247725299999999</v>
          </cell>
          <cell r="CA79">
            <v>10.8947637</v>
          </cell>
          <cell r="CB79">
            <v>55.142488999999998</v>
          </cell>
          <cell r="CC79">
            <v>14.454251899999999</v>
          </cell>
          <cell r="CD79">
            <v>4.4607032999999996</v>
          </cell>
          <cell r="CE79">
            <v>18.914955200000001</v>
          </cell>
          <cell r="CF79">
            <v>14.1662836</v>
          </cell>
          <cell r="CG79">
            <v>4.2664523000000001</v>
          </cell>
          <cell r="CH79">
            <v>18.432735900000001</v>
          </cell>
          <cell r="CI79">
            <v>21.647666600000001</v>
          </cell>
          <cell r="CJ79">
            <v>17.3178488</v>
          </cell>
          <cell r="CK79">
            <v>38.965515400000001</v>
          </cell>
          <cell r="CL79">
            <v>19.355406200000001</v>
          </cell>
          <cell r="CM79">
            <v>11.5250521</v>
          </cell>
          <cell r="CN79">
            <v>30.880458300000001</v>
          </cell>
          <cell r="CO79">
            <v>10.1732776</v>
          </cell>
          <cell r="CP79">
            <v>4.9184584999999998</v>
          </cell>
          <cell r="CQ79">
            <v>15.0917361</v>
          </cell>
          <cell r="CR79">
            <v>29.1859304</v>
          </cell>
          <cell r="CS79">
            <v>4.9137766000000003</v>
          </cell>
          <cell r="CT79">
            <v>34.099707000000002</v>
          </cell>
          <cell r="CU79">
            <v>648.20638410000004</v>
          </cell>
          <cell r="CV79">
            <v>135.57770600000001</v>
          </cell>
          <cell r="CW79">
            <v>783.78409009999996</v>
          </cell>
          <cell r="CX79">
            <v>260.10184509999999</v>
          </cell>
          <cell r="CY79">
            <v>67.463219199999997</v>
          </cell>
          <cell r="CZ79">
            <v>327.56506430000002</v>
          </cell>
          <cell r="DA79">
            <v>62.425209099999996</v>
          </cell>
          <cell r="DB79">
            <v>5.6992398</v>
          </cell>
          <cell r="DC79">
            <v>68.124448900000004</v>
          </cell>
          <cell r="DD79">
            <v>706.84265649999998</v>
          </cell>
          <cell r="DE79">
            <v>177.91994489999999</v>
          </cell>
          <cell r="DF79">
            <v>884.76260139999999</v>
          </cell>
          <cell r="DG79">
            <v>59.811903899999997</v>
          </cell>
          <cell r="DH79">
            <v>15.6392416</v>
          </cell>
          <cell r="DI79">
            <v>75.451145499999996</v>
          </cell>
          <cell r="DJ79">
            <v>539.50803629999996</v>
          </cell>
          <cell r="DK79">
            <v>32.809435399999998</v>
          </cell>
          <cell r="DL79">
            <v>572.31747170000006</v>
          </cell>
          <cell r="DM79">
            <v>223.5897731</v>
          </cell>
          <cell r="DN79">
            <v>78.623655200000002</v>
          </cell>
          <cell r="DO79">
            <v>302.21342829999998</v>
          </cell>
          <cell r="DP79">
            <v>316.70910249999997</v>
          </cell>
          <cell r="DQ79">
            <v>234.39673199999999</v>
          </cell>
          <cell r="DR79">
            <v>551.10583450000001</v>
          </cell>
          <cell r="DS79">
            <v>162.5953074</v>
          </cell>
          <cell r="DT79">
            <v>127.1628443</v>
          </cell>
          <cell r="DU79">
            <v>289.75815169999998</v>
          </cell>
          <cell r="DV79">
            <v>298.72891579999998</v>
          </cell>
          <cell r="DW79">
            <v>63.396471699999999</v>
          </cell>
          <cell r="DX79">
            <v>362.12538749999999</v>
          </cell>
          <cell r="DY79">
            <v>102.0544988</v>
          </cell>
          <cell r="DZ79">
            <v>55.631946599999999</v>
          </cell>
          <cell r="EA79">
            <v>157.6864454</v>
          </cell>
          <cell r="EB79">
            <v>134.56544840000001</v>
          </cell>
          <cell r="EC79">
            <v>128.5593748</v>
          </cell>
          <cell r="ED79">
            <v>263.12482319999998</v>
          </cell>
          <cell r="EE79">
            <v>62.343026799999997</v>
          </cell>
          <cell r="EF79">
            <v>40.7521439</v>
          </cell>
          <cell r="EG79">
            <v>103.0951707</v>
          </cell>
          <cell r="EH79">
            <v>280.11537479999998</v>
          </cell>
          <cell r="EI79">
            <v>159.8602918</v>
          </cell>
          <cell r="EJ79">
            <v>439.97566660000001</v>
          </cell>
          <cell r="EK79">
            <v>107.1923759</v>
          </cell>
          <cell r="EL79">
            <v>85.910571200000007</v>
          </cell>
          <cell r="EM79">
            <v>193.10294709999999</v>
          </cell>
          <cell r="EN79">
            <v>256.5731371</v>
          </cell>
          <cell r="EO79">
            <v>145.92317199999999</v>
          </cell>
          <cell r="EP79">
            <v>402.49630910000002</v>
          </cell>
          <cell r="EQ79">
            <v>166.33027949999999</v>
          </cell>
          <cell r="ER79">
            <v>248.2804951</v>
          </cell>
          <cell r="ES79">
            <v>414.61077460000001</v>
          </cell>
          <cell r="ET79">
            <v>152.40651410000001</v>
          </cell>
          <cell r="EU79">
            <v>339.72421689999999</v>
          </cell>
          <cell r="EV79">
            <v>492.13073100000003</v>
          </cell>
          <cell r="EW79">
            <v>49.1062844</v>
          </cell>
          <cell r="EX79">
            <v>32.683026599999998</v>
          </cell>
          <cell r="EY79">
            <v>81.789310999999998</v>
          </cell>
          <cell r="EZ79">
            <v>216.7996818</v>
          </cell>
          <cell r="FA79">
            <v>81.495795200000003</v>
          </cell>
          <cell r="FB79">
            <v>298.29547700000001</v>
          </cell>
          <cell r="FC79">
            <v>4157.7993712999996</v>
          </cell>
          <cell r="FD79">
            <v>2121.9318182000002</v>
          </cell>
          <cell r="FE79">
            <v>6279.7311895000003</v>
          </cell>
          <cell r="FF79">
            <v>267.39003279999997</v>
          </cell>
          <cell r="FG79">
            <v>70.0143755</v>
          </cell>
          <cell r="FH79">
            <v>337.4044083</v>
          </cell>
          <cell r="FI79">
            <v>70.2591228</v>
          </cell>
          <cell r="FJ79">
            <v>6.2036030999999996</v>
          </cell>
          <cell r="FK79">
            <v>76.462725899999995</v>
          </cell>
          <cell r="FL79">
            <v>737.99670509999999</v>
          </cell>
          <cell r="FM79">
            <v>186.05582720000001</v>
          </cell>
          <cell r="FN79">
            <v>924.05253230000005</v>
          </cell>
          <cell r="FO79">
            <v>63.109381399999997</v>
          </cell>
          <cell r="FP79">
            <v>16.8380349</v>
          </cell>
          <cell r="FQ79">
            <v>79.9474163</v>
          </cell>
          <cell r="FR79">
            <v>562.94483000000002</v>
          </cell>
          <cell r="FS79">
            <v>34.034376299999998</v>
          </cell>
          <cell r="FT79">
            <v>596.97920629999999</v>
          </cell>
          <cell r="FU79">
            <v>229.15775239999999</v>
          </cell>
          <cell r="FV79">
            <v>80.665444199999996</v>
          </cell>
          <cell r="FW79">
            <v>309.82319660000002</v>
          </cell>
          <cell r="FX79">
            <v>329.8076519</v>
          </cell>
          <cell r="FY79">
            <v>246.58761010000001</v>
          </cell>
          <cell r="FZ79">
            <v>576.395262</v>
          </cell>
          <cell r="GA79">
            <v>168.36089720000001</v>
          </cell>
          <cell r="GB79">
            <v>131.2071258</v>
          </cell>
          <cell r="GC79">
            <v>299.56802299999998</v>
          </cell>
          <cell r="GD79">
            <v>317.50955879999998</v>
          </cell>
          <cell r="GE79">
            <v>68.953063099999994</v>
          </cell>
          <cell r="GF79">
            <v>386.46262189999999</v>
          </cell>
          <cell r="GG79">
            <v>107.5994132</v>
          </cell>
          <cell r="GH79">
            <v>59.172215100000003</v>
          </cell>
          <cell r="GI79">
            <v>166.7716283</v>
          </cell>
          <cell r="GJ79">
            <v>140.73196060000001</v>
          </cell>
          <cell r="GK79">
            <v>138.3076916</v>
          </cell>
          <cell r="GL79">
            <v>279.03965219999998</v>
          </cell>
          <cell r="GM79">
            <v>64.181885699999995</v>
          </cell>
          <cell r="GN79">
            <v>42.972924200000001</v>
          </cell>
          <cell r="GO79">
            <v>107.1548099</v>
          </cell>
          <cell r="GP79">
            <v>287.55121650000001</v>
          </cell>
          <cell r="GQ79">
            <v>166.9999531</v>
          </cell>
          <cell r="GR79">
            <v>454.55116959999998</v>
          </cell>
          <cell r="GS79">
            <v>111.5981438</v>
          </cell>
          <cell r="GT79">
            <v>89.417882000000006</v>
          </cell>
          <cell r="GU79">
            <v>201.01602579999999</v>
          </cell>
          <cell r="GV79">
            <v>278.18324310000003</v>
          </cell>
          <cell r="GW79">
            <v>156.76670440000001</v>
          </cell>
          <cell r="GX79">
            <v>434.94994750000001</v>
          </cell>
          <cell r="GY79">
            <v>172.32595069999999</v>
          </cell>
          <cell r="GZ79">
            <v>258.85758149999998</v>
          </cell>
          <cell r="HA79">
            <v>431.1835322</v>
          </cell>
          <cell r="HB79">
            <v>159.75445680000001</v>
          </cell>
          <cell r="HC79">
            <v>361.88988360000002</v>
          </cell>
          <cell r="HD79">
            <v>521.64434040000003</v>
          </cell>
          <cell r="HE79">
            <v>51.474150199999997</v>
          </cell>
          <cell r="HF79">
            <v>33.578272200000001</v>
          </cell>
          <cell r="HG79">
            <v>85.052422399999998</v>
          </cell>
          <cell r="HH79">
            <v>226.31892569999999</v>
          </cell>
          <cell r="HI79">
            <v>86.0035393</v>
          </cell>
          <cell r="HJ79">
            <v>312.32246500000002</v>
          </cell>
          <cell r="HK79">
            <v>4346.2552787000004</v>
          </cell>
          <cell r="HL79">
            <v>2234.5261071999998</v>
          </cell>
          <cell r="HM79">
            <v>6580.7813858999998</v>
          </cell>
          <cell r="HN79">
            <v>2.4018418000000001</v>
          </cell>
          <cell r="HO79">
            <v>6.3230348999999997</v>
          </cell>
          <cell r="HP79">
            <v>8.7248766999999994</v>
          </cell>
          <cell r="HQ79">
            <v>0.2694491</v>
          </cell>
          <cell r="HR79">
            <v>0.6181025</v>
          </cell>
          <cell r="HS79">
            <v>0.8875516</v>
          </cell>
          <cell r="HT79">
            <v>2.0335238000000002</v>
          </cell>
          <cell r="HU79">
            <v>5.1295489999999999</v>
          </cell>
          <cell r="HV79">
            <v>7.1630728000000001</v>
          </cell>
          <cell r="HW79">
            <v>0</v>
          </cell>
          <cell r="HX79">
            <v>8.71836E-2</v>
          </cell>
          <cell r="HY79">
            <v>8.71836E-2</v>
          </cell>
          <cell r="HZ79">
            <v>3.7637409000000002</v>
          </cell>
          <cell r="IA79">
            <v>2.8551936000000002</v>
          </cell>
          <cell r="IB79">
            <v>6.6189344999999999</v>
          </cell>
          <cell r="IC79">
            <v>0.97554940000000001</v>
          </cell>
          <cell r="ID79">
            <v>2.6183459999999998</v>
          </cell>
          <cell r="IE79">
            <v>3.5938954000000001</v>
          </cell>
          <cell r="IF79">
            <v>8.6938440999999997</v>
          </cell>
          <cell r="IG79">
            <v>23.313007899999999</v>
          </cell>
          <cell r="IH79">
            <v>32.006852000000002</v>
          </cell>
          <cell r="II79">
            <v>5.2259428000000003</v>
          </cell>
          <cell r="IJ79">
            <v>13.4456126</v>
          </cell>
          <cell r="IK79">
            <v>18.671555399999999</v>
          </cell>
          <cell r="IL79">
            <v>3.2802047000000001</v>
          </cell>
          <cell r="IM79">
            <v>2.0601604999999998</v>
          </cell>
          <cell r="IN79">
            <v>5.3403651999999999</v>
          </cell>
          <cell r="IO79">
            <v>2.0068730000000001</v>
          </cell>
          <cell r="IP79">
            <v>1.2675964</v>
          </cell>
          <cell r="IQ79">
            <v>3.2744694000000001</v>
          </cell>
        </row>
        <row r="80">
          <cell r="B80">
            <v>72.2947901</v>
          </cell>
          <cell r="C80">
            <v>29.3180999</v>
          </cell>
          <cell r="D80">
            <v>18.6685455</v>
          </cell>
          <cell r="E80">
            <v>47.9866454</v>
          </cell>
          <cell r="F80">
            <v>55.318708600000001</v>
          </cell>
          <cell r="G80">
            <v>4.5295394</v>
          </cell>
          <cell r="H80">
            <v>59.848247999999998</v>
          </cell>
          <cell r="I80">
            <v>18.6405235</v>
          </cell>
          <cell r="J80">
            <v>6.5515226999999996</v>
          </cell>
          <cell r="K80">
            <v>25.1920462</v>
          </cell>
          <cell r="L80">
            <v>26.894107900000002</v>
          </cell>
          <cell r="M80">
            <v>13.2404455</v>
          </cell>
          <cell r="N80">
            <v>40.134553400000001</v>
          </cell>
          <cell r="O80">
            <v>16.631114199999999</v>
          </cell>
          <cell r="P80">
            <v>6.1373185000000001</v>
          </cell>
          <cell r="Q80">
            <v>22.768432700000002</v>
          </cell>
          <cell r="R80">
            <v>55.785561199999997</v>
          </cell>
          <cell r="S80">
            <v>21.195179</v>
          </cell>
          <cell r="T80">
            <v>76.9807402</v>
          </cell>
          <cell r="U80">
            <v>18.820195099999999</v>
          </cell>
          <cell r="V80">
            <v>9.6218585999999995</v>
          </cell>
          <cell r="W80">
            <v>28.442053699999999</v>
          </cell>
          <cell r="X80">
            <v>31.307711000000001</v>
          </cell>
          <cell r="Y80">
            <v>12.216498899999999</v>
          </cell>
          <cell r="Z80">
            <v>43.524209900000002</v>
          </cell>
          <cell r="AA80">
            <v>35.572428799999997</v>
          </cell>
          <cell r="AB80">
            <v>43.7784336</v>
          </cell>
          <cell r="AC80">
            <v>79.350862399999997</v>
          </cell>
          <cell r="AD80">
            <v>22.0556655</v>
          </cell>
          <cell r="AE80">
            <v>25.606945899999999</v>
          </cell>
          <cell r="AF80">
            <v>47.662611400000003</v>
          </cell>
          <cell r="AG80">
            <v>8.5607480000000002</v>
          </cell>
          <cell r="AH80">
            <v>4.0505516999999998</v>
          </cell>
          <cell r="AI80">
            <v>12.6112997</v>
          </cell>
          <cell r="AJ80">
            <v>38.899111099999999</v>
          </cell>
          <cell r="AK80">
            <v>9.6427233000000001</v>
          </cell>
          <cell r="AL80">
            <v>48.541834399999999</v>
          </cell>
          <cell r="AM80">
            <v>718.11215700000002</v>
          </cell>
          <cell r="AN80">
            <v>234.48222680000001</v>
          </cell>
          <cell r="AO80">
            <v>952.59438379999995</v>
          </cell>
          <cell r="AP80">
            <v>100.6212537</v>
          </cell>
          <cell r="AQ80">
            <v>17.089482700000001</v>
          </cell>
          <cell r="AR80">
            <v>117.7107364</v>
          </cell>
          <cell r="AS80">
            <v>15.808116800000001</v>
          </cell>
          <cell r="AT80">
            <v>0.96289100000000005</v>
          </cell>
          <cell r="AU80">
            <v>16.7710078</v>
          </cell>
          <cell r="AV80">
            <v>71.091179600000004</v>
          </cell>
          <cell r="AW80">
            <v>8.6487425000000009</v>
          </cell>
          <cell r="AX80">
            <v>79.739922100000001</v>
          </cell>
          <cell r="AY80">
            <v>4.1098254000000001</v>
          </cell>
          <cell r="AZ80">
            <v>0.99251909999999999</v>
          </cell>
          <cell r="BA80">
            <v>5.1023445000000001</v>
          </cell>
          <cell r="BB80">
            <v>66.164466700000006</v>
          </cell>
          <cell r="BC80">
            <v>1.4344463000000001</v>
          </cell>
          <cell r="BD80">
            <v>67.598912999999996</v>
          </cell>
          <cell r="BE80">
            <v>31.203930499999998</v>
          </cell>
          <cell r="BF80">
            <v>4.4491497000000004</v>
          </cell>
          <cell r="BG80">
            <v>35.653080199999998</v>
          </cell>
          <cell r="BH80">
            <v>53.162785999999997</v>
          </cell>
          <cell r="BI80">
            <v>18.7857372</v>
          </cell>
          <cell r="BJ80">
            <v>71.948523199999997</v>
          </cell>
          <cell r="BK80">
            <v>46.362685399999997</v>
          </cell>
          <cell r="BL80">
            <v>17.2281823</v>
          </cell>
          <cell r="BM80">
            <v>63.590867699999997</v>
          </cell>
          <cell r="BN80">
            <v>61.6495715</v>
          </cell>
          <cell r="BO80">
            <v>4.7062996000000004</v>
          </cell>
          <cell r="BP80">
            <v>66.355871100000002</v>
          </cell>
          <cell r="BQ80">
            <v>7.7496258999999998</v>
          </cell>
          <cell r="BR80">
            <v>2.7095748</v>
          </cell>
          <cell r="BS80">
            <v>10.4592007</v>
          </cell>
          <cell r="BT80">
            <v>18.295775200000001</v>
          </cell>
          <cell r="BU80">
            <v>3.7976771999999999</v>
          </cell>
          <cell r="BV80">
            <v>22.0934524</v>
          </cell>
          <cell r="BW80">
            <v>15.6461916</v>
          </cell>
          <cell r="BX80">
            <v>3.6420549000000002</v>
          </cell>
          <cell r="BY80">
            <v>19.2882465</v>
          </cell>
          <cell r="BZ80">
            <v>49.333146399999997</v>
          </cell>
          <cell r="CA80">
            <v>10.9867235</v>
          </cell>
          <cell r="CB80">
            <v>60.3198699</v>
          </cell>
          <cell r="CC80">
            <v>19.603064100000001</v>
          </cell>
          <cell r="CD80">
            <v>3.5589472999999998</v>
          </cell>
          <cell r="CE80">
            <v>23.162011400000001</v>
          </cell>
          <cell r="CF80">
            <v>18.124446500000001</v>
          </cell>
          <cell r="CG80">
            <v>5.3072198999999998</v>
          </cell>
          <cell r="CH80">
            <v>23.431666400000001</v>
          </cell>
          <cell r="CI80">
            <v>17.766195700000001</v>
          </cell>
          <cell r="CJ80">
            <v>17.885186699999998</v>
          </cell>
          <cell r="CK80">
            <v>35.651382400000003</v>
          </cell>
          <cell r="CL80">
            <v>15.935435</v>
          </cell>
          <cell r="CM80">
            <v>14.5066066</v>
          </cell>
          <cell r="CN80">
            <v>30.4420416</v>
          </cell>
          <cell r="CO80">
            <v>9.0887347999999992</v>
          </cell>
          <cell r="CP80">
            <v>3.2858307</v>
          </cell>
          <cell r="CQ80">
            <v>12.374565499999999</v>
          </cell>
          <cell r="CR80">
            <v>28.086115700000001</v>
          </cell>
          <cell r="CS80">
            <v>5.4157453000000002</v>
          </cell>
          <cell r="CT80">
            <v>33.501860999999998</v>
          </cell>
          <cell r="CU80">
            <v>649.80254649999995</v>
          </cell>
          <cell r="CV80">
            <v>145.3930173</v>
          </cell>
          <cell r="CW80">
            <v>795.19556379999995</v>
          </cell>
          <cell r="CX80">
            <v>246.54170970000001</v>
          </cell>
          <cell r="CY80">
            <v>69.027501400000006</v>
          </cell>
          <cell r="CZ80">
            <v>315.56921110000002</v>
          </cell>
          <cell r="DA80">
            <v>66.679654900000003</v>
          </cell>
          <cell r="DB80">
            <v>7.7514887000000003</v>
          </cell>
          <cell r="DC80">
            <v>74.431143599999999</v>
          </cell>
          <cell r="DD80">
            <v>710.39206379999996</v>
          </cell>
          <cell r="DE80">
            <v>186.149764</v>
          </cell>
          <cell r="DF80">
            <v>896.54182779999996</v>
          </cell>
          <cell r="DG80">
            <v>57.978885400000003</v>
          </cell>
          <cell r="DH80">
            <v>12.322319200000001</v>
          </cell>
          <cell r="DI80">
            <v>70.301204600000005</v>
          </cell>
          <cell r="DJ80">
            <v>530.70504519999997</v>
          </cell>
          <cell r="DK80">
            <v>34.519264100000001</v>
          </cell>
          <cell r="DL80">
            <v>565.22430929999996</v>
          </cell>
          <cell r="DM80">
            <v>223.3233946</v>
          </cell>
          <cell r="DN80">
            <v>77.298524999999998</v>
          </cell>
          <cell r="DO80">
            <v>300.62191960000001</v>
          </cell>
          <cell r="DP80">
            <v>326.56814170000001</v>
          </cell>
          <cell r="DQ80">
            <v>215.47972730000001</v>
          </cell>
          <cell r="DR80">
            <v>542.04786899999999</v>
          </cell>
          <cell r="DS80">
            <v>175.60289169999999</v>
          </cell>
          <cell r="DT80">
            <v>130.60127969999999</v>
          </cell>
          <cell r="DU80">
            <v>306.20417140000001</v>
          </cell>
          <cell r="DV80">
            <v>290.82078849999999</v>
          </cell>
          <cell r="DW80">
            <v>54.231103099999999</v>
          </cell>
          <cell r="DX80">
            <v>345.05189159999998</v>
          </cell>
          <cell r="DY80">
            <v>111.089057</v>
          </cell>
          <cell r="DZ80">
            <v>56.212055599999999</v>
          </cell>
          <cell r="EA80">
            <v>167.30111260000001</v>
          </cell>
          <cell r="EB80">
            <v>136.09947819999999</v>
          </cell>
          <cell r="EC80">
            <v>132.4936405</v>
          </cell>
          <cell r="ED80">
            <v>268.59311869999999</v>
          </cell>
          <cell r="EE80">
            <v>63.533660500000003</v>
          </cell>
          <cell r="EF80">
            <v>42.647976900000003</v>
          </cell>
          <cell r="EG80">
            <v>106.1816374</v>
          </cell>
          <cell r="EH80">
            <v>297.26204849999999</v>
          </cell>
          <cell r="EI80">
            <v>173.66930400000001</v>
          </cell>
          <cell r="EJ80">
            <v>470.9313525</v>
          </cell>
          <cell r="EK80">
            <v>109.3155691</v>
          </cell>
          <cell r="EL80">
            <v>80.516718999999995</v>
          </cell>
          <cell r="EM80">
            <v>189.8322881</v>
          </cell>
          <cell r="EN80">
            <v>269.41941539999999</v>
          </cell>
          <cell r="EO80">
            <v>149.63490830000001</v>
          </cell>
          <cell r="EP80">
            <v>419.0543237</v>
          </cell>
          <cell r="EQ80">
            <v>165.01500999999999</v>
          </cell>
          <cell r="ER80">
            <v>247.6280773</v>
          </cell>
          <cell r="ES80">
            <v>412.64308729999999</v>
          </cell>
          <cell r="ET80">
            <v>142.95764489999999</v>
          </cell>
          <cell r="EU80">
            <v>351.69956029999997</v>
          </cell>
          <cell r="EV80">
            <v>494.65720520000002</v>
          </cell>
          <cell r="EW80">
            <v>51.204150599999998</v>
          </cell>
          <cell r="EX80">
            <v>32.688539800000001</v>
          </cell>
          <cell r="EY80">
            <v>83.892690400000006</v>
          </cell>
          <cell r="EZ80">
            <v>207.45781120000001</v>
          </cell>
          <cell r="FA80">
            <v>77.437228500000003</v>
          </cell>
          <cell r="FB80">
            <v>284.89503969999998</v>
          </cell>
          <cell r="FC80">
            <v>4181.9664209000002</v>
          </cell>
          <cell r="FD80">
            <v>2132.0089827000002</v>
          </cell>
          <cell r="FE80">
            <v>6313.9754036000004</v>
          </cell>
          <cell r="FF80">
            <v>258.4868209</v>
          </cell>
          <cell r="FG80">
            <v>71.492341699999997</v>
          </cell>
          <cell r="FH80">
            <v>329.9791626</v>
          </cell>
          <cell r="FI80">
            <v>72.103872999999993</v>
          </cell>
          <cell r="FJ80">
            <v>7.7514887000000003</v>
          </cell>
          <cell r="FK80">
            <v>79.855361700000003</v>
          </cell>
          <cell r="FL80">
            <v>736.19540989999996</v>
          </cell>
          <cell r="FM80">
            <v>192.08966090000001</v>
          </cell>
          <cell r="FN80">
            <v>928.28507079999997</v>
          </cell>
          <cell r="FO80">
            <v>61.928235999999998</v>
          </cell>
          <cell r="FP80">
            <v>13.419405100000001</v>
          </cell>
          <cell r="FQ80">
            <v>75.347641100000004</v>
          </cell>
          <cell r="FR80">
            <v>561.65625550000004</v>
          </cell>
          <cell r="FS80">
            <v>35.7813382</v>
          </cell>
          <cell r="FT80">
            <v>597.43759369999998</v>
          </cell>
          <cell r="FU80">
            <v>231.971552</v>
          </cell>
          <cell r="FV80">
            <v>79.215023500000001</v>
          </cell>
          <cell r="FW80">
            <v>311.1865755</v>
          </cell>
          <cell r="FX80">
            <v>343.42213729999997</v>
          </cell>
          <cell r="FY80">
            <v>226.4209635</v>
          </cell>
          <cell r="FZ80">
            <v>569.8431008</v>
          </cell>
          <cell r="GA80">
            <v>182.45804129999999</v>
          </cell>
          <cell r="GB80">
            <v>135.96400159999999</v>
          </cell>
          <cell r="GC80">
            <v>318.42204290000001</v>
          </cell>
          <cell r="GD80">
            <v>310.75779290000003</v>
          </cell>
          <cell r="GE80">
            <v>58.9689956</v>
          </cell>
          <cell r="GF80">
            <v>369.7267885</v>
          </cell>
          <cell r="GG80">
            <v>119.0915741</v>
          </cell>
          <cell r="GH80">
            <v>58.574414699999998</v>
          </cell>
          <cell r="GI80">
            <v>177.66598880000001</v>
          </cell>
          <cell r="GJ80">
            <v>143.0083357</v>
          </cell>
          <cell r="GK80">
            <v>139.691903</v>
          </cell>
          <cell r="GL80">
            <v>282.7002387</v>
          </cell>
          <cell r="GM80">
            <v>66.117288099999996</v>
          </cell>
          <cell r="GN80">
            <v>45.410849300000002</v>
          </cell>
          <cell r="GO80">
            <v>111.52813740000001</v>
          </cell>
          <cell r="GP80">
            <v>304.6951191</v>
          </cell>
          <cell r="GQ80">
            <v>179.6769869</v>
          </cell>
          <cell r="GR80">
            <v>484.37210599999997</v>
          </cell>
          <cell r="GS80">
            <v>115.0706234</v>
          </cell>
          <cell r="GT80">
            <v>83.696243600000003</v>
          </cell>
          <cell r="GU80">
            <v>198.76686699999999</v>
          </cell>
          <cell r="GV80">
            <v>292.7226776</v>
          </cell>
          <cell r="GW80">
            <v>158.4096198</v>
          </cell>
          <cell r="GX80">
            <v>451.13229740000003</v>
          </cell>
          <cell r="GY80">
            <v>173.3965092</v>
          </cell>
          <cell r="GZ80">
            <v>259.24770969999997</v>
          </cell>
          <cell r="HA80">
            <v>432.6442189</v>
          </cell>
          <cell r="HB80">
            <v>151.5193534</v>
          </cell>
          <cell r="HC80">
            <v>371.23466439999999</v>
          </cell>
          <cell r="HD80">
            <v>522.75401780000004</v>
          </cell>
          <cell r="HE80">
            <v>53.626523200000001</v>
          </cell>
          <cell r="HF80">
            <v>33.956587900000002</v>
          </cell>
          <cell r="HG80">
            <v>87.583111099999996</v>
          </cell>
          <cell r="HH80">
            <v>216.07595380000001</v>
          </cell>
          <cell r="HI80">
            <v>83.005167900000004</v>
          </cell>
          <cell r="HJ80">
            <v>299.08112169999998</v>
          </cell>
          <cell r="HK80">
            <v>4394.3040763999998</v>
          </cell>
          <cell r="HL80">
            <v>2234.0073659999998</v>
          </cell>
          <cell r="HM80">
            <v>6628.3114423999996</v>
          </cell>
          <cell r="HN80">
            <v>2.5060494000000002</v>
          </cell>
          <cell r="HO80">
            <v>3.7791812999999999</v>
          </cell>
          <cell r="HP80">
            <v>6.2852306999999996</v>
          </cell>
          <cell r="HQ80">
            <v>0.39840490000000001</v>
          </cell>
          <cell r="HR80">
            <v>0.34202060000000001</v>
          </cell>
          <cell r="HS80">
            <v>0.74042549999999996</v>
          </cell>
          <cell r="HT80">
            <v>3.5374002</v>
          </cell>
          <cell r="HU80">
            <v>4.7727189000000001</v>
          </cell>
          <cell r="HV80">
            <v>8.3101190999999996</v>
          </cell>
          <cell r="HW80">
            <v>3.6741599999999999E-2</v>
          </cell>
          <cell r="HX80">
            <v>8.9368900000000001E-2</v>
          </cell>
          <cell r="HY80">
            <v>0.12611049999999999</v>
          </cell>
          <cell r="HZ80">
            <v>5.9650688000000001</v>
          </cell>
          <cell r="IA80">
            <v>4.7703192000000003</v>
          </cell>
          <cell r="IB80">
            <v>10.735388</v>
          </cell>
          <cell r="IC80">
            <v>1.1207298999999999</v>
          </cell>
          <cell r="ID80">
            <v>1.92334</v>
          </cell>
          <cell r="IE80">
            <v>3.0440699000000002</v>
          </cell>
          <cell r="IF80">
            <v>9.9737095999999994</v>
          </cell>
          <cell r="IG80">
            <v>28.192457399999999</v>
          </cell>
          <cell r="IH80">
            <v>38.166167000000002</v>
          </cell>
          <cell r="II80">
            <v>6.3052554000000001</v>
          </cell>
          <cell r="IJ80">
            <v>12.3168975</v>
          </cell>
          <cell r="IK80">
            <v>18.6221529</v>
          </cell>
          <cell r="IL80">
            <v>3.3720319000000001</v>
          </cell>
          <cell r="IM80">
            <v>3.9278803</v>
          </cell>
          <cell r="IN80">
            <v>7.2999121999999996</v>
          </cell>
          <cell r="IO80">
            <v>0.31146239999999997</v>
          </cell>
          <cell r="IP80">
            <v>1.2469773</v>
          </cell>
          <cell r="IQ80">
            <v>1.5584397000000001</v>
          </cell>
        </row>
        <row r="81">
          <cell r="B81">
            <v>73.858601100000001</v>
          </cell>
          <cell r="C81">
            <v>28.30142</v>
          </cell>
          <cell r="D81">
            <v>18.1545509</v>
          </cell>
          <cell r="E81">
            <v>46.455970899999997</v>
          </cell>
          <cell r="F81">
            <v>53.319040000000001</v>
          </cell>
          <cell r="G81">
            <v>4.7756046000000003</v>
          </cell>
          <cell r="H81">
            <v>58.094644600000002</v>
          </cell>
          <cell r="I81">
            <v>19.938153700000001</v>
          </cell>
          <cell r="J81">
            <v>6.6658533000000002</v>
          </cell>
          <cell r="K81">
            <v>26.604006999999999</v>
          </cell>
          <cell r="L81">
            <v>27.399250299999999</v>
          </cell>
          <cell r="M81">
            <v>11.055780499999999</v>
          </cell>
          <cell r="N81">
            <v>38.455030800000003</v>
          </cell>
          <cell r="O81">
            <v>17.142097499999998</v>
          </cell>
          <cell r="P81">
            <v>4.7911440000000001</v>
          </cell>
          <cell r="Q81">
            <v>21.933241500000001</v>
          </cell>
          <cell r="R81">
            <v>56.6753669</v>
          </cell>
          <cell r="S81">
            <v>19.779347600000001</v>
          </cell>
          <cell r="T81">
            <v>76.454714499999994</v>
          </cell>
          <cell r="U81">
            <v>16.009051800000002</v>
          </cell>
          <cell r="V81">
            <v>6.8595724000000002</v>
          </cell>
          <cell r="W81">
            <v>22.868624199999999</v>
          </cell>
          <cell r="X81">
            <v>33.960941800000001</v>
          </cell>
          <cell r="Y81">
            <v>10.8657121</v>
          </cell>
          <cell r="Z81">
            <v>44.826653899999997</v>
          </cell>
          <cell r="AA81">
            <v>24.718524800000001</v>
          </cell>
          <cell r="AB81">
            <v>38.190054500000002</v>
          </cell>
          <cell r="AC81">
            <v>62.9085793</v>
          </cell>
          <cell r="AD81">
            <v>20.7089216</v>
          </cell>
          <cell r="AE81">
            <v>26.705555</v>
          </cell>
          <cell r="AF81">
            <v>47.4144766</v>
          </cell>
          <cell r="AG81">
            <v>6.2580118999999996</v>
          </cell>
          <cell r="AH81">
            <v>4.4949446000000002</v>
          </cell>
          <cell r="AI81">
            <v>10.7529565</v>
          </cell>
          <cell r="AJ81">
            <v>34.821295300000003</v>
          </cell>
          <cell r="AK81">
            <v>9.0349679999999992</v>
          </cell>
          <cell r="AL81">
            <v>43.856263300000002</v>
          </cell>
          <cell r="AM81">
            <v>700.26778820000004</v>
          </cell>
          <cell r="AN81">
            <v>226.0466562</v>
          </cell>
          <cell r="AO81">
            <v>926.31444439999996</v>
          </cell>
          <cell r="AP81">
            <v>93.095091300000007</v>
          </cell>
          <cell r="AQ81">
            <v>13.2394868</v>
          </cell>
          <cell r="AR81">
            <v>106.3345781</v>
          </cell>
          <cell r="AS81">
            <v>20.551428900000001</v>
          </cell>
          <cell r="AT81">
            <v>1.1847350999999999</v>
          </cell>
          <cell r="AU81">
            <v>21.736163999999999</v>
          </cell>
          <cell r="AV81">
            <v>68.013596800000002</v>
          </cell>
          <cell r="AW81">
            <v>6.8798387999999999</v>
          </cell>
          <cell r="AX81">
            <v>74.893435600000004</v>
          </cell>
          <cell r="AY81">
            <v>4.2557461999999999</v>
          </cell>
          <cell r="AZ81">
            <v>0.57879899999999995</v>
          </cell>
          <cell r="BA81">
            <v>4.8345452</v>
          </cell>
          <cell r="BB81">
            <v>69.953776599999998</v>
          </cell>
          <cell r="BC81">
            <v>2.5650338000000001</v>
          </cell>
          <cell r="BD81">
            <v>72.518810400000007</v>
          </cell>
          <cell r="BE81">
            <v>32.661939099999998</v>
          </cell>
          <cell r="BF81">
            <v>1.8797946000000001</v>
          </cell>
          <cell r="BG81">
            <v>34.541733700000002</v>
          </cell>
          <cell r="BH81">
            <v>51.515665800000001</v>
          </cell>
          <cell r="BI81">
            <v>13.386682800000001</v>
          </cell>
          <cell r="BJ81">
            <v>64.902348599999996</v>
          </cell>
          <cell r="BK81">
            <v>51.491798000000003</v>
          </cell>
          <cell r="BL81">
            <v>19.392315100000001</v>
          </cell>
          <cell r="BM81">
            <v>70.884113099999993</v>
          </cell>
          <cell r="BN81">
            <v>57.137324300000003</v>
          </cell>
          <cell r="BO81">
            <v>4.2924806000000002</v>
          </cell>
          <cell r="BP81">
            <v>61.429804900000001</v>
          </cell>
          <cell r="BQ81">
            <v>10.3252919</v>
          </cell>
          <cell r="BR81">
            <v>2.4110608999999998</v>
          </cell>
          <cell r="BS81">
            <v>12.736352800000001</v>
          </cell>
          <cell r="BT81">
            <v>16.248238499999999</v>
          </cell>
          <cell r="BU81">
            <v>2.3471731999999998</v>
          </cell>
          <cell r="BV81">
            <v>18.5954117</v>
          </cell>
          <cell r="BW81">
            <v>13.537483999999999</v>
          </cell>
          <cell r="BX81">
            <v>4.8182412000000001</v>
          </cell>
          <cell r="BY81">
            <v>18.355725199999998</v>
          </cell>
          <cell r="BZ81">
            <v>48.967555300000001</v>
          </cell>
          <cell r="CA81">
            <v>12.295959999999999</v>
          </cell>
          <cell r="CB81">
            <v>61.263515300000002</v>
          </cell>
          <cell r="CC81">
            <v>17.462255299999999</v>
          </cell>
          <cell r="CD81">
            <v>3.7546970000000002</v>
          </cell>
          <cell r="CE81">
            <v>21.216952299999999</v>
          </cell>
          <cell r="CF81">
            <v>13.632374799999999</v>
          </cell>
          <cell r="CG81">
            <v>4.6027427000000003</v>
          </cell>
          <cell r="CH81">
            <v>18.235117500000001</v>
          </cell>
          <cell r="CI81">
            <v>17.707966599999999</v>
          </cell>
          <cell r="CJ81">
            <v>15.427912900000001</v>
          </cell>
          <cell r="CK81">
            <v>33.135879500000001</v>
          </cell>
          <cell r="CL81">
            <v>18.9597461</v>
          </cell>
          <cell r="CM81">
            <v>12.2655238</v>
          </cell>
          <cell r="CN81">
            <v>31.225269900000001</v>
          </cell>
          <cell r="CO81">
            <v>8.5910966000000002</v>
          </cell>
          <cell r="CP81">
            <v>1.7296050000000001</v>
          </cell>
          <cell r="CQ81">
            <v>10.3207016</v>
          </cell>
          <cell r="CR81">
            <v>32.180751399999998</v>
          </cell>
          <cell r="CS81">
            <v>5.1361178000000001</v>
          </cell>
          <cell r="CT81">
            <v>37.316869199999999</v>
          </cell>
          <cell r="CU81">
            <v>646.28912749999995</v>
          </cell>
          <cell r="CV81">
            <v>128.18820109999999</v>
          </cell>
          <cell r="CW81">
            <v>774.47732859999996</v>
          </cell>
          <cell r="CX81">
            <v>249.9560625</v>
          </cell>
          <cell r="CY81">
            <v>57.761481199999999</v>
          </cell>
          <cell r="CZ81">
            <v>307.71754370000002</v>
          </cell>
          <cell r="DA81">
            <v>63.147911499999999</v>
          </cell>
          <cell r="DB81">
            <v>8.8887929999999997</v>
          </cell>
          <cell r="DC81">
            <v>72.036704499999999</v>
          </cell>
          <cell r="DD81">
            <v>709.70600249999995</v>
          </cell>
          <cell r="DE81">
            <v>189.03526189999999</v>
          </cell>
          <cell r="DF81">
            <v>898.74126439999998</v>
          </cell>
          <cell r="DG81">
            <v>57.978444400000001</v>
          </cell>
          <cell r="DH81">
            <v>11.8232275</v>
          </cell>
          <cell r="DI81">
            <v>69.801671900000002</v>
          </cell>
          <cell r="DJ81">
            <v>544.43622479999999</v>
          </cell>
          <cell r="DK81">
            <v>32.571674399999999</v>
          </cell>
          <cell r="DL81">
            <v>577.0078992</v>
          </cell>
          <cell r="DM81">
            <v>228.74281020000001</v>
          </cell>
          <cell r="DN81">
            <v>70.741872200000003</v>
          </cell>
          <cell r="DO81">
            <v>299.4846824</v>
          </cell>
          <cell r="DP81">
            <v>329.10995220000001</v>
          </cell>
          <cell r="DQ81">
            <v>214.83902130000001</v>
          </cell>
          <cell r="DR81">
            <v>543.94897349999997</v>
          </cell>
          <cell r="DS81">
            <v>178.95113219999999</v>
          </cell>
          <cell r="DT81">
            <v>129.00090750000001</v>
          </cell>
          <cell r="DU81">
            <v>307.9520397</v>
          </cell>
          <cell r="DV81">
            <v>297.49570679999999</v>
          </cell>
          <cell r="DW81">
            <v>58.400292100000001</v>
          </cell>
          <cell r="DX81">
            <v>355.8959989</v>
          </cell>
          <cell r="DY81">
            <v>106.90797379999999</v>
          </cell>
          <cell r="DZ81">
            <v>55.453851299999997</v>
          </cell>
          <cell r="EA81">
            <v>162.3618251</v>
          </cell>
          <cell r="EB81">
            <v>143.3176886</v>
          </cell>
          <cell r="EC81">
            <v>119.19673299999999</v>
          </cell>
          <cell r="ED81">
            <v>262.51442159999999</v>
          </cell>
          <cell r="EE81">
            <v>64.461087599999999</v>
          </cell>
          <cell r="EF81">
            <v>44.557319300000003</v>
          </cell>
          <cell r="EG81">
            <v>109.0184069</v>
          </cell>
          <cell r="EH81">
            <v>294.39679089999998</v>
          </cell>
          <cell r="EI81">
            <v>175.31569250000001</v>
          </cell>
          <cell r="EJ81">
            <v>469.7124834</v>
          </cell>
          <cell r="EK81">
            <v>113.606658</v>
          </cell>
          <cell r="EL81">
            <v>80.526048399999993</v>
          </cell>
          <cell r="EM81">
            <v>194.13270639999999</v>
          </cell>
          <cell r="EN81">
            <v>271.22386760000001</v>
          </cell>
          <cell r="EO81">
            <v>156.77773780000001</v>
          </cell>
          <cell r="EP81">
            <v>428.00160540000002</v>
          </cell>
          <cell r="EQ81">
            <v>152.34515590000001</v>
          </cell>
          <cell r="ER81">
            <v>247.77435819999999</v>
          </cell>
          <cell r="ES81">
            <v>400.1195141</v>
          </cell>
          <cell r="ET81">
            <v>148.76183370000001</v>
          </cell>
          <cell r="EU81">
            <v>341.17324280000003</v>
          </cell>
          <cell r="EV81">
            <v>489.93507649999998</v>
          </cell>
          <cell r="EW81">
            <v>48.252165099999999</v>
          </cell>
          <cell r="EX81">
            <v>30.3451755</v>
          </cell>
          <cell r="EY81">
            <v>78.597340599999995</v>
          </cell>
          <cell r="EZ81">
            <v>213.9196417</v>
          </cell>
          <cell r="FA81">
            <v>77.620271299999999</v>
          </cell>
          <cell r="FB81">
            <v>291.53991300000001</v>
          </cell>
          <cell r="FC81">
            <v>4216.7171099999996</v>
          </cell>
          <cell r="FD81">
            <v>2101.8029612</v>
          </cell>
          <cell r="FE81">
            <v>6318.5200711999996</v>
          </cell>
          <cell r="FF81">
            <v>258.19265239999999</v>
          </cell>
          <cell r="FG81">
            <v>59.823737800000004</v>
          </cell>
          <cell r="FH81">
            <v>318.01639019999999</v>
          </cell>
          <cell r="FI81">
            <v>68.749275999999995</v>
          </cell>
          <cell r="FJ81">
            <v>10.0481528</v>
          </cell>
          <cell r="FK81">
            <v>78.797428800000006</v>
          </cell>
          <cell r="FL81">
            <v>737.90718159999994</v>
          </cell>
          <cell r="FM81">
            <v>196.48706730000001</v>
          </cell>
          <cell r="FN81">
            <v>934.39424889999998</v>
          </cell>
          <cell r="FO81">
            <v>62.122079599999999</v>
          </cell>
          <cell r="FP81">
            <v>12.2963679</v>
          </cell>
          <cell r="FQ81">
            <v>74.418447499999999</v>
          </cell>
          <cell r="FR81">
            <v>564.41939549999995</v>
          </cell>
          <cell r="FS81">
            <v>33.021901399999997</v>
          </cell>
          <cell r="FT81">
            <v>597.4412969</v>
          </cell>
          <cell r="FU81">
            <v>234.93651360000001</v>
          </cell>
          <cell r="FV81">
            <v>73.692735600000006</v>
          </cell>
          <cell r="FW81">
            <v>308.6292492</v>
          </cell>
          <cell r="FX81">
            <v>342.77805139999998</v>
          </cell>
          <cell r="FY81">
            <v>224.42078900000001</v>
          </cell>
          <cell r="FZ81">
            <v>567.19884039999999</v>
          </cell>
          <cell r="GA81">
            <v>185.08794080000001</v>
          </cell>
          <cell r="GB81">
            <v>135.10798840000001</v>
          </cell>
          <cell r="GC81">
            <v>320.19592920000002</v>
          </cell>
          <cell r="GD81">
            <v>314.48967320000003</v>
          </cell>
          <cell r="GE81">
            <v>61.0407516</v>
          </cell>
          <cell r="GF81">
            <v>375.53042479999999</v>
          </cell>
          <cell r="GG81">
            <v>113.8321801</v>
          </cell>
          <cell r="GH81">
            <v>57.024718499999999</v>
          </cell>
          <cell r="GI81">
            <v>170.85689859999999</v>
          </cell>
          <cell r="GJ81">
            <v>148.05389510000001</v>
          </cell>
          <cell r="GK81">
            <v>127.2204591</v>
          </cell>
          <cell r="GL81">
            <v>275.2743542</v>
          </cell>
          <cell r="GM81">
            <v>66.894379099999995</v>
          </cell>
          <cell r="GN81">
            <v>46.228619600000002</v>
          </cell>
          <cell r="GO81">
            <v>113.1229987</v>
          </cell>
          <cell r="GP81">
            <v>304.94214419999997</v>
          </cell>
          <cell r="GQ81">
            <v>179.3484114</v>
          </cell>
          <cell r="GR81">
            <v>484.2905556</v>
          </cell>
          <cell r="GS81">
            <v>118.26918139999999</v>
          </cell>
          <cell r="GT81">
            <v>83.692235800000006</v>
          </cell>
          <cell r="GU81">
            <v>201.9614172</v>
          </cell>
          <cell r="GV81">
            <v>293.66122730000001</v>
          </cell>
          <cell r="GW81">
            <v>167.32358579999999</v>
          </cell>
          <cell r="GX81">
            <v>460.9848131</v>
          </cell>
          <cell r="GY81">
            <v>161.96408840000001</v>
          </cell>
          <cell r="GZ81">
            <v>265.7956418</v>
          </cell>
          <cell r="HA81">
            <v>427.75973019999998</v>
          </cell>
          <cell r="HB81">
            <v>156.6844313</v>
          </cell>
          <cell r="HC81">
            <v>361.69503800000001</v>
          </cell>
          <cell r="HD81">
            <v>518.37946929999998</v>
          </cell>
          <cell r="HE81">
            <v>50.288388300000001</v>
          </cell>
          <cell r="HF81">
            <v>32.940446100000003</v>
          </cell>
          <cell r="HG81">
            <v>83.228834399999997</v>
          </cell>
          <cell r="HH81">
            <v>221.53488719999999</v>
          </cell>
          <cell r="HI81">
            <v>82.639800500000007</v>
          </cell>
          <cell r="HJ81">
            <v>304.17468769999999</v>
          </cell>
          <cell r="HK81">
            <v>4404.8075664999997</v>
          </cell>
          <cell r="HL81">
            <v>2209.8484484000001</v>
          </cell>
          <cell r="HM81">
            <v>6614.6560148999997</v>
          </cell>
          <cell r="HN81">
            <v>1.6615696</v>
          </cell>
          <cell r="HO81">
            <v>4.2956238000000004</v>
          </cell>
          <cell r="HP81">
            <v>5.9571934000000004</v>
          </cell>
          <cell r="HQ81">
            <v>0</v>
          </cell>
          <cell r="HR81">
            <v>0</v>
          </cell>
          <cell r="HS81">
            <v>0</v>
          </cell>
          <cell r="HT81">
            <v>2.8797400999999998</v>
          </cell>
          <cell r="HU81">
            <v>4.5241563999999999</v>
          </cell>
          <cell r="HV81">
            <v>7.4038965000000001</v>
          </cell>
          <cell r="HW81">
            <v>7.4499800000000005E-2</v>
          </cell>
          <cell r="HX81">
            <v>0.23434450000000001</v>
          </cell>
          <cell r="HY81">
            <v>0.30884430000000002</v>
          </cell>
          <cell r="HZ81">
            <v>3.5785095</v>
          </cell>
          <cell r="IA81">
            <v>4.5406960999999999</v>
          </cell>
          <cell r="IB81">
            <v>8.1192056000000008</v>
          </cell>
          <cell r="IC81">
            <v>1.6195567</v>
          </cell>
          <cell r="ID81">
            <v>3.3934172</v>
          </cell>
          <cell r="IE81">
            <v>5.0129739000000004</v>
          </cell>
          <cell r="IF81">
            <v>5.8229815</v>
          </cell>
          <cell r="IG81">
            <v>23.219736900000001</v>
          </cell>
          <cell r="IH81">
            <v>29.042718399999998</v>
          </cell>
          <cell r="II81">
            <v>5.4261822999999998</v>
          </cell>
          <cell r="IJ81">
            <v>8.9192081000000005</v>
          </cell>
          <cell r="IK81">
            <v>14.345390399999999</v>
          </cell>
          <cell r="IL81">
            <v>2.5236128</v>
          </cell>
          <cell r="IM81">
            <v>2.3174161</v>
          </cell>
          <cell r="IN81">
            <v>4.8410289000000004</v>
          </cell>
          <cell r="IO81">
            <v>0.32656839999999998</v>
          </cell>
          <cell r="IP81">
            <v>2.3059907000000002</v>
          </cell>
          <cell r="IQ81">
            <v>2.6325590999999999</v>
          </cell>
        </row>
        <row r="82">
          <cell r="B82">
            <v>72.652116199999995</v>
          </cell>
          <cell r="C82">
            <v>28.2893024</v>
          </cell>
          <cell r="D82">
            <v>17.847895000000001</v>
          </cell>
          <cell r="E82">
            <v>46.137197399999998</v>
          </cell>
          <cell r="F82">
            <v>51.493811800000003</v>
          </cell>
          <cell r="G82">
            <v>4.7614615000000002</v>
          </cell>
          <cell r="H82">
            <v>56.255273299999999</v>
          </cell>
          <cell r="I82">
            <v>20.0698632</v>
          </cell>
          <cell r="J82">
            <v>6.6506938</v>
          </cell>
          <cell r="K82">
            <v>26.720556999999999</v>
          </cell>
          <cell r="L82">
            <v>28.3351772</v>
          </cell>
          <cell r="M82">
            <v>11.035929899999999</v>
          </cell>
          <cell r="N82">
            <v>39.371107100000003</v>
          </cell>
          <cell r="O82">
            <v>18.476009399999999</v>
          </cell>
          <cell r="P82">
            <v>5.3203873000000002</v>
          </cell>
          <cell r="Q82">
            <v>23.796396699999999</v>
          </cell>
          <cell r="R82">
            <v>65.076830700000002</v>
          </cell>
          <cell r="S82">
            <v>19.669041</v>
          </cell>
          <cell r="T82">
            <v>84.745871699999995</v>
          </cell>
          <cell r="U82">
            <v>18.9618459</v>
          </cell>
          <cell r="V82">
            <v>9.5282762999999999</v>
          </cell>
          <cell r="W82">
            <v>28.490122199999998</v>
          </cell>
          <cell r="X82">
            <v>25.1338154</v>
          </cell>
          <cell r="Y82">
            <v>9.4937900000000006</v>
          </cell>
          <cell r="Z82">
            <v>34.6276054</v>
          </cell>
          <cell r="AA82">
            <v>30.632511399999999</v>
          </cell>
          <cell r="AB82">
            <v>38.042367400000003</v>
          </cell>
          <cell r="AC82">
            <v>68.674878800000002</v>
          </cell>
          <cell r="AD82">
            <v>22.591718799999999</v>
          </cell>
          <cell r="AE82">
            <v>22.6062789</v>
          </cell>
          <cell r="AF82">
            <v>45.197997700000002</v>
          </cell>
          <cell r="AG82">
            <v>8.1958637999999997</v>
          </cell>
          <cell r="AH82">
            <v>2.3860394999999999</v>
          </cell>
          <cell r="AI82">
            <v>10.5819033</v>
          </cell>
          <cell r="AJ82">
            <v>36.140878899999997</v>
          </cell>
          <cell r="AK82">
            <v>9.0975791000000008</v>
          </cell>
          <cell r="AL82">
            <v>45.238458000000001</v>
          </cell>
          <cell r="AM82">
            <v>710.79693559999998</v>
          </cell>
          <cell r="AN82">
            <v>209.5246143</v>
          </cell>
          <cell r="AO82">
            <v>920.32154990000004</v>
          </cell>
          <cell r="AP82">
            <v>74.234026499999999</v>
          </cell>
          <cell r="AQ82">
            <v>11.121260700000001</v>
          </cell>
          <cell r="AR82">
            <v>85.355287200000006</v>
          </cell>
          <cell r="AS82">
            <v>15.0470951</v>
          </cell>
          <cell r="AT82">
            <v>0.81181820000000005</v>
          </cell>
          <cell r="AU82">
            <v>15.858913299999999</v>
          </cell>
          <cell r="AV82">
            <v>71.611249900000004</v>
          </cell>
          <cell r="AW82">
            <v>8.6789229999999993</v>
          </cell>
          <cell r="AX82">
            <v>80.290172900000002</v>
          </cell>
          <cell r="AY82">
            <v>4.3009567999999998</v>
          </cell>
          <cell r="AZ82">
            <v>0.53265660000000004</v>
          </cell>
          <cell r="BA82">
            <v>4.8336133999999999</v>
          </cell>
          <cell r="BB82">
            <v>69.395112299999994</v>
          </cell>
          <cell r="BC82">
            <v>1.7415609999999999</v>
          </cell>
          <cell r="BD82">
            <v>71.136673299999998</v>
          </cell>
          <cell r="BE82">
            <v>30.0474511</v>
          </cell>
          <cell r="BF82">
            <v>5.3679351000000004</v>
          </cell>
          <cell r="BG82">
            <v>35.4153862</v>
          </cell>
          <cell r="BH82">
            <v>50.064191399999999</v>
          </cell>
          <cell r="BI82">
            <v>13.919330199999999</v>
          </cell>
          <cell r="BJ82">
            <v>63.983521600000003</v>
          </cell>
          <cell r="BK82">
            <v>36.9128519</v>
          </cell>
          <cell r="BL82">
            <v>20.906597699999999</v>
          </cell>
          <cell r="BM82">
            <v>57.819449599999999</v>
          </cell>
          <cell r="BN82">
            <v>58.4396147</v>
          </cell>
          <cell r="BO82">
            <v>3.3919491000000002</v>
          </cell>
          <cell r="BP82">
            <v>61.831563799999998</v>
          </cell>
          <cell r="BQ82">
            <v>10.486853200000001</v>
          </cell>
          <cell r="BR82">
            <v>3.0584180000000001</v>
          </cell>
          <cell r="BS82">
            <v>13.5452712</v>
          </cell>
          <cell r="BT82">
            <v>12.523005400000001</v>
          </cell>
          <cell r="BU82">
            <v>2.9349614000000002</v>
          </cell>
          <cell r="BV82">
            <v>15.457966799999999</v>
          </cell>
          <cell r="BW82">
            <v>12.3078986</v>
          </cell>
          <cell r="BX82">
            <v>3.2781256999999999</v>
          </cell>
          <cell r="BY82">
            <v>15.5860243</v>
          </cell>
          <cell r="BZ82">
            <v>51.322104600000003</v>
          </cell>
          <cell r="CA82">
            <v>13.929466400000001</v>
          </cell>
          <cell r="CB82">
            <v>65.251570999999998</v>
          </cell>
          <cell r="CC82">
            <v>17.9285006</v>
          </cell>
          <cell r="CD82">
            <v>7.8426331999999999</v>
          </cell>
          <cell r="CE82">
            <v>25.771133800000001</v>
          </cell>
          <cell r="CF82">
            <v>16.447988299999999</v>
          </cell>
          <cell r="CG82">
            <v>5.3811368000000002</v>
          </cell>
          <cell r="CH82">
            <v>21.829125099999999</v>
          </cell>
          <cell r="CI82">
            <v>17.484539000000002</v>
          </cell>
          <cell r="CJ82">
            <v>20.1243303</v>
          </cell>
          <cell r="CK82">
            <v>37.608869300000002</v>
          </cell>
          <cell r="CL82">
            <v>17.164740500000001</v>
          </cell>
          <cell r="CM82">
            <v>12.0096864</v>
          </cell>
          <cell r="CN82">
            <v>29.1744269</v>
          </cell>
          <cell r="CO82">
            <v>7.8790573000000004</v>
          </cell>
          <cell r="CP82">
            <v>3.4328268</v>
          </cell>
          <cell r="CQ82">
            <v>11.3118841</v>
          </cell>
          <cell r="CR82">
            <v>29.115255399999999</v>
          </cell>
          <cell r="CS82">
            <v>4.6106004</v>
          </cell>
          <cell r="CT82">
            <v>33.725855799999998</v>
          </cell>
          <cell r="CU82">
            <v>602.71249260000002</v>
          </cell>
          <cell r="CV82">
            <v>143.074217</v>
          </cell>
          <cell r="CW82">
            <v>745.78670959999999</v>
          </cell>
          <cell r="CX82">
            <v>234.020645</v>
          </cell>
          <cell r="CY82">
            <v>50.666841099999999</v>
          </cell>
          <cell r="CZ82">
            <v>284.6874861</v>
          </cell>
          <cell r="DA82">
            <v>63.022390299999998</v>
          </cell>
          <cell r="DB82">
            <v>7.9053509000000002</v>
          </cell>
          <cell r="DC82">
            <v>70.9277412</v>
          </cell>
          <cell r="DD82">
            <v>716.91394030000004</v>
          </cell>
          <cell r="DE82">
            <v>186.3990178</v>
          </cell>
          <cell r="DF82">
            <v>903.31295809999995</v>
          </cell>
          <cell r="DG82">
            <v>58.124638500000003</v>
          </cell>
          <cell r="DH82">
            <v>15.1755905</v>
          </cell>
          <cell r="DI82">
            <v>73.300229000000002</v>
          </cell>
          <cell r="DJ82">
            <v>520.38121249999995</v>
          </cell>
          <cell r="DK82">
            <v>33.832661799999997</v>
          </cell>
          <cell r="DL82">
            <v>554.21387430000004</v>
          </cell>
          <cell r="DM82">
            <v>217.1574316</v>
          </cell>
          <cell r="DN82">
            <v>77.723916299999999</v>
          </cell>
          <cell r="DO82">
            <v>294.88134789999998</v>
          </cell>
          <cell r="DP82">
            <v>332.5824897</v>
          </cell>
          <cell r="DQ82">
            <v>210.50252140000001</v>
          </cell>
          <cell r="DR82">
            <v>543.08501109999997</v>
          </cell>
          <cell r="DS82">
            <v>161.59405390000001</v>
          </cell>
          <cell r="DT82">
            <v>129.4319079</v>
          </cell>
          <cell r="DU82">
            <v>291.0259618</v>
          </cell>
          <cell r="DV82">
            <v>288.64532050000003</v>
          </cell>
          <cell r="DW82">
            <v>60.4593463</v>
          </cell>
          <cell r="DX82">
            <v>349.10466680000002</v>
          </cell>
          <cell r="DY82">
            <v>111.3367008</v>
          </cell>
          <cell r="DZ82">
            <v>59.417339900000002</v>
          </cell>
          <cell r="EA82">
            <v>170.75404069999999</v>
          </cell>
          <cell r="EB82">
            <v>140.399236</v>
          </cell>
          <cell r="EC82">
            <v>128.9767798</v>
          </cell>
          <cell r="ED82">
            <v>269.3760158</v>
          </cell>
          <cell r="EE82">
            <v>62.7056805</v>
          </cell>
          <cell r="EF82">
            <v>48.019179600000001</v>
          </cell>
          <cell r="EG82">
            <v>110.7248601</v>
          </cell>
          <cell r="EH82">
            <v>296.19978830000002</v>
          </cell>
          <cell r="EI82">
            <v>176.67819449999999</v>
          </cell>
          <cell r="EJ82">
            <v>472.87798279999998</v>
          </cell>
          <cell r="EK82">
            <v>123.0840482</v>
          </cell>
          <cell r="EL82">
            <v>87.385588100000007</v>
          </cell>
          <cell r="EM82">
            <v>210.46963629999999</v>
          </cell>
          <cell r="EN82">
            <v>266.33744710000002</v>
          </cell>
          <cell r="EO82">
            <v>158.12224560000001</v>
          </cell>
          <cell r="EP82">
            <v>424.45969270000001</v>
          </cell>
          <cell r="EQ82">
            <v>159.3887574</v>
          </cell>
          <cell r="ER82">
            <v>255.92918030000001</v>
          </cell>
          <cell r="ES82">
            <v>415.31793770000002</v>
          </cell>
          <cell r="ET82">
            <v>154.86913730000001</v>
          </cell>
          <cell r="EU82">
            <v>342.35463279999999</v>
          </cell>
          <cell r="EV82">
            <v>497.22377010000002</v>
          </cell>
          <cell r="EW82">
            <v>47.083503299999997</v>
          </cell>
          <cell r="EX82">
            <v>31.526097799999999</v>
          </cell>
          <cell r="EY82">
            <v>78.609601100000006</v>
          </cell>
          <cell r="EZ82">
            <v>207.4254522</v>
          </cell>
          <cell r="FA82">
            <v>71.7429202</v>
          </cell>
          <cell r="FB82">
            <v>279.16837240000001</v>
          </cell>
          <cell r="FC82">
            <v>4161.2718734</v>
          </cell>
          <cell r="FD82">
            <v>2132.2493125999999</v>
          </cell>
          <cell r="FE82">
            <v>6293.5211859999999</v>
          </cell>
          <cell r="FF82">
            <v>242.27775370000001</v>
          </cell>
          <cell r="FG82">
            <v>53.596455599999999</v>
          </cell>
          <cell r="FH82">
            <v>295.87420930000002</v>
          </cell>
          <cell r="FI82">
            <v>68.847261500000002</v>
          </cell>
          <cell r="FJ82">
            <v>8.5271159999999995</v>
          </cell>
          <cell r="FK82">
            <v>77.374377499999994</v>
          </cell>
          <cell r="FL82">
            <v>750.67623300000002</v>
          </cell>
          <cell r="FM82">
            <v>194.89899370000001</v>
          </cell>
          <cell r="FN82">
            <v>945.57522670000003</v>
          </cell>
          <cell r="FO82">
            <v>61.174061700000003</v>
          </cell>
          <cell r="FP82">
            <v>16.2628758</v>
          </cell>
          <cell r="FQ82">
            <v>77.436937499999999</v>
          </cell>
          <cell r="FR82">
            <v>548.76407329999995</v>
          </cell>
          <cell r="FS82">
            <v>34.594690100000001</v>
          </cell>
          <cell r="FT82">
            <v>583.35876340000004</v>
          </cell>
          <cell r="FU82">
            <v>227.49865740000001</v>
          </cell>
          <cell r="FV82">
            <v>79.607242400000004</v>
          </cell>
          <cell r="FW82">
            <v>307.10589979999997</v>
          </cell>
          <cell r="FX82">
            <v>344.82007090000002</v>
          </cell>
          <cell r="FY82">
            <v>220.72707299999999</v>
          </cell>
          <cell r="FZ82">
            <v>565.54714390000004</v>
          </cell>
          <cell r="GA82">
            <v>168.0750433</v>
          </cell>
          <cell r="GB82">
            <v>133.3476665</v>
          </cell>
          <cell r="GC82">
            <v>301.42270980000001</v>
          </cell>
          <cell r="GD82">
            <v>304.47785779999998</v>
          </cell>
          <cell r="GE82">
            <v>64.466708199999999</v>
          </cell>
          <cell r="GF82">
            <v>368.94456600000001</v>
          </cell>
          <cell r="GG82">
            <v>117.53282470000001</v>
          </cell>
          <cell r="GH82">
            <v>62.088070999999999</v>
          </cell>
          <cell r="GI82">
            <v>179.62089570000001</v>
          </cell>
          <cell r="GJ82">
            <v>145.32457439999999</v>
          </cell>
          <cell r="GK82">
            <v>135.60788109999999</v>
          </cell>
          <cell r="GL82">
            <v>280.9324555</v>
          </cell>
          <cell r="GM82">
            <v>65.263968000000006</v>
          </cell>
          <cell r="GN82">
            <v>48.813697599999998</v>
          </cell>
          <cell r="GO82">
            <v>114.0776656</v>
          </cell>
          <cell r="GP82">
            <v>305.08136289999999</v>
          </cell>
          <cell r="GQ82">
            <v>184.20509559999999</v>
          </cell>
          <cell r="GR82">
            <v>489.28645849999998</v>
          </cell>
          <cell r="GS82">
            <v>126.7638336</v>
          </cell>
          <cell r="GT82">
            <v>92.153138100000007</v>
          </cell>
          <cell r="GU82">
            <v>218.9169717</v>
          </cell>
          <cell r="GV82">
            <v>283.42648630000002</v>
          </cell>
          <cell r="GW82">
            <v>169.79593829999999</v>
          </cell>
          <cell r="GX82">
            <v>453.22242460000001</v>
          </cell>
          <cell r="GY82">
            <v>167.38054489999999</v>
          </cell>
          <cell r="GZ82">
            <v>266.4187781</v>
          </cell>
          <cell r="HA82">
            <v>433.79932300000002</v>
          </cell>
          <cell r="HB82">
            <v>162.37812020000001</v>
          </cell>
          <cell r="HC82">
            <v>364.03677729999998</v>
          </cell>
          <cell r="HD82">
            <v>526.41489750000005</v>
          </cell>
          <cell r="HE82">
            <v>50.367567100000002</v>
          </cell>
          <cell r="HF82">
            <v>33.626518599999997</v>
          </cell>
          <cell r="HG82">
            <v>83.994085699999999</v>
          </cell>
          <cell r="HH82">
            <v>215.0436559</v>
          </cell>
          <cell r="HI82">
            <v>76.7354153</v>
          </cell>
          <cell r="HJ82">
            <v>291.77907119999998</v>
          </cell>
          <cell r="HK82">
            <v>4355.1739506000004</v>
          </cell>
          <cell r="HL82">
            <v>2239.5101322999999</v>
          </cell>
          <cell r="HM82">
            <v>6594.6840829000002</v>
          </cell>
          <cell r="HN82">
            <v>2.9813888999999998</v>
          </cell>
          <cell r="HO82">
            <v>5.2978180999999998</v>
          </cell>
          <cell r="HP82">
            <v>8.2792069999999995</v>
          </cell>
          <cell r="HQ82">
            <v>0</v>
          </cell>
          <cell r="HR82">
            <v>0</v>
          </cell>
          <cell r="HS82">
            <v>0</v>
          </cell>
          <cell r="HT82">
            <v>1.7606801000000001</v>
          </cell>
          <cell r="HU82">
            <v>3.8044232</v>
          </cell>
          <cell r="HV82">
            <v>5.5651032999999996</v>
          </cell>
          <cell r="HW82">
            <v>0.42531000000000002</v>
          </cell>
          <cell r="HX82">
            <v>0.43550139999999998</v>
          </cell>
          <cell r="HY82">
            <v>0.8608114</v>
          </cell>
          <cell r="HZ82">
            <v>4.0168435000000002</v>
          </cell>
          <cell r="IA82">
            <v>3.4635389000000001</v>
          </cell>
          <cell r="IB82">
            <v>7.4803823999999999</v>
          </cell>
          <cell r="IC82">
            <v>1.1062984</v>
          </cell>
          <cell r="ID82">
            <v>1.182734</v>
          </cell>
          <cell r="IE82">
            <v>2.2890324</v>
          </cell>
          <cell r="IF82">
            <v>6.7253091999999999</v>
          </cell>
          <cell r="IG82">
            <v>19.568569499999999</v>
          </cell>
          <cell r="IH82">
            <v>26.2938787</v>
          </cell>
          <cell r="II82">
            <v>4.0790588000000003</v>
          </cell>
          <cell r="IJ82">
            <v>12.4094552</v>
          </cell>
          <cell r="IK82">
            <v>16.488513999999999</v>
          </cell>
          <cell r="IL82">
            <v>3.8648682999999999</v>
          </cell>
          <cell r="IM82">
            <v>2.3439199999999998</v>
          </cell>
          <cell r="IN82">
            <v>6.2087883000000001</v>
          </cell>
          <cell r="IO82">
            <v>0.92140420000000001</v>
          </cell>
          <cell r="IP82">
            <v>1.8576366</v>
          </cell>
          <cell r="IQ82">
            <v>2.7790408000000002</v>
          </cell>
        </row>
        <row r="83">
          <cell r="B83">
            <v>70.184902699999995</v>
          </cell>
          <cell r="C83">
            <v>23.112000399999999</v>
          </cell>
          <cell r="D83">
            <v>17.3805145</v>
          </cell>
          <cell r="E83">
            <v>40.492514900000003</v>
          </cell>
          <cell r="F83">
            <v>55.041543400000002</v>
          </cell>
          <cell r="G83">
            <v>4.5166689</v>
          </cell>
          <cell r="H83">
            <v>59.558212300000001</v>
          </cell>
          <cell r="I83">
            <v>16.334204199999999</v>
          </cell>
          <cell r="J83">
            <v>5.4633759</v>
          </cell>
          <cell r="K83">
            <v>21.797580100000001</v>
          </cell>
          <cell r="L83">
            <v>26.7966227</v>
          </cell>
          <cell r="M83">
            <v>8.5474873999999996</v>
          </cell>
          <cell r="N83">
            <v>35.344110100000002</v>
          </cell>
          <cell r="O83">
            <v>17.759765600000001</v>
          </cell>
          <cell r="P83">
            <v>5.2120645000000003</v>
          </cell>
          <cell r="Q83">
            <v>22.971830099999998</v>
          </cell>
          <cell r="R83">
            <v>57.534996399999997</v>
          </cell>
          <cell r="S83">
            <v>19.645355899999998</v>
          </cell>
          <cell r="T83">
            <v>77.180352299999996</v>
          </cell>
          <cell r="U83">
            <v>20.133834499999999</v>
          </cell>
          <cell r="V83">
            <v>9.8128142999999994</v>
          </cell>
          <cell r="W83">
            <v>29.946648799999998</v>
          </cell>
          <cell r="X83">
            <v>30.464257700000001</v>
          </cell>
          <cell r="Y83">
            <v>10.3644573</v>
          </cell>
          <cell r="Z83">
            <v>40.828715000000003</v>
          </cell>
          <cell r="AA83">
            <v>27.293053799999999</v>
          </cell>
          <cell r="AB83">
            <v>37.997648900000002</v>
          </cell>
          <cell r="AC83">
            <v>65.290702699999997</v>
          </cell>
          <cell r="AD83">
            <v>21.5368444</v>
          </cell>
          <cell r="AE83">
            <v>27.177947199999998</v>
          </cell>
          <cell r="AF83">
            <v>48.714791599999998</v>
          </cell>
          <cell r="AG83">
            <v>10.198677699999999</v>
          </cell>
          <cell r="AH83">
            <v>3.8567184999999999</v>
          </cell>
          <cell r="AI83">
            <v>14.055396200000001</v>
          </cell>
          <cell r="AJ83">
            <v>34.725560199999997</v>
          </cell>
          <cell r="AK83">
            <v>7.9783448000000003</v>
          </cell>
          <cell r="AL83">
            <v>42.703904999999999</v>
          </cell>
          <cell r="AM83">
            <v>682.03765520000002</v>
          </cell>
          <cell r="AN83">
            <v>211.54457590000001</v>
          </cell>
          <cell r="AO83">
            <v>893.58223109999994</v>
          </cell>
          <cell r="AP83">
            <v>91.366109100000003</v>
          </cell>
          <cell r="AQ83">
            <v>14.144629999999999</v>
          </cell>
          <cell r="AR83">
            <v>105.5107391</v>
          </cell>
          <cell r="AS83">
            <v>19.624504900000002</v>
          </cell>
          <cell r="AT83">
            <v>0.71090379999999997</v>
          </cell>
          <cell r="AU83">
            <v>20.335408699999999</v>
          </cell>
          <cell r="AV83">
            <v>79.483642099999997</v>
          </cell>
          <cell r="AW83">
            <v>7.4703600999999997</v>
          </cell>
          <cell r="AX83">
            <v>86.954002200000005</v>
          </cell>
          <cell r="AY83">
            <v>4.4512282000000001</v>
          </cell>
          <cell r="AZ83">
            <v>0.40123370000000003</v>
          </cell>
          <cell r="BA83">
            <v>4.8524618999999998</v>
          </cell>
          <cell r="BB83">
            <v>84.208554500000005</v>
          </cell>
          <cell r="BC83">
            <v>1.2089916999999999</v>
          </cell>
          <cell r="BD83">
            <v>85.417546200000004</v>
          </cell>
          <cell r="BE83">
            <v>28.659527700000002</v>
          </cell>
          <cell r="BF83">
            <v>4.1075594000000004</v>
          </cell>
          <cell r="BG83">
            <v>32.767087099999998</v>
          </cell>
          <cell r="BH83">
            <v>51.569003899999998</v>
          </cell>
          <cell r="BI83">
            <v>16.007588299999998</v>
          </cell>
          <cell r="BJ83">
            <v>67.576592199999993</v>
          </cell>
          <cell r="BK83">
            <v>47.217685899999999</v>
          </cell>
          <cell r="BL83">
            <v>25.566026399999998</v>
          </cell>
          <cell r="BM83">
            <v>72.783712300000005</v>
          </cell>
          <cell r="BN83">
            <v>65.234900199999998</v>
          </cell>
          <cell r="BO83">
            <v>3.6001599999999998</v>
          </cell>
          <cell r="BP83">
            <v>68.835060200000001</v>
          </cell>
          <cell r="BQ83">
            <v>11.8371377</v>
          </cell>
          <cell r="BR83">
            <v>4.4867005999999998</v>
          </cell>
          <cell r="BS83">
            <v>16.323838299999998</v>
          </cell>
          <cell r="BT83">
            <v>19.103404300000001</v>
          </cell>
          <cell r="BU83">
            <v>3.9225504</v>
          </cell>
          <cell r="BV83">
            <v>23.0259547</v>
          </cell>
          <cell r="BW83">
            <v>13.5090608</v>
          </cell>
          <cell r="BX83">
            <v>4.7435083000000002</v>
          </cell>
          <cell r="BY83">
            <v>18.252569099999999</v>
          </cell>
          <cell r="BZ83">
            <v>47.437663100000002</v>
          </cell>
          <cell r="CA83">
            <v>10.2666457</v>
          </cell>
          <cell r="CB83">
            <v>57.7043088</v>
          </cell>
          <cell r="CC83">
            <v>17.742918400000001</v>
          </cell>
          <cell r="CD83">
            <v>4.3724445000000003</v>
          </cell>
          <cell r="CE83">
            <v>22.115362900000001</v>
          </cell>
          <cell r="CF83">
            <v>14.188208599999999</v>
          </cell>
          <cell r="CG83">
            <v>4.5951804000000003</v>
          </cell>
          <cell r="CH83">
            <v>18.783389</v>
          </cell>
          <cell r="CI83">
            <v>23.360114899999999</v>
          </cell>
          <cell r="CJ83">
            <v>19.1515925</v>
          </cell>
          <cell r="CK83">
            <v>42.511707399999999</v>
          </cell>
          <cell r="CL83">
            <v>18.068342099999999</v>
          </cell>
          <cell r="CM83">
            <v>12.037021899999999</v>
          </cell>
          <cell r="CN83">
            <v>30.105364000000002</v>
          </cell>
          <cell r="CO83">
            <v>10.1612977</v>
          </cell>
          <cell r="CP83">
            <v>4.0254924000000001</v>
          </cell>
          <cell r="CQ83">
            <v>14.1867901</v>
          </cell>
          <cell r="CR83">
            <v>27.643777100000001</v>
          </cell>
          <cell r="CS83">
            <v>5.9914974000000001</v>
          </cell>
          <cell r="CT83">
            <v>33.635274500000001</v>
          </cell>
          <cell r="CU83">
            <v>674.86708120000003</v>
          </cell>
          <cell r="CV83">
            <v>146.81008750000001</v>
          </cell>
          <cell r="CW83">
            <v>821.67716870000004</v>
          </cell>
          <cell r="CX83">
            <v>209.7057192</v>
          </cell>
          <cell r="CY83">
            <v>51.348581600000003</v>
          </cell>
          <cell r="CZ83">
            <v>261.05430080000002</v>
          </cell>
          <cell r="DA83">
            <v>74.464370400000007</v>
          </cell>
          <cell r="DB83">
            <v>6.3635149999999996</v>
          </cell>
          <cell r="DC83">
            <v>80.8278854</v>
          </cell>
          <cell r="DD83">
            <v>739.74416129999997</v>
          </cell>
          <cell r="DE83">
            <v>189.4952212</v>
          </cell>
          <cell r="DF83">
            <v>929.23938250000003</v>
          </cell>
          <cell r="DG83">
            <v>63.586151299999997</v>
          </cell>
          <cell r="DH83">
            <v>15.8358481</v>
          </cell>
          <cell r="DI83">
            <v>79.421999400000004</v>
          </cell>
          <cell r="DJ83">
            <v>544.58119439999996</v>
          </cell>
          <cell r="DK83">
            <v>36.676446599999998</v>
          </cell>
          <cell r="DL83">
            <v>581.25764100000004</v>
          </cell>
          <cell r="DM83">
            <v>222.0646672</v>
          </cell>
          <cell r="DN83">
            <v>75.712162300000003</v>
          </cell>
          <cell r="DO83">
            <v>297.77682950000002</v>
          </cell>
          <cell r="DP83">
            <v>326.39954449999999</v>
          </cell>
          <cell r="DQ83">
            <v>229.2328631</v>
          </cell>
          <cell r="DR83">
            <v>555.63240759999996</v>
          </cell>
          <cell r="DS83">
            <v>170.34385839999999</v>
          </cell>
          <cell r="DT83">
            <v>130.63343979999999</v>
          </cell>
          <cell r="DU83">
            <v>300.97729820000001</v>
          </cell>
          <cell r="DV83">
            <v>295.3249702</v>
          </cell>
          <cell r="DW83">
            <v>56.426397199999997</v>
          </cell>
          <cell r="DX83">
            <v>351.75136739999999</v>
          </cell>
          <cell r="DY83">
            <v>114.4686758</v>
          </cell>
          <cell r="DZ83">
            <v>57.2059219</v>
          </cell>
          <cell r="EA83">
            <v>171.67459769999999</v>
          </cell>
          <cell r="EB83">
            <v>144.42297930000001</v>
          </cell>
          <cell r="EC83">
            <v>120.4196079</v>
          </cell>
          <cell r="ED83">
            <v>264.84258720000003</v>
          </cell>
          <cell r="EE83">
            <v>67.380049999999997</v>
          </cell>
          <cell r="EF83">
            <v>47.0412721</v>
          </cell>
          <cell r="EG83">
            <v>114.4213221</v>
          </cell>
          <cell r="EH83">
            <v>292.24301750000001</v>
          </cell>
          <cell r="EI83">
            <v>168.32390480000001</v>
          </cell>
          <cell r="EJ83">
            <v>460.56692229999999</v>
          </cell>
          <cell r="EK83">
            <v>112.8606295</v>
          </cell>
          <cell r="EL83">
            <v>87.579872399999999</v>
          </cell>
          <cell r="EM83">
            <v>200.44050189999999</v>
          </cell>
          <cell r="EN83">
            <v>282.00797410000001</v>
          </cell>
          <cell r="EO83">
            <v>168.4785904</v>
          </cell>
          <cell r="EP83">
            <v>450.48656449999999</v>
          </cell>
          <cell r="EQ83">
            <v>164.4332234</v>
          </cell>
          <cell r="ER83">
            <v>259.24935240000002</v>
          </cell>
          <cell r="ES83">
            <v>423.6825758</v>
          </cell>
          <cell r="ET83">
            <v>148.5437919</v>
          </cell>
          <cell r="EU83">
            <v>349.99694199999999</v>
          </cell>
          <cell r="EV83">
            <v>498.54073390000002</v>
          </cell>
          <cell r="EW83">
            <v>49.859790799999999</v>
          </cell>
          <cell r="EX83">
            <v>33.277706199999997</v>
          </cell>
          <cell r="EY83">
            <v>83.137496999999996</v>
          </cell>
          <cell r="EZ83">
            <v>207.27630400000001</v>
          </cell>
          <cell r="FA83">
            <v>75.787588499999998</v>
          </cell>
          <cell r="FB83">
            <v>283.06389250000001</v>
          </cell>
          <cell r="FC83">
            <v>4229.7110732000001</v>
          </cell>
          <cell r="FD83">
            <v>2159.0852335</v>
          </cell>
          <cell r="FE83">
            <v>6388.7963067000001</v>
          </cell>
          <cell r="FF83">
            <v>216.71720869999999</v>
          </cell>
          <cell r="FG83">
            <v>54.466180799999997</v>
          </cell>
          <cell r="FH83">
            <v>271.18338949999998</v>
          </cell>
          <cell r="FI83">
            <v>79.919966299999999</v>
          </cell>
          <cell r="FJ83">
            <v>6.7922254000000004</v>
          </cell>
          <cell r="FK83">
            <v>86.712191700000005</v>
          </cell>
          <cell r="FL83">
            <v>768.08565269999997</v>
          </cell>
          <cell r="FM83">
            <v>199.0633833</v>
          </cell>
          <cell r="FN83">
            <v>967.14903600000002</v>
          </cell>
          <cell r="FO83">
            <v>66.958903800000002</v>
          </cell>
          <cell r="FP83">
            <v>17.811040599999998</v>
          </cell>
          <cell r="FQ83">
            <v>84.7699444</v>
          </cell>
          <cell r="FR83">
            <v>564.88259470000003</v>
          </cell>
          <cell r="FS83">
            <v>38.3117673</v>
          </cell>
          <cell r="FT83">
            <v>603.19436199999996</v>
          </cell>
          <cell r="FU83">
            <v>229.05623800000001</v>
          </cell>
          <cell r="FV83">
            <v>77.918027199999997</v>
          </cell>
          <cell r="FW83">
            <v>306.97426519999999</v>
          </cell>
          <cell r="FX83">
            <v>339.89893949999998</v>
          </cell>
          <cell r="FY83">
            <v>239.32062790000001</v>
          </cell>
          <cell r="FZ83">
            <v>579.21956739999996</v>
          </cell>
          <cell r="GA83">
            <v>175.55887759999999</v>
          </cell>
          <cell r="GB83">
            <v>134.83933149999999</v>
          </cell>
          <cell r="GC83">
            <v>310.39820909999997</v>
          </cell>
          <cell r="GD83">
            <v>313.45097120000003</v>
          </cell>
          <cell r="GE83">
            <v>59.466194000000002</v>
          </cell>
          <cell r="GF83">
            <v>372.9171652</v>
          </cell>
          <cell r="GG83">
            <v>118.6703006</v>
          </cell>
          <cell r="GH83">
            <v>60.357211399999997</v>
          </cell>
          <cell r="GI83">
            <v>179.027512</v>
          </cell>
          <cell r="GJ83">
            <v>150.6128736</v>
          </cell>
          <cell r="GK83">
            <v>130.95871260000001</v>
          </cell>
          <cell r="GL83">
            <v>281.57158620000001</v>
          </cell>
          <cell r="GM83">
            <v>70.3705468</v>
          </cell>
          <cell r="GN83">
            <v>48.718220500000001</v>
          </cell>
          <cell r="GO83">
            <v>119.0887673</v>
          </cell>
          <cell r="GP83">
            <v>301.09753380000001</v>
          </cell>
          <cell r="GQ83">
            <v>174.91311339999999</v>
          </cell>
          <cell r="GR83">
            <v>476.01064719999999</v>
          </cell>
          <cell r="GS83">
            <v>115.13092020000001</v>
          </cell>
          <cell r="GT83">
            <v>91.621471600000007</v>
          </cell>
          <cell r="GU83">
            <v>206.7523918</v>
          </cell>
          <cell r="GV83">
            <v>302.0323679</v>
          </cell>
          <cell r="GW83">
            <v>182.75817499999999</v>
          </cell>
          <cell r="GX83">
            <v>484.79054289999999</v>
          </cell>
          <cell r="GY83">
            <v>171.75102029999999</v>
          </cell>
          <cell r="GZ83">
            <v>270.05311260000002</v>
          </cell>
          <cell r="HA83">
            <v>441.80413290000001</v>
          </cell>
          <cell r="HB83">
            <v>159.20715670000001</v>
          </cell>
          <cell r="HC83">
            <v>369.54150440000001</v>
          </cell>
          <cell r="HD83">
            <v>528.74866110000005</v>
          </cell>
          <cell r="HE83">
            <v>52.077612600000002</v>
          </cell>
          <cell r="HF83">
            <v>35.521235500000003</v>
          </cell>
          <cell r="HG83">
            <v>87.598848099999998</v>
          </cell>
          <cell r="HH83">
            <v>215.23417169999999</v>
          </cell>
          <cell r="HI83">
            <v>79.145222700000005</v>
          </cell>
          <cell r="HJ83">
            <v>294.37939440000002</v>
          </cell>
          <cell r="HK83">
            <v>4410.7138567000002</v>
          </cell>
          <cell r="HL83">
            <v>2271.5767577000001</v>
          </cell>
          <cell r="HM83">
            <v>6682.2906143999999</v>
          </cell>
          <cell r="HN83">
            <v>2.127475</v>
          </cell>
          <cell r="HO83">
            <v>3.0890157999999999</v>
          </cell>
          <cell r="HP83">
            <v>5.2164907999999999</v>
          </cell>
          <cell r="HQ83">
            <v>0</v>
          </cell>
          <cell r="HR83">
            <v>0</v>
          </cell>
          <cell r="HS83">
            <v>0</v>
          </cell>
          <cell r="HT83">
            <v>3.0165674</v>
          </cell>
          <cell r="HU83">
            <v>4.1330909</v>
          </cell>
          <cell r="HV83">
            <v>7.1496582999999996</v>
          </cell>
          <cell r="HW83">
            <v>0</v>
          </cell>
          <cell r="HX83">
            <v>0</v>
          </cell>
          <cell r="HY83">
            <v>0</v>
          </cell>
          <cell r="HZ83">
            <v>6.7043713</v>
          </cell>
          <cell r="IA83">
            <v>3.6732968000000001</v>
          </cell>
          <cell r="IB83">
            <v>10.377668099999999</v>
          </cell>
          <cell r="IC83">
            <v>2.2764688999999998</v>
          </cell>
          <cell r="ID83">
            <v>2.4551466999999998</v>
          </cell>
          <cell r="IE83">
            <v>4.7316155999999996</v>
          </cell>
          <cell r="IF83">
            <v>9.7618597999999999</v>
          </cell>
          <cell r="IG83">
            <v>24.623481300000002</v>
          </cell>
          <cell r="IH83">
            <v>34.385341099999998</v>
          </cell>
          <cell r="II83">
            <v>6.2825306999999997</v>
          </cell>
          <cell r="IJ83">
            <v>14.1790488</v>
          </cell>
          <cell r="IK83">
            <v>20.461579499999999</v>
          </cell>
          <cell r="IL83">
            <v>3.2279214999999999</v>
          </cell>
          <cell r="IM83">
            <v>2.6312348999999999</v>
          </cell>
          <cell r="IN83">
            <v>5.8591563999999998</v>
          </cell>
          <cell r="IO83">
            <v>0.9960367</v>
          </cell>
          <cell r="IP83">
            <v>1.3849391</v>
          </cell>
          <cell r="IQ83">
            <v>2.3809757999999999</v>
          </cell>
        </row>
        <row r="84">
          <cell r="B84">
            <v>81.876071899999999</v>
          </cell>
          <cell r="C84">
            <v>23.433562800000001</v>
          </cell>
          <cell r="D84">
            <v>17.970590399999999</v>
          </cell>
          <cell r="E84">
            <v>41.404153200000003</v>
          </cell>
          <cell r="F84">
            <v>53.744869299999998</v>
          </cell>
          <cell r="G84">
            <v>6.7348394000000003</v>
          </cell>
          <cell r="H84">
            <v>60.479708700000003</v>
          </cell>
          <cell r="I84">
            <v>17.910631899999998</v>
          </cell>
          <cell r="J84">
            <v>5.4840676999999998</v>
          </cell>
          <cell r="K84">
            <v>23.394699599999999</v>
          </cell>
          <cell r="L84">
            <v>27.022630100000001</v>
          </cell>
          <cell r="M84">
            <v>9.1882873000000007</v>
          </cell>
          <cell r="N84">
            <v>36.2109174</v>
          </cell>
          <cell r="O84">
            <v>12.8294859</v>
          </cell>
          <cell r="P84">
            <v>4.9877139000000001</v>
          </cell>
          <cell r="Q84">
            <v>17.817199800000001</v>
          </cell>
          <cell r="R84">
            <v>66.935731599999997</v>
          </cell>
          <cell r="S84">
            <v>16.415088799999999</v>
          </cell>
          <cell r="T84">
            <v>83.350820400000003</v>
          </cell>
          <cell r="U84">
            <v>20.9156692</v>
          </cell>
          <cell r="V84">
            <v>9.0499465000000008</v>
          </cell>
          <cell r="W84">
            <v>29.965615700000001</v>
          </cell>
          <cell r="X84">
            <v>32.308848500000003</v>
          </cell>
          <cell r="Y84">
            <v>12.225405800000001</v>
          </cell>
          <cell r="Z84">
            <v>44.534254300000001</v>
          </cell>
          <cell r="AA84">
            <v>35.352444200000001</v>
          </cell>
          <cell r="AB84">
            <v>42.417476800000003</v>
          </cell>
          <cell r="AC84">
            <v>77.769920999999997</v>
          </cell>
          <cell r="AD84">
            <v>22.941527099999998</v>
          </cell>
          <cell r="AE84">
            <v>23.1640078</v>
          </cell>
          <cell r="AF84">
            <v>46.105534900000002</v>
          </cell>
          <cell r="AG84">
            <v>10.729759</v>
          </cell>
          <cell r="AH84">
            <v>4.9268970999999997</v>
          </cell>
          <cell r="AI84">
            <v>15.656656099999999</v>
          </cell>
          <cell r="AJ84">
            <v>35.446022800000001</v>
          </cell>
          <cell r="AK84">
            <v>10.2291585</v>
          </cell>
          <cell r="AL84">
            <v>45.675181299999998</v>
          </cell>
          <cell r="AM84">
            <v>743.2001616</v>
          </cell>
          <cell r="AN84">
            <v>227.52197699999999</v>
          </cell>
          <cell r="AO84">
            <v>970.72213859999999</v>
          </cell>
          <cell r="AP84">
            <v>77.316406200000003</v>
          </cell>
          <cell r="AQ84">
            <v>12.5256285</v>
          </cell>
          <cell r="AR84">
            <v>89.842034699999999</v>
          </cell>
          <cell r="AS84">
            <v>23.402978699999998</v>
          </cell>
          <cell r="AT84">
            <v>0.66781729999999995</v>
          </cell>
          <cell r="AU84">
            <v>24.070796000000001</v>
          </cell>
          <cell r="AV84">
            <v>71.154215899999997</v>
          </cell>
          <cell r="AW84">
            <v>9.9144904999999994</v>
          </cell>
          <cell r="AX84">
            <v>81.068706399999996</v>
          </cell>
          <cell r="AY84">
            <v>2.9145398999999999</v>
          </cell>
          <cell r="AZ84">
            <v>0.40857320000000003</v>
          </cell>
          <cell r="BA84">
            <v>3.3231131</v>
          </cell>
          <cell r="BB84">
            <v>75.9178426</v>
          </cell>
          <cell r="BC84">
            <v>2.9267192999999998</v>
          </cell>
          <cell r="BD84">
            <v>78.844561900000002</v>
          </cell>
          <cell r="BE84">
            <v>31.603496400000001</v>
          </cell>
          <cell r="BF84">
            <v>3.4281834999999998</v>
          </cell>
          <cell r="BG84">
            <v>35.0316799</v>
          </cell>
          <cell r="BH84">
            <v>56.1583872</v>
          </cell>
          <cell r="BI84">
            <v>16.183137200000001</v>
          </cell>
          <cell r="BJ84">
            <v>72.341524399999997</v>
          </cell>
          <cell r="BK84">
            <v>45.644463399999999</v>
          </cell>
          <cell r="BL84">
            <v>23.029552599999999</v>
          </cell>
          <cell r="BM84">
            <v>68.674015999999995</v>
          </cell>
          <cell r="BN84">
            <v>65.599745200000001</v>
          </cell>
          <cell r="BO84">
            <v>4.0671489999999997</v>
          </cell>
          <cell r="BP84">
            <v>69.666894200000002</v>
          </cell>
          <cell r="BQ84">
            <v>11.504092099999999</v>
          </cell>
          <cell r="BR84">
            <v>3.2679477000000001</v>
          </cell>
          <cell r="BS84">
            <v>14.7720398</v>
          </cell>
          <cell r="BT84">
            <v>17.661367299999998</v>
          </cell>
          <cell r="BU84">
            <v>4.4955995</v>
          </cell>
          <cell r="BV84">
            <v>22.156966799999999</v>
          </cell>
          <cell r="BW84">
            <v>16.800235300000001</v>
          </cell>
          <cell r="BX84">
            <v>4.7358656999999997</v>
          </cell>
          <cell r="BY84">
            <v>21.536100999999999</v>
          </cell>
          <cell r="BZ84">
            <v>48.322019300000001</v>
          </cell>
          <cell r="CA84">
            <v>9.5949781000000005</v>
          </cell>
          <cell r="CB84">
            <v>57.9169974</v>
          </cell>
          <cell r="CC84">
            <v>15.1320821</v>
          </cell>
          <cell r="CD84">
            <v>6.3436491999999998</v>
          </cell>
          <cell r="CE84">
            <v>21.4757313</v>
          </cell>
          <cell r="CF84">
            <v>18.265318000000001</v>
          </cell>
          <cell r="CG84">
            <v>4.2200594000000002</v>
          </cell>
          <cell r="CH84">
            <v>22.485377400000001</v>
          </cell>
          <cell r="CI84">
            <v>20.340198099999999</v>
          </cell>
          <cell r="CJ84">
            <v>24.723745099999999</v>
          </cell>
          <cell r="CK84">
            <v>45.063943199999997</v>
          </cell>
          <cell r="CL84">
            <v>17.272933500000001</v>
          </cell>
          <cell r="CM84">
            <v>11.2727173</v>
          </cell>
          <cell r="CN84">
            <v>28.545650800000001</v>
          </cell>
          <cell r="CO84">
            <v>8.3997235999999997</v>
          </cell>
          <cell r="CP84">
            <v>3.0123508000000001</v>
          </cell>
          <cell r="CQ84">
            <v>11.4120744</v>
          </cell>
          <cell r="CR84">
            <v>30.072036900000001</v>
          </cell>
          <cell r="CS84">
            <v>6.2481798</v>
          </cell>
          <cell r="CT84">
            <v>36.320216700000003</v>
          </cell>
          <cell r="CU84">
            <v>653.48208169999998</v>
          </cell>
          <cell r="CV84">
            <v>151.0663437</v>
          </cell>
          <cell r="CW84">
            <v>804.54842540000004</v>
          </cell>
          <cell r="CX84">
            <v>194.78613809999999</v>
          </cell>
          <cell r="CY84">
            <v>52.059817799999998</v>
          </cell>
          <cell r="CZ84">
            <v>246.84595590000001</v>
          </cell>
          <cell r="DA84">
            <v>75.657040100000003</v>
          </cell>
          <cell r="DB84">
            <v>6.3078476999999999</v>
          </cell>
          <cell r="DC84">
            <v>81.9648878</v>
          </cell>
          <cell r="DD84">
            <v>720.00759770000002</v>
          </cell>
          <cell r="DE84">
            <v>202.84666989999999</v>
          </cell>
          <cell r="DF84">
            <v>922.85426759999996</v>
          </cell>
          <cell r="DG84">
            <v>63.464688099999996</v>
          </cell>
          <cell r="DH84">
            <v>13.9848716</v>
          </cell>
          <cell r="DI84">
            <v>77.449559699999995</v>
          </cell>
          <cell r="DJ84">
            <v>574.83834950000005</v>
          </cell>
          <cell r="DK84">
            <v>43.8776133</v>
          </cell>
          <cell r="DL84">
            <v>618.71596280000006</v>
          </cell>
          <cell r="DM84">
            <v>230.00771109999999</v>
          </cell>
          <cell r="DN84">
            <v>70.579540899999998</v>
          </cell>
          <cell r="DO84">
            <v>300.58725199999998</v>
          </cell>
          <cell r="DP84">
            <v>345.39577789999998</v>
          </cell>
          <cell r="DQ84">
            <v>236.0601661</v>
          </cell>
          <cell r="DR84">
            <v>581.45594400000004</v>
          </cell>
          <cell r="DS84">
            <v>159.94377729999999</v>
          </cell>
          <cell r="DT84">
            <v>127.8346779</v>
          </cell>
          <cell r="DU84">
            <v>287.7784552</v>
          </cell>
          <cell r="DV84">
            <v>292.40686099999999</v>
          </cell>
          <cell r="DW84">
            <v>64.413427900000002</v>
          </cell>
          <cell r="DX84">
            <v>356.82028889999998</v>
          </cell>
          <cell r="DY84">
            <v>112.868403</v>
          </cell>
          <cell r="DZ84">
            <v>63.269358599999997</v>
          </cell>
          <cell r="EA84">
            <v>176.1377616</v>
          </cell>
          <cell r="EB84">
            <v>142.33594120000001</v>
          </cell>
          <cell r="EC84">
            <v>137.85690829999999</v>
          </cell>
          <cell r="ED84">
            <v>280.19284950000002</v>
          </cell>
          <cell r="EE84">
            <v>64.252366300000006</v>
          </cell>
          <cell r="EF84">
            <v>43.431443199999997</v>
          </cell>
          <cell r="EG84">
            <v>107.6838095</v>
          </cell>
          <cell r="EH84">
            <v>300.95189119999998</v>
          </cell>
          <cell r="EI84">
            <v>163.46677639999999</v>
          </cell>
          <cell r="EJ84">
            <v>464.41866759999999</v>
          </cell>
          <cell r="EK84">
            <v>116.0616239</v>
          </cell>
          <cell r="EL84">
            <v>89.276209800000004</v>
          </cell>
          <cell r="EM84">
            <v>205.3378337</v>
          </cell>
          <cell r="EN84">
            <v>283.10583209999999</v>
          </cell>
          <cell r="EO84">
            <v>180.10988090000001</v>
          </cell>
          <cell r="EP84">
            <v>463.21571299999999</v>
          </cell>
          <cell r="EQ84">
            <v>171.78986520000001</v>
          </cell>
          <cell r="ER84">
            <v>261.37531330000002</v>
          </cell>
          <cell r="ES84">
            <v>433.16517850000002</v>
          </cell>
          <cell r="ET84">
            <v>148.16173259999999</v>
          </cell>
          <cell r="EU84">
            <v>326.8620659</v>
          </cell>
          <cell r="EV84">
            <v>475.0237985</v>
          </cell>
          <cell r="EW84">
            <v>52.979376299999998</v>
          </cell>
          <cell r="EX84">
            <v>29.073049999999999</v>
          </cell>
          <cell r="EY84">
            <v>82.052426299999993</v>
          </cell>
          <cell r="EZ84">
            <v>210.7137122</v>
          </cell>
          <cell r="FA84">
            <v>80.512830300000005</v>
          </cell>
          <cell r="FB84">
            <v>291.22654249999999</v>
          </cell>
          <cell r="FC84">
            <v>4259.7286848000003</v>
          </cell>
          <cell r="FD84">
            <v>2193.1984698000001</v>
          </cell>
          <cell r="FE84">
            <v>6452.9271546</v>
          </cell>
          <cell r="FF84">
            <v>206.24836310000001</v>
          </cell>
          <cell r="FG84">
            <v>54.790986799999999</v>
          </cell>
          <cell r="FH84">
            <v>261.03934989999999</v>
          </cell>
          <cell r="FI84">
            <v>83.781271799999999</v>
          </cell>
          <cell r="FJ84">
            <v>6.9002983999999996</v>
          </cell>
          <cell r="FK84">
            <v>90.681570199999996</v>
          </cell>
          <cell r="FL84">
            <v>748.1894456</v>
          </cell>
          <cell r="FM84">
            <v>210.89059810000001</v>
          </cell>
          <cell r="FN84">
            <v>959.08004370000003</v>
          </cell>
          <cell r="FO84">
            <v>71.012099699999993</v>
          </cell>
          <cell r="FP84">
            <v>15.6547641</v>
          </cell>
          <cell r="FQ84">
            <v>86.666863800000002</v>
          </cell>
          <cell r="FR84">
            <v>603.84004979999997</v>
          </cell>
          <cell r="FS84">
            <v>46.228628299999997</v>
          </cell>
          <cell r="FT84">
            <v>650.06867810000006</v>
          </cell>
          <cell r="FU84">
            <v>239.14005220000001</v>
          </cell>
          <cell r="FV84">
            <v>73.251788199999993</v>
          </cell>
          <cell r="FW84">
            <v>312.39184039999998</v>
          </cell>
          <cell r="FX84">
            <v>363.80605889999998</v>
          </cell>
          <cell r="FY84">
            <v>248.70722620000001</v>
          </cell>
          <cell r="FZ84">
            <v>612.51328509999996</v>
          </cell>
          <cell r="GA84">
            <v>166.40381020000001</v>
          </cell>
          <cell r="GB84">
            <v>137.8170533</v>
          </cell>
          <cell r="GC84">
            <v>304.22086350000001</v>
          </cell>
          <cell r="GD84">
            <v>313.20547399999998</v>
          </cell>
          <cell r="GE84">
            <v>67.508211200000005</v>
          </cell>
          <cell r="GF84">
            <v>380.71368519999999</v>
          </cell>
          <cell r="GG84">
            <v>119.5503382</v>
          </cell>
          <cell r="GH84">
            <v>67.407673700000004</v>
          </cell>
          <cell r="GI84">
            <v>186.9580119</v>
          </cell>
          <cell r="GJ84">
            <v>149.34093899999999</v>
          </cell>
          <cell r="GK84">
            <v>149.20230760000001</v>
          </cell>
          <cell r="GL84">
            <v>298.54324659999997</v>
          </cell>
          <cell r="GM84">
            <v>66.497630999999998</v>
          </cell>
          <cell r="GN84">
            <v>45.528286999999999</v>
          </cell>
          <cell r="GO84">
            <v>112.025918</v>
          </cell>
          <cell r="GP84">
            <v>312.47281120000002</v>
          </cell>
          <cell r="GQ84">
            <v>173.53385779999999</v>
          </cell>
          <cell r="GR84">
            <v>486.00666899999999</v>
          </cell>
          <cell r="GS84">
            <v>122.9624518</v>
          </cell>
          <cell r="GT84">
            <v>91.339533599999996</v>
          </cell>
          <cell r="GU84">
            <v>214.30198540000001</v>
          </cell>
          <cell r="GV84">
            <v>306.71524049999999</v>
          </cell>
          <cell r="GW84">
            <v>194.82401239999999</v>
          </cell>
          <cell r="GX84">
            <v>501.53925290000001</v>
          </cell>
          <cell r="GY84">
            <v>178.68976749999999</v>
          </cell>
          <cell r="GZ84">
            <v>275.03144170000002</v>
          </cell>
          <cell r="HA84">
            <v>453.72120919999998</v>
          </cell>
          <cell r="HB84">
            <v>157.70381639999999</v>
          </cell>
          <cell r="HC84">
            <v>351.66595169999999</v>
          </cell>
          <cell r="HD84">
            <v>509.36976809999999</v>
          </cell>
          <cell r="HE84">
            <v>54.8461122</v>
          </cell>
          <cell r="HF84">
            <v>30.457128300000001</v>
          </cell>
          <cell r="HG84">
            <v>85.303240500000001</v>
          </cell>
          <cell r="HH84">
            <v>220.4192832</v>
          </cell>
          <cell r="HI84">
            <v>84.566185399999995</v>
          </cell>
          <cell r="HJ84">
            <v>304.98546859999999</v>
          </cell>
          <cell r="HK84">
            <v>4484.8250163000002</v>
          </cell>
          <cell r="HL84">
            <v>2325.3059337999998</v>
          </cell>
          <cell r="HM84">
            <v>6810.1309500999996</v>
          </cell>
          <cell r="HN84">
            <v>0.98354770000000002</v>
          </cell>
          <cell r="HO84">
            <v>2.8801608999999999</v>
          </cell>
          <cell r="HP84">
            <v>3.8637085999999998</v>
          </cell>
          <cell r="HQ84">
            <v>0</v>
          </cell>
          <cell r="HR84">
            <v>0.33257809999999999</v>
          </cell>
          <cell r="HS84">
            <v>0.33257809999999999</v>
          </cell>
          <cell r="HT84">
            <v>2.7737622000000002</v>
          </cell>
          <cell r="HU84">
            <v>5.4054586000000002</v>
          </cell>
          <cell r="HV84">
            <v>8.1792207999999995</v>
          </cell>
          <cell r="HW84">
            <v>0</v>
          </cell>
          <cell r="HX84">
            <v>2.80545E-2</v>
          </cell>
          <cell r="HY84">
            <v>2.80545E-2</v>
          </cell>
          <cell r="HZ84">
            <v>4.4792854000000002</v>
          </cell>
          <cell r="IA84">
            <v>4.2758836000000002</v>
          </cell>
          <cell r="IB84">
            <v>8.7551690000000004</v>
          </cell>
          <cell r="IC84">
            <v>1.3208070000000001</v>
          </cell>
          <cell r="ID84">
            <v>2.6808976000000002</v>
          </cell>
          <cell r="IE84">
            <v>4.0017046000000001</v>
          </cell>
          <cell r="IF84">
            <v>12.2194641</v>
          </cell>
          <cell r="IG84">
            <v>26.343699600000001</v>
          </cell>
          <cell r="IH84">
            <v>38.563163699999997</v>
          </cell>
          <cell r="II84">
            <v>5.1375985000000002</v>
          </cell>
          <cell r="IJ84">
            <v>14.2001425</v>
          </cell>
          <cell r="IK84">
            <v>19.337741000000001</v>
          </cell>
          <cell r="IL84">
            <v>5.0133634999999996</v>
          </cell>
          <cell r="IM84">
            <v>3.6014206999999998</v>
          </cell>
          <cell r="IN84">
            <v>8.6147842000000008</v>
          </cell>
          <cell r="IO84">
            <v>1.7251179999999999</v>
          </cell>
          <cell r="IP84">
            <v>1.9942635</v>
          </cell>
          <cell r="IQ84">
            <v>3.7193814999999999</v>
          </cell>
        </row>
        <row r="85">
          <cell r="B85">
            <v>77.857829199999998</v>
          </cell>
          <cell r="C85">
            <v>26.246098100000001</v>
          </cell>
          <cell r="D85">
            <v>18.390531500000002</v>
          </cell>
          <cell r="E85">
            <v>44.636629599999999</v>
          </cell>
          <cell r="F85">
            <v>58.404170299999997</v>
          </cell>
          <cell r="G85">
            <v>7.3757542000000003</v>
          </cell>
          <cell r="H85">
            <v>65.779924500000007</v>
          </cell>
          <cell r="I85">
            <v>16.558982700000001</v>
          </cell>
          <cell r="J85">
            <v>6.4732494000000003</v>
          </cell>
          <cell r="K85">
            <v>23.032232100000002</v>
          </cell>
          <cell r="L85">
            <v>28.351775799999999</v>
          </cell>
          <cell r="M85">
            <v>9.2154542999999993</v>
          </cell>
          <cell r="N85">
            <v>37.567230100000003</v>
          </cell>
          <cell r="O85">
            <v>15.6772417</v>
          </cell>
          <cell r="P85">
            <v>5.4016846999999997</v>
          </cell>
          <cell r="Q85">
            <v>21.0789264</v>
          </cell>
          <cell r="R85">
            <v>63.751000699999999</v>
          </cell>
          <cell r="S85">
            <v>16.962652800000001</v>
          </cell>
          <cell r="T85">
            <v>80.713653500000007</v>
          </cell>
          <cell r="U85">
            <v>16.820966899999998</v>
          </cell>
          <cell r="V85">
            <v>9.6492424999999997</v>
          </cell>
          <cell r="W85">
            <v>26.470209400000002</v>
          </cell>
          <cell r="X85">
            <v>25.821738199999999</v>
          </cell>
          <cell r="Y85">
            <v>11.1249053</v>
          </cell>
          <cell r="Z85">
            <v>36.9466435</v>
          </cell>
          <cell r="AA85">
            <v>30.215257399999999</v>
          </cell>
          <cell r="AB85">
            <v>44.99973</v>
          </cell>
          <cell r="AC85">
            <v>75.214987399999998</v>
          </cell>
          <cell r="AD85">
            <v>22.317807999999999</v>
          </cell>
          <cell r="AE85">
            <v>22.231325600000002</v>
          </cell>
          <cell r="AF85">
            <v>44.549133599999998</v>
          </cell>
          <cell r="AG85">
            <v>7.5107539000000001</v>
          </cell>
          <cell r="AH85">
            <v>2.5344055999999999</v>
          </cell>
          <cell r="AI85">
            <v>10.0451595</v>
          </cell>
          <cell r="AJ85">
            <v>35.9223973</v>
          </cell>
          <cell r="AK85">
            <v>7.8977649999999997</v>
          </cell>
          <cell r="AL85">
            <v>43.8201623</v>
          </cell>
          <cell r="AM85">
            <v>705.21646009999995</v>
          </cell>
          <cell r="AN85">
            <v>215.77589019999999</v>
          </cell>
          <cell r="AO85">
            <v>920.9923503</v>
          </cell>
          <cell r="AP85">
            <v>85.210650400000006</v>
          </cell>
          <cell r="AQ85">
            <v>12.046578999999999</v>
          </cell>
          <cell r="AR85">
            <v>97.2572294</v>
          </cell>
          <cell r="AS85">
            <v>20.2300118</v>
          </cell>
          <cell r="AT85">
            <v>2.8245494999999998</v>
          </cell>
          <cell r="AU85">
            <v>23.0545613</v>
          </cell>
          <cell r="AV85">
            <v>69.1670838</v>
          </cell>
          <cell r="AW85">
            <v>7.4264843999999997</v>
          </cell>
          <cell r="AX85">
            <v>76.593568200000007</v>
          </cell>
          <cell r="AY85">
            <v>4.4457785000000003</v>
          </cell>
          <cell r="AZ85">
            <v>0.21118870000000001</v>
          </cell>
          <cell r="BA85">
            <v>4.6569672000000004</v>
          </cell>
          <cell r="BB85">
            <v>69.117784400000005</v>
          </cell>
          <cell r="BC85">
            <v>1.2095191000000001</v>
          </cell>
          <cell r="BD85">
            <v>70.327303499999999</v>
          </cell>
          <cell r="BE85">
            <v>27.584269899999999</v>
          </cell>
          <cell r="BF85">
            <v>4.4278845000000002</v>
          </cell>
          <cell r="BG85">
            <v>32.0121544</v>
          </cell>
          <cell r="BH85">
            <v>53.605226600000002</v>
          </cell>
          <cell r="BI85">
            <v>14.61664</v>
          </cell>
          <cell r="BJ85">
            <v>68.221866599999998</v>
          </cell>
          <cell r="BK85">
            <v>43.0045948</v>
          </cell>
          <cell r="BL85">
            <v>16.931766</v>
          </cell>
          <cell r="BM85">
            <v>59.936360800000003</v>
          </cell>
          <cell r="BN85">
            <v>59.106833700000003</v>
          </cell>
          <cell r="BO85">
            <v>5.5974288999999997</v>
          </cell>
          <cell r="BP85">
            <v>64.704262600000007</v>
          </cell>
          <cell r="BQ85">
            <v>14.036584899999999</v>
          </cell>
          <cell r="BR85">
            <v>4.4991878999999999</v>
          </cell>
          <cell r="BS85">
            <v>18.5357728</v>
          </cell>
          <cell r="BT85">
            <v>11.5719881</v>
          </cell>
          <cell r="BU85">
            <v>5.4994717</v>
          </cell>
          <cell r="BV85">
            <v>17.0714598</v>
          </cell>
          <cell r="BW85">
            <v>14.670309700000001</v>
          </cell>
          <cell r="BX85">
            <v>4.4824340999999999</v>
          </cell>
          <cell r="BY85">
            <v>19.1527438</v>
          </cell>
          <cell r="BZ85">
            <v>47.358585499999997</v>
          </cell>
          <cell r="CA85">
            <v>9.0054552000000001</v>
          </cell>
          <cell r="CB85">
            <v>56.364040699999997</v>
          </cell>
          <cell r="CC85">
            <v>17.5895434</v>
          </cell>
          <cell r="CD85">
            <v>4.7035029000000002</v>
          </cell>
          <cell r="CE85">
            <v>22.2930463</v>
          </cell>
          <cell r="CF85">
            <v>16.946093399999999</v>
          </cell>
          <cell r="CG85">
            <v>6.9504413999999999</v>
          </cell>
          <cell r="CH85">
            <v>23.896534800000001</v>
          </cell>
          <cell r="CI85">
            <v>18.189093499999998</v>
          </cell>
          <cell r="CJ85">
            <v>19.509164800000001</v>
          </cell>
          <cell r="CK85">
            <v>37.698258299999999</v>
          </cell>
          <cell r="CL85">
            <v>19.160357699999999</v>
          </cell>
          <cell r="CM85">
            <v>11.830426299999999</v>
          </cell>
          <cell r="CN85">
            <v>30.990784000000001</v>
          </cell>
          <cell r="CO85">
            <v>8.8525186999999992</v>
          </cell>
          <cell r="CP85">
            <v>4.1683738000000004</v>
          </cell>
          <cell r="CQ85">
            <v>13.0208925</v>
          </cell>
          <cell r="CR85">
            <v>31.851063499999999</v>
          </cell>
          <cell r="CS85">
            <v>7.7268157999999998</v>
          </cell>
          <cell r="CT85">
            <v>39.577879299999999</v>
          </cell>
          <cell r="CU85">
            <v>631.69837229999996</v>
          </cell>
          <cell r="CV85">
            <v>143.667314</v>
          </cell>
          <cell r="CW85">
            <v>775.36568629999999</v>
          </cell>
          <cell r="CX85">
            <v>217.51162969999999</v>
          </cell>
          <cell r="CY85">
            <v>51.410921799999997</v>
          </cell>
          <cell r="CZ85">
            <v>268.9225515</v>
          </cell>
          <cell r="DA85">
            <v>67.9053057</v>
          </cell>
          <cell r="DB85">
            <v>9.8780584999999999</v>
          </cell>
          <cell r="DC85">
            <v>77.783364199999994</v>
          </cell>
          <cell r="DD85">
            <v>697.7837323</v>
          </cell>
          <cell r="DE85">
            <v>189.96404089999999</v>
          </cell>
          <cell r="DF85">
            <v>887.74777319999998</v>
          </cell>
          <cell r="DG85">
            <v>70.029943200000005</v>
          </cell>
          <cell r="DH85">
            <v>13.440607999999999</v>
          </cell>
          <cell r="DI85">
            <v>83.470551200000003</v>
          </cell>
          <cell r="DJ85">
            <v>551.25429350000002</v>
          </cell>
          <cell r="DK85">
            <v>30.252936800000001</v>
          </cell>
          <cell r="DL85">
            <v>581.50723029999995</v>
          </cell>
          <cell r="DM85">
            <v>225.9777076</v>
          </cell>
          <cell r="DN85">
            <v>76.375802800000002</v>
          </cell>
          <cell r="DO85">
            <v>302.3535104</v>
          </cell>
          <cell r="DP85">
            <v>352.24131610000001</v>
          </cell>
          <cell r="DQ85">
            <v>235.0423117</v>
          </cell>
          <cell r="DR85">
            <v>587.28362779999998</v>
          </cell>
          <cell r="DS85">
            <v>159.18186</v>
          </cell>
          <cell r="DT85">
            <v>127.0569983</v>
          </cell>
          <cell r="DU85">
            <v>286.2388583</v>
          </cell>
          <cell r="DV85">
            <v>293.59075030000002</v>
          </cell>
          <cell r="DW85">
            <v>68.548467700000003</v>
          </cell>
          <cell r="DX85">
            <v>362.13921800000003</v>
          </cell>
          <cell r="DY85">
            <v>118.98926849999999</v>
          </cell>
          <cell r="DZ85">
            <v>62.488866999999999</v>
          </cell>
          <cell r="EA85">
            <v>181.47813550000001</v>
          </cell>
          <cell r="EB85">
            <v>133.04795200000001</v>
          </cell>
          <cell r="EC85">
            <v>130.81979219999999</v>
          </cell>
          <cell r="ED85">
            <v>263.8677442</v>
          </cell>
          <cell r="EE85">
            <v>73.434876599999996</v>
          </cell>
          <cell r="EF85">
            <v>51.251120499999999</v>
          </cell>
          <cell r="EG85">
            <v>124.68599709999999</v>
          </cell>
          <cell r="EH85">
            <v>299.18837289999999</v>
          </cell>
          <cell r="EI85">
            <v>172.65378960000001</v>
          </cell>
          <cell r="EJ85">
            <v>471.84216249999997</v>
          </cell>
          <cell r="EK85">
            <v>116.6268807</v>
          </cell>
          <cell r="EL85">
            <v>88.748581599999994</v>
          </cell>
          <cell r="EM85">
            <v>205.37546230000001</v>
          </cell>
          <cell r="EN85">
            <v>272.88874249999998</v>
          </cell>
          <cell r="EO85">
            <v>175.74030110000001</v>
          </cell>
          <cell r="EP85">
            <v>448.62904359999999</v>
          </cell>
          <cell r="EQ85">
            <v>178.10210739999999</v>
          </cell>
          <cell r="ER85">
            <v>246.3802302</v>
          </cell>
          <cell r="ES85">
            <v>424.48233759999999</v>
          </cell>
          <cell r="ET85">
            <v>152.77617029999999</v>
          </cell>
          <cell r="EU85">
            <v>330.49032549999998</v>
          </cell>
          <cell r="EV85">
            <v>483.26649579999997</v>
          </cell>
          <cell r="EW85">
            <v>45.669428199999999</v>
          </cell>
          <cell r="EX85">
            <v>31.685883499999999</v>
          </cell>
          <cell r="EY85">
            <v>77.355311700000001</v>
          </cell>
          <cell r="EZ85">
            <v>213.84131009999999</v>
          </cell>
          <cell r="FA85">
            <v>81.443853399999995</v>
          </cell>
          <cell r="FB85">
            <v>295.28516350000001</v>
          </cell>
          <cell r="FC85">
            <v>4240.0416476</v>
          </cell>
          <cell r="FD85">
            <v>2173.6728911</v>
          </cell>
          <cell r="FE85">
            <v>6413.7145387</v>
          </cell>
          <cell r="FF85">
            <v>223.9774634</v>
          </cell>
          <cell r="FG85">
            <v>53.103756400000002</v>
          </cell>
          <cell r="FH85">
            <v>277.08121979999999</v>
          </cell>
          <cell r="FI85">
            <v>74.0800208</v>
          </cell>
          <cell r="FJ85">
            <v>10.260032900000001</v>
          </cell>
          <cell r="FK85">
            <v>84.340053699999999</v>
          </cell>
          <cell r="FL85">
            <v>724.10688630000004</v>
          </cell>
          <cell r="FM85">
            <v>196.51555160000001</v>
          </cell>
          <cell r="FN85">
            <v>920.62243790000002</v>
          </cell>
          <cell r="FO85">
            <v>74.3406296</v>
          </cell>
          <cell r="FP85">
            <v>14.164805899999999</v>
          </cell>
          <cell r="FQ85">
            <v>88.505435500000004</v>
          </cell>
          <cell r="FR85">
            <v>584.75326670000004</v>
          </cell>
          <cell r="FS85">
            <v>30.849910600000001</v>
          </cell>
          <cell r="FT85">
            <v>615.60317729999997</v>
          </cell>
          <cell r="FU85">
            <v>233.08463990000001</v>
          </cell>
          <cell r="FV85">
            <v>78.340538499999994</v>
          </cell>
          <cell r="FW85">
            <v>311.42517839999999</v>
          </cell>
          <cell r="FX85">
            <v>365.32667789999999</v>
          </cell>
          <cell r="FY85">
            <v>249.82923289999999</v>
          </cell>
          <cell r="FZ85">
            <v>615.15591080000002</v>
          </cell>
          <cell r="GA85">
            <v>166.12908179999999</v>
          </cell>
          <cell r="GB85">
            <v>132.06019789999999</v>
          </cell>
          <cell r="GC85">
            <v>298.18927969999999</v>
          </cell>
          <cell r="GD85">
            <v>312.24265350000002</v>
          </cell>
          <cell r="GE85">
            <v>72.747070600000001</v>
          </cell>
          <cell r="GF85">
            <v>384.98972409999999</v>
          </cell>
          <cell r="GG85">
            <v>123.6342569</v>
          </cell>
          <cell r="GH85">
            <v>65.451186100000001</v>
          </cell>
          <cell r="GI85">
            <v>189.085443</v>
          </cell>
          <cell r="GJ85">
            <v>137.54117959999999</v>
          </cell>
          <cell r="GK85">
            <v>137.53349270000001</v>
          </cell>
          <cell r="GL85">
            <v>275.07467229999997</v>
          </cell>
          <cell r="GM85">
            <v>76.486835799999994</v>
          </cell>
          <cell r="GN85">
            <v>52.639755800000003</v>
          </cell>
          <cell r="GO85">
            <v>129.12659160000001</v>
          </cell>
          <cell r="GP85">
            <v>308.4810617</v>
          </cell>
          <cell r="GQ85">
            <v>179.90336809999999</v>
          </cell>
          <cell r="GR85">
            <v>488.38442980000002</v>
          </cell>
          <cell r="GS85">
            <v>120.61478700000001</v>
          </cell>
          <cell r="GT85">
            <v>92.249599900000007</v>
          </cell>
          <cell r="GU85">
            <v>212.8643869</v>
          </cell>
          <cell r="GV85">
            <v>288.76069740000003</v>
          </cell>
          <cell r="GW85">
            <v>189.84236630000001</v>
          </cell>
          <cell r="GX85">
            <v>478.60306370000001</v>
          </cell>
          <cell r="GY85">
            <v>183.48226310000001</v>
          </cell>
          <cell r="GZ85">
            <v>258.3084753</v>
          </cell>
          <cell r="HA85">
            <v>441.79073840000001</v>
          </cell>
          <cell r="HB85">
            <v>160.77128920000001</v>
          </cell>
          <cell r="HC85">
            <v>352.24260020000003</v>
          </cell>
          <cell r="HD85">
            <v>513.01388940000004</v>
          </cell>
          <cell r="HE85">
            <v>48.434212299999999</v>
          </cell>
          <cell r="HF85">
            <v>32.472920100000003</v>
          </cell>
          <cell r="HG85">
            <v>80.907132399999995</v>
          </cell>
          <cell r="HH85">
            <v>220.23113960000001</v>
          </cell>
          <cell r="HI85">
            <v>83.445383199999995</v>
          </cell>
          <cell r="HJ85">
            <v>303.67652279999999</v>
          </cell>
          <cell r="HK85">
            <v>4426.4790425000001</v>
          </cell>
          <cell r="HL85">
            <v>2281.9602450000002</v>
          </cell>
          <cell r="HM85">
            <v>6708.4392875000003</v>
          </cell>
          <cell r="HN85">
            <v>1.5432721</v>
          </cell>
          <cell r="HO85">
            <v>3.0462232999999999</v>
          </cell>
          <cell r="HP85">
            <v>4.5894953999999997</v>
          </cell>
          <cell r="HQ85">
            <v>0.1086514</v>
          </cell>
          <cell r="HR85">
            <v>0</v>
          </cell>
          <cell r="HS85">
            <v>0.1086514</v>
          </cell>
          <cell r="HT85">
            <v>2.3061731999999999</v>
          </cell>
          <cell r="HU85">
            <v>4.6581973000000003</v>
          </cell>
          <cell r="HV85">
            <v>6.9643705000000002</v>
          </cell>
          <cell r="HW85">
            <v>0</v>
          </cell>
          <cell r="HX85">
            <v>0.23359060000000001</v>
          </cell>
          <cell r="HY85">
            <v>0.23359060000000001</v>
          </cell>
          <cell r="HZ85">
            <v>6.8031490999999997</v>
          </cell>
          <cell r="IA85">
            <v>4.2516384</v>
          </cell>
          <cell r="IB85">
            <v>11.0547875</v>
          </cell>
          <cell r="IC85">
            <v>0.4216337</v>
          </cell>
          <cell r="ID85">
            <v>1.435211</v>
          </cell>
          <cell r="IE85">
            <v>1.8568446999999999</v>
          </cell>
          <cell r="IF85">
            <v>6.4826607999999997</v>
          </cell>
          <cell r="IG85">
            <v>21.509065100000001</v>
          </cell>
          <cell r="IH85">
            <v>27.991725899999999</v>
          </cell>
          <cell r="II85">
            <v>4.5929010999999997</v>
          </cell>
          <cell r="IJ85">
            <v>9.8646930000000008</v>
          </cell>
          <cell r="IK85">
            <v>14.4575941</v>
          </cell>
          <cell r="IL85">
            <v>6.007663</v>
          </cell>
          <cell r="IM85">
            <v>2.5473775000000001</v>
          </cell>
          <cell r="IN85">
            <v>8.5550405000000005</v>
          </cell>
          <cell r="IO85">
            <v>0.79503480000000004</v>
          </cell>
          <cell r="IP85">
            <v>1.3643932000000001</v>
          </cell>
          <cell r="IQ85">
            <v>2.1594280000000001</v>
          </cell>
        </row>
        <row r="86">
          <cell r="B86">
            <v>80.462956399999996</v>
          </cell>
          <cell r="C86">
            <v>31.010215200000001</v>
          </cell>
          <cell r="D86">
            <v>12.9813168</v>
          </cell>
          <cell r="E86">
            <v>43.991531999999999</v>
          </cell>
          <cell r="F86">
            <v>58.279477100000001</v>
          </cell>
          <cell r="G86">
            <v>8.0679426999999997</v>
          </cell>
          <cell r="H86">
            <v>66.347419799999997</v>
          </cell>
          <cell r="I86">
            <v>14.189698</v>
          </cell>
          <cell r="J86">
            <v>5.8814457999999998</v>
          </cell>
          <cell r="K86">
            <v>20.071143800000002</v>
          </cell>
          <cell r="L86">
            <v>28.598820199999999</v>
          </cell>
          <cell r="M86">
            <v>8.6567086999999994</v>
          </cell>
          <cell r="N86">
            <v>37.255528900000002</v>
          </cell>
          <cell r="O86">
            <v>19.8876606</v>
          </cell>
          <cell r="P86">
            <v>4.6233548000000004</v>
          </cell>
          <cell r="Q86">
            <v>24.511015400000002</v>
          </cell>
          <cell r="R86">
            <v>56.467429899999999</v>
          </cell>
          <cell r="S86">
            <v>16.228352699999999</v>
          </cell>
          <cell r="T86">
            <v>72.695782600000001</v>
          </cell>
          <cell r="U86">
            <v>17.094628499999999</v>
          </cell>
          <cell r="V86">
            <v>11.191647100000001</v>
          </cell>
          <cell r="W86">
            <v>28.2862756</v>
          </cell>
          <cell r="X86">
            <v>24.3161518</v>
          </cell>
          <cell r="Y86">
            <v>10.2512162</v>
          </cell>
          <cell r="Z86">
            <v>34.567368000000002</v>
          </cell>
          <cell r="AA86">
            <v>33.386853500000001</v>
          </cell>
          <cell r="AB86">
            <v>45.331694800000001</v>
          </cell>
          <cell r="AC86">
            <v>78.718548299999995</v>
          </cell>
          <cell r="AD86">
            <v>23.945777199999998</v>
          </cell>
          <cell r="AE86">
            <v>24.272736699999999</v>
          </cell>
          <cell r="AF86">
            <v>48.218513899999998</v>
          </cell>
          <cell r="AG86">
            <v>6.2250345999999999</v>
          </cell>
          <cell r="AH86">
            <v>2.6983133000000001</v>
          </cell>
          <cell r="AI86">
            <v>8.9233478999999996</v>
          </cell>
          <cell r="AJ86">
            <v>36.118237899999997</v>
          </cell>
          <cell r="AK86">
            <v>9.7706113999999999</v>
          </cell>
          <cell r="AL86">
            <v>45.888849299999997</v>
          </cell>
          <cell r="AM86">
            <v>736.00386790000005</v>
          </cell>
          <cell r="AN86">
            <v>215.21768460000001</v>
          </cell>
          <cell r="AO86">
            <v>951.22155250000003</v>
          </cell>
          <cell r="AP86">
            <v>60.961383400000003</v>
          </cell>
          <cell r="AQ86">
            <v>6.5064517000000004</v>
          </cell>
          <cell r="AR86">
            <v>67.467835100000002</v>
          </cell>
          <cell r="AS86">
            <v>18.1916251</v>
          </cell>
          <cell r="AT86">
            <v>1.7841494</v>
          </cell>
          <cell r="AU86">
            <v>19.9757745</v>
          </cell>
          <cell r="AV86">
            <v>68.167547200000001</v>
          </cell>
          <cell r="AW86">
            <v>8.4150825000000005</v>
          </cell>
          <cell r="AX86">
            <v>76.582629699999998</v>
          </cell>
          <cell r="AY86">
            <v>5.8432684000000004</v>
          </cell>
          <cell r="AZ86">
            <v>0.47120980000000001</v>
          </cell>
          <cell r="BA86">
            <v>6.3144781999999999</v>
          </cell>
          <cell r="BB86">
            <v>73.564536200000006</v>
          </cell>
          <cell r="BC86">
            <v>0.95901720000000001</v>
          </cell>
          <cell r="BD86">
            <v>74.523553399999997</v>
          </cell>
          <cell r="BE86">
            <v>31.698049900000001</v>
          </cell>
          <cell r="BF86">
            <v>3.2496573999999998</v>
          </cell>
          <cell r="BG86">
            <v>34.947707299999998</v>
          </cell>
          <cell r="BH86">
            <v>51.386230500000003</v>
          </cell>
          <cell r="BI86">
            <v>16.4666508</v>
          </cell>
          <cell r="BJ86">
            <v>67.852881300000007</v>
          </cell>
          <cell r="BK86">
            <v>44.611932400000001</v>
          </cell>
          <cell r="BL86">
            <v>18.470682700000001</v>
          </cell>
          <cell r="BM86">
            <v>63.082615099999998</v>
          </cell>
          <cell r="BN86">
            <v>59.693364199999998</v>
          </cell>
          <cell r="BO86">
            <v>4.5990602000000003</v>
          </cell>
          <cell r="BP86">
            <v>64.292424400000002</v>
          </cell>
          <cell r="BQ86">
            <v>13.5018709</v>
          </cell>
          <cell r="BR86">
            <v>4.7944154000000001</v>
          </cell>
          <cell r="BS86">
            <v>18.296286299999998</v>
          </cell>
          <cell r="BT86">
            <v>15.4594714</v>
          </cell>
          <cell r="BU86">
            <v>2.2201597</v>
          </cell>
          <cell r="BV86">
            <v>17.679631100000002</v>
          </cell>
          <cell r="BW86">
            <v>14.5562158</v>
          </cell>
          <cell r="BX86">
            <v>4.1327068000000002</v>
          </cell>
          <cell r="BY86">
            <v>18.688922600000001</v>
          </cell>
          <cell r="BZ86">
            <v>57.436182000000002</v>
          </cell>
          <cell r="CA86">
            <v>12.036720300000001</v>
          </cell>
          <cell r="CB86">
            <v>69.472902300000001</v>
          </cell>
          <cell r="CC86">
            <v>15.0908561</v>
          </cell>
          <cell r="CD86">
            <v>5.3259897</v>
          </cell>
          <cell r="CE86">
            <v>20.416845800000001</v>
          </cell>
          <cell r="CF86">
            <v>14.700317</v>
          </cell>
          <cell r="CG86">
            <v>4.5636793000000004</v>
          </cell>
          <cell r="CH86">
            <v>19.263996299999999</v>
          </cell>
          <cell r="CI86">
            <v>21.317931999999999</v>
          </cell>
          <cell r="CJ86">
            <v>19.112708399999999</v>
          </cell>
          <cell r="CK86">
            <v>40.430640400000001</v>
          </cell>
          <cell r="CL86">
            <v>17.597143800000001</v>
          </cell>
          <cell r="CM86">
            <v>11.2658015</v>
          </cell>
          <cell r="CN86">
            <v>28.8629453</v>
          </cell>
          <cell r="CO86">
            <v>8.1171243999999998</v>
          </cell>
          <cell r="CP86">
            <v>3.6960981999999998</v>
          </cell>
          <cell r="CQ86">
            <v>11.8132226</v>
          </cell>
          <cell r="CR86">
            <v>28.3387876</v>
          </cell>
          <cell r="CS86">
            <v>6.3143376</v>
          </cell>
          <cell r="CT86">
            <v>34.653125199999998</v>
          </cell>
          <cell r="CU86">
            <v>620.2338383</v>
          </cell>
          <cell r="CV86">
            <v>134.3845786</v>
          </cell>
          <cell r="CW86">
            <v>754.61841690000006</v>
          </cell>
          <cell r="CX86">
            <v>211.56277739999999</v>
          </cell>
          <cell r="CY86">
            <v>50.6804275</v>
          </cell>
          <cell r="CZ86">
            <v>262.24320490000002</v>
          </cell>
          <cell r="DA86">
            <v>64.223726499999998</v>
          </cell>
          <cell r="DB86">
            <v>7.5879127000000004</v>
          </cell>
          <cell r="DC86">
            <v>71.811639200000002</v>
          </cell>
          <cell r="DD86">
            <v>679.55401800000004</v>
          </cell>
          <cell r="DE86">
            <v>189.7932103</v>
          </cell>
          <cell r="DF86">
            <v>869.34722829999998</v>
          </cell>
          <cell r="DG86">
            <v>69.924139699999998</v>
          </cell>
          <cell r="DH86">
            <v>17.624103699999999</v>
          </cell>
          <cell r="DI86">
            <v>87.548243400000004</v>
          </cell>
          <cell r="DJ86">
            <v>592.80918970000005</v>
          </cell>
          <cell r="DK86">
            <v>31.914363699999999</v>
          </cell>
          <cell r="DL86">
            <v>624.72355340000001</v>
          </cell>
          <cell r="DM86">
            <v>223.3960247</v>
          </cell>
          <cell r="DN86">
            <v>71.014918899999998</v>
          </cell>
          <cell r="DO86">
            <v>294.4109436</v>
          </cell>
          <cell r="DP86">
            <v>332.84120519999999</v>
          </cell>
          <cell r="DQ86">
            <v>212.00445070000001</v>
          </cell>
          <cell r="DR86">
            <v>544.8456559</v>
          </cell>
          <cell r="DS86">
            <v>172.1337254</v>
          </cell>
          <cell r="DT86">
            <v>126.2203006</v>
          </cell>
          <cell r="DU86">
            <v>298.35402599999998</v>
          </cell>
          <cell r="DV86">
            <v>299.06588859999999</v>
          </cell>
          <cell r="DW86">
            <v>67.3944312</v>
          </cell>
          <cell r="DX86">
            <v>366.46031979999998</v>
          </cell>
          <cell r="DY86">
            <v>109.85083160000001</v>
          </cell>
          <cell r="DZ86">
            <v>59.048505800000001</v>
          </cell>
          <cell r="EA86">
            <v>168.89933740000001</v>
          </cell>
          <cell r="EB86">
            <v>137.85672260000001</v>
          </cell>
          <cell r="EC86">
            <v>121.8786489</v>
          </cell>
          <cell r="ED86">
            <v>259.73537149999999</v>
          </cell>
          <cell r="EE86">
            <v>77.078123700000006</v>
          </cell>
          <cell r="EF86">
            <v>54.868520799999999</v>
          </cell>
          <cell r="EG86">
            <v>131.94664449999999</v>
          </cell>
          <cell r="EH86">
            <v>295.53126759999998</v>
          </cell>
          <cell r="EI86">
            <v>170.92899299999999</v>
          </cell>
          <cell r="EJ86">
            <v>466.46026060000003</v>
          </cell>
          <cell r="EK86">
            <v>113.3579132</v>
          </cell>
          <cell r="EL86">
            <v>93.602561499999993</v>
          </cell>
          <cell r="EM86">
            <v>206.96047469999999</v>
          </cell>
          <cell r="EN86">
            <v>263.55185640000002</v>
          </cell>
          <cell r="EO86">
            <v>164.07860650000001</v>
          </cell>
          <cell r="EP86">
            <v>427.6304629</v>
          </cell>
          <cell r="EQ86">
            <v>175.66178769999999</v>
          </cell>
          <cell r="ER86">
            <v>263.53434349999998</v>
          </cell>
          <cell r="ES86">
            <v>439.19613120000002</v>
          </cell>
          <cell r="ET86">
            <v>156.67345119999999</v>
          </cell>
          <cell r="EU86">
            <v>334.25558210000003</v>
          </cell>
          <cell r="EV86">
            <v>490.92903330000001</v>
          </cell>
          <cell r="EW86">
            <v>46.900760400000003</v>
          </cell>
          <cell r="EX86">
            <v>31.925338100000001</v>
          </cell>
          <cell r="EY86">
            <v>78.826098500000001</v>
          </cell>
          <cell r="EZ86">
            <v>207.67688939999999</v>
          </cell>
          <cell r="FA86">
            <v>85.846748000000005</v>
          </cell>
          <cell r="FB86">
            <v>293.52363739999998</v>
          </cell>
          <cell r="FC86">
            <v>4229.6502989999999</v>
          </cell>
          <cell r="FD86">
            <v>2154.2019675000001</v>
          </cell>
          <cell r="FE86">
            <v>6383.8522665</v>
          </cell>
          <cell r="FF86">
            <v>220.628288</v>
          </cell>
          <cell r="FG86">
            <v>52.1195357</v>
          </cell>
          <cell r="FH86">
            <v>272.74782370000003</v>
          </cell>
          <cell r="FI86">
            <v>69.538723599999997</v>
          </cell>
          <cell r="FJ86">
            <v>7.8624434000000001</v>
          </cell>
          <cell r="FK86">
            <v>77.401167000000001</v>
          </cell>
          <cell r="FL86">
            <v>711.07396180000001</v>
          </cell>
          <cell r="FM86">
            <v>197.2792322</v>
          </cell>
          <cell r="FN86">
            <v>908.35319400000003</v>
          </cell>
          <cell r="FO86">
            <v>74.283926600000001</v>
          </cell>
          <cell r="FP86">
            <v>18.073504499999999</v>
          </cell>
          <cell r="FQ86">
            <v>92.357431099999999</v>
          </cell>
          <cell r="FR86">
            <v>618.19093889999999</v>
          </cell>
          <cell r="FS86">
            <v>33.166135799999999</v>
          </cell>
          <cell r="FT86">
            <v>651.3570747</v>
          </cell>
          <cell r="FU86">
            <v>231.2337454</v>
          </cell>
          <cell r="FV86">
            <v>73.039126800000005</v>
          </cell>
          <cell r="FW86">
            <v>304.27287219999999</v>
          </cell>
          <cell r="FX86">
            <v>346.86652600000002</v>
          </cell>
          <cell r="FY86">
            <v>219.47060920000001</v>
          </cell>
          <cell r="FZ86">
            <v>566.33713520000003</v>
          </cell>
          <cell r="GA86">
            <v>177.53758060000001</v>
          </cell>
          <cell r="GB86">
            <v>131.3535637</v>
          </cell>
          <cell r="GC86">
            <v>308.89114430000001</v>
          </cell>
          <cell r="GD86">
            <v>316.77148119999998</v>
          </cell>
          <cell r="GE86">
            <v>70.6672437</v>
          </cell>
          <cell r="GF86">
            <v>387.43872490000001</v>
          </cell>
          <cell r="GG86">
            <v>116.11766969999999</v>
          </cell>
          <cell r="GH86">
            <v>63.530043900000003</v>
          </cell>
          <cell r="GI86">
            <v>179.6477136</v>
          </cell>
          <cell r="GJ86">
            <v>143.0876121</v>
          </cell>
          <cell r="GK86">
            <v>130.0157111</v>
          </cell>
          <cell r="GL86">
            <v>273.10332319999998</v>
          </cell>
          <cell r="GM86">
            <v>81.706410099999999</v>
          </cell>
          <cell r="GN86">
            <v>58.856879999999997</v>
          </cell>
          <cell r="GO86">
            <v>140.56329009999999</v>
          </cell>
          <cell r="GP86">
            <v>308.20464900000002</v>
          </cell>
          <cell r="GQ86">
            <v>177.18353289999999</v>
          </cell>
          <cell r="GR86">
            <v>485.38818190000001</v>
          </cell>
          <cell r="GS86">
            <v>119.43922480000001</v>
          </cell>
          <cell r="GT86">
            <v>97.699276699999999</v>
          </cell>
          <cell r="GU86">
            <v>217.13850149999999</v>
          </cell>
          <cell r="GV86">
            <v>284.46376739999999</v>
          </cell>
          <cell r="GW86">
            <v>178.63273000000001</v>
          </cell>
          <cell r="GX86">
            <v>463.09649739999998</v>
          </cell>
          <cell r="GY86">
            <v>181.46521250000001</v>
          </cell>
          <cell r="GZ86">
            <v>273.79815070000001</v>
          </cell>
          <cell r="HA86">
            <v>455.26336320000001</v>
          </cell>
          <cell r="HB86">
            <v>165.0859801</v>
          </cell>
          <cell r="HC86">
            <v>355.917821</v>
          </cell>
          <cell r="HD86">
            <v>521.00380110000003</v>
          </cell>
          <cell r="HE86">
            <v>50.154450099999998</v>
          </cell>
          <cell r="HF86">
            <v>33.240611800000003</v>
          </cell>
          <cell r="HG86">
            <v>83.395061900000002</v>
          </cell>
          <cell r="HH86">
            <v>216.59909909999999</v>
          </cell>
          <cell r="HI86">
            <v>89.236553400000005</v>
          </cell>
          <cell r="HJ86">
            <v>305.83565249999998</v>
          </cell>
          <cell r="HK86">
            <v>4432.4492469999996</v>
          </cell>
          <cell r="HL86">
            <v>2261.1427064999998</v>
          </cell>
          <cell r="HM86">
            <v>6693.5919535000003</v>
          </cell>
          <cell r="HN86">
            <v>2.3248191</v>
          </cell>
          <cell r="HO86">
            <v>2.6519024</v>
          </cell>
          <cell r="HP86">
            <v>4.9767215</v>
          </cell>
          <cell r="HQ86">
            <v>0.27275870000000002</v>
          </cell>
          <cell r="HR86">
            <v>0</v>
          </cell>
          <cell r="HS86">
            <v>0.27275870000000002</v>
          </cell>
          <cell r="HT86">
            <v>3.9852782000000002</v>
          </cell>
          <cell r="HU86">
            <v>6.3019410000000002</v>
          </cell>
          <cell r="HV86">
            <v>10.287219199999999</v>
          </cell>
          <cell r="HW86">
            <v>7.2088799999999995E-2</v>
          </cell>
          <cell r="HX86">
            <v>0.3689248</v>
          </cell>
          <cell r="HY86">
            <v>0.44101360000000001</v>
          </cell>
          <cell r="HZ86">
            <v>5.3199364999999998</v>
          </cell>
          <cell r="IA86">
            <v>3.6053335999999998</v>
          </cell>
          <cell r="IB86">
            <v>8.9252701000000005</v>
          </cell>
          <cell r="IC86">
            <v>2.2600625000000001</v>
          </cell>
          <cell r="ID86">
            <v>1.7557217000000001</v>
          </cell>
          <cell r="IE86">
            <v>4.0157841999999997</v>
          </cell>
          <cell r="IF86">
            <v>9.6891615000000009</v>
          </cell>
          <cell r="IG86">
            <v>23.423321099999999</v>
          </cell>
          <cell r="IH86">
            <v>33.1124826</v>
          </cell>
          <cell r="II86">
            <v>4.1903069999999998</v>
          </cell>
          <cell r="IJ86">
            <v>12.9095233</v>
          </cell>
          <cell r="IK86">
            <v>17.099830300000001</v>
          </cell>
          <cell r="IL86">
            <v>2.7526434000000002</v>
          </cell>
          <cell r="IM86">
            <v>2.5838174</v>
          </cell>
          <cell r="IN86">
            <v>5.3364608000000002</v>
          </cell>
          <cell r="IO86">
            <v>0.86601939999999999</v>
          </cell>
          <cell r="IP86">
            <v>1.9368456000000001</v>
          </cell>
          <cell r="IQ86">
            <v>2.8028650000000002</v>
          </cell>
        </row>
        <row r="87">
          <cell r="B87">
            <v>78.489663300000004</v>
          </cell>
          <cell r="C87">
            <v>35.179062199999997</v>
          </cell>
          <cell r="D87">
            <v>15.9745305</v>
          </cell>
          <cell r="E87">
            <v>51.153592699999997</v>
          </cell>
          <cell r="F87">
            <v>54.324003900000001</v>
          </cell>
          <cell r="G87">
            <v>6.9891965999999996</v>
          </cell>
          <cell r="H87">
            <v>61.313200500000001</v>
          </cell>
          <cell r="I87">
            <v>13.0048168</v>
          </cell>
          <cell r="J87">
            <v>3.9563335999999998</v>
          </cell>
          <cell r="K87">
            <v>16.961150400000001</v>
          </cell>
          <cell r="L87">
            <v>30.793008499999999</v>
          </cell>
          <cell r="M87">
            <v>8.8658339999999995</v>
          </cell>
          <cell r="N87">
            <v>39.658842499999999</v>
          </cell>
          <cell r="O87">
            <v>16.171400299999998</v>
          </cell>
          <cell r="P87">
            <v>7.3048476999999998</v>
          </cell>
          <cell r="Q87">
            <v>23.476247999999998</v>
          </cell>
          <cell r="R87">
            <v>59.006621500000001</v>
          </cell>
          <cell r="S87">
            <v>16.635176300000001</v>
          </cell>
          <cell r="T87">
            <v>75.641797800000006</v>
          </cell>
          <cell r="U87">
            <v>19.626147799999998</v>
          </cell>
          <cell r="V87">
            <v>8.5255103000000005</v>
          </cell>
          <cell r="W87">
            <v>28.151658099999999</v>
          </cell>
          <cell r="X87">
            <v>24.5348282</v>
          </cell>
          <cell r="Y87">
            <v>9.6898841000000004</v>
          </cell>
          <cell r="Z87">
            <v>34.2247123</v>
          </cell>
          <cell r="AA87">
            <v>26.724574</v>
          </cell>
          <cell r="AB87">
            <v>40.826144599999999</v>
          </cell>
          <cell r="AC87">
            <v>67.550718599999996</v>
          </cell>
          <cell r="AD87">
            <v>24.168783600000001</v>
          </cell>
          <cell r="AE87">
            <v>24.3162603</v>
          </cell>
          <cell r="AF87">
            <v>48.485043900000001</v>
          </cell>
          <cell r="AG87">
            <v>4.7328237</v>
          </cell>
          <cell r="AH87">
            <v>3.6290414000000002</v>
          </cell>
          <cell r="AI87">
            <v>8.3618650999999993</v>
          </cell>
          <cell r="AJ87">
            <v>40.650090499999997</v>
          </cell>
          <cell r="AK87">
            <v>8.1361273000000001</v>
          </cell>
          <cell r="AL87">
            <v>48.786217800000003</v>
          </cell>
          <cell r="AM87">
            <v>706.13218259999996</v>
          </cell>
          <cell r="AN87">
            <v>215.02368770000001</v>
          </cell>
          <cell r="AO87">
            <v>921.15587029999995</v>
          </cell>
          <cell r="AP87">
            <v>91.895872800000006</v>
          </cell>
          <cell r="AQ87">
            <v>11.0557847</v>
          </cell>
          <cell r="AR87">
            <v>102.9516575</v>
          </cell>
          <cell r="AS87">
            <v>18.960312299999998</v>
          </cell>
          <cell r="AT87">
            <v>1.6455561999999999</v>
          </cell>
          <cell r="AU87">
            <v>20.6058685</v>
          </cell>
          <cell r="AV87">
            <v>61.270034000000003</v>
          </cell>
          <cell r="AW87">
            <v>8.9436239000000004</v>
          </cell>
          <cell r="AX87">
            <v>70.213657900000001</v>
          </cell>
          <cell r="AY87">
            <v>5.1974076</v>
          </cell>
          <cell r="AZ87">
            <v>1.031056</v>
          </cell>
          <cell r="BA87">
            <v>6.2284636000000004</v>
          </cell>
          <cell r="BB87">
            <v>91.406473199999994</v>
          </cell>
          <cell r="BC87">
            <v>1.9144110000000001</v>
          </cell>
          <cell r="BD87">
            <v>93.320884199999995</v>
          </cell>
          <cell r="BE87">
            <v>32.0827235</v>
          </cell>
          <cell r="BF87">
            <v>4.2097034000000004</v>
          </cell>
          <cell r="BG87">
            <v>36.292426900000002</v>
          </cell>
          <cell r="BH87">
            <v>50.733880200000002</v>
          </cell>
          <cell r="BI87">
            <v>15.993339499999999</v>
          </cell>
          <cell r="BJ87">
            <v>66.727219700000006</v>
          </cell>
          <cell r="BK87">
            <v>47.883037600000002</v>
          </cell>
          <cell r="BL87">
            <v>23.719063999999999</v>
          </cell>
          <cell r="BM87">
            <v>71.602101599999997</v>
          </cell>
          <cell r="BN87">
            <v>64.520773000000005</v>
          </cell>
          <cell r="BO87">
            <v>5.6635814</v>
          </cell>
          <cell r="BP87">
            <v>70.184354400000004</v>
          </cell>
          <cell r="BQ87">
            <v>8.6746654000000003</v>
          </cell>
          <cell r="BR87">
            <v>3.2214906000000001</v>
          </cell>
          <cell r="BS87">
            <v>11.896156</v>
          </cell>
          <cell r="BT87">
            <v>14.3019588</v>
          </cell>
          <cell r="BU87">
            <v>5.2865658</v>
          </cell>
          <cell r="BV87">
            <v>19.5885246</v>
          </cell>
          <cell r="BW87">
            <v>14.419866499999999</v>
          </cell>
          <cell r="BX87">
            <v>3.3879836999999999</v>
          </cell>
          <cell r="BY87">
            <v>17.807850200000001</v>
          </cell>
          <cell r="BZ87">
            <v>55.636077100000001</v>
          </cell>
          <cell r="CA87">
            <v>9.8341241999999998</v>
          </cell>
          <cell r="CB87">
            <v>65.470201299999999</v>
          </cell>
          <cell r="CC87">
            <v>18.731352699999999</v>
          </cell>
          <cell r="CD87">
            <v>5.1489802999999998</v>
          </cell>
          <cell r="CE87">
            <v>23.880333</v>
          </cell>
          <cell r="CF87">
            <v>15.875706900000001</v>
          </cell>
          <cell r="CG87">
            <v>4.0376618999999998</v>
          </cell>
          <cell r="CH87">
            <v>19.913368800000001</v>
          </cell>
          <cell r="CI87">
            <v>22.435700799999999</v>
          </cell>
          <cell r="CJ87">
            <v>21.0729744</v>
          </cell>
          <cell r="CK87">
            <v>43.508675199999999</v>
          </cell>
          <cell r="CL87">
            <v>16.574856499999999</v>
          </cell>
          <cell r="CM87">
            <v>14.049142099999999</v>
          </cell>
          <cell r="CN87">
            <v>30.6239986</v>
          </cell>
          <cell r="CO87">
            <v>10.1486096</v>
          </cell>
          <cell r="CP87">
            <v>3.5478556000000001</v>
          </cell>
          <cell r="CQ87">
            <v>13.6964652</v>
          </cell>
          <cell r="CR87">
            <v>31.374344900000001</v>
          </cell>
          <cell r="CS87">
            <v>5.6925796999999996</v>
          </cell>
          <cell r="CT87">
            <v>37.0669246</v>
          </cell>
          <cell r="CU87">
            <v>672.12365339999997</v>
          </cell>
          <cell r="CV87">
            <v>149.4554784</v>
          </cell>
          <cell r="CW87">
            <v>821.57913180000003</v>
          </cell>
          <cell r="CX87">
            <v>231.4998526</v>
          </cell>
          <cell r="CY87">
            <v>47.422594799999999</v>
          </cell>
          <cell r="CZ87">
            <v>278.92244740000001</v>
          </cell>
          <cell r="DA87">
            <v>71.298259900000005</v>
          </cell>
          <cell r="DB87">
            <v>10.005465299999999</v>
          </cell>
          <cell r="DC87">
            <v>81.303725200000002</v>
          </cell>
          <cell r="DD87">
            <v>670.5102875</v>
          </cell>
          <cell r="DE87">
            <v>180.08662219999999</v>
          </cell>
          <cell r="DF87">
            <v>850.59690969999997</v>
          </cell>
          <cell r="DG87">
            <v>59.588379199999999</v>
          </cell>
          <cell r="DH87">
            <v>15.3434347</v>
          </cell>
          <cell r="DI87">
            <v>74.931813899999995</v>
          </cell>
          <cell r="DJ87">
            <v>599.63122520000002</v>
          </cell>
          <cell r="DK87">
            <v>31.5851957</v>
          </cell>
          <cell r="DL87">
            <v>631.2164209</v>
          </cell>
          <cell r="DM87">
            <v>223.574994</v>
          </cell>
          <cell r="DN87">
            <v>79.012085499999998</v>
          </cell>
          <cell r="DO87">
            <v>302.58707950000002</v>
          </cell>
          <cell r="DP87">
            <v>336.61731550000002</v>
          </cell>
          <cell r="DQ87">
            <v>223.60041820000001</v>
          </cell>
          <cell r="DR87">
            <v>560.21773370000005</v>
          </cell>
          <cell r="DS87">
            <v>182.10313869999999</v>
          </cell>
          <cell r="DT87">
            <v>130.32801499999999</v>
          </cell>
          <cell r="DU87">
            <v>312.43115369999998</v>
          </cell>
          <cell r="DV87">
            <v>312.5227352</v>
          </cell>
          <cell r="DW87">
            <v>68.163279000000003</v>
          </cell>
          <cell r="DX87">
            <v>380.68601419999999</v>
          </cell>
          <cell r="DY87">
            <v>105.7308736</v>
          </cell>
          <cell r="DZ87">
            <v>58.607772799999999</v>
          </cell>
          <cell r="EA87">
            <v>164.33864639999999</v>
          </cell>
          <cell r="EB87">
            <v>145.50156720000001</v>
          </cell>
          <cell r="EC87">
            <v>118.3123885</v>
          </cell>
          <cell r="ED87">
            <v>263.81395570000001</v>
          </cell>
          <cell r="EE87">
            <v>69.046295799999996</v>
          </cell>
          <cell r="EF87">
            <v>52.599630900000001</v>
          </cell>
          <cell r="EG87">
            <v>121.6459267</v>
          </cell>
          <cell r="EH87">
            <v>306.60896279999997</v>
          </cell>
          <cell r="EI87">
            <v>185.3409977</v>
          </cell>
          <cell r="EJ87">
            <v>491.94996049999997</v>
          </cell>
          <cell r="EK87">
            <v>119.7957821</v>
          </cell>
          <cell r="EL87">
            <v>93.533852899999999</v>
          </cell>
          <cell r="EM87">
            <v>213.329635</v>
          </cell>
          <cell r="EN87">
            <v>281.74191239999999</v>
          </cell>
          <cell r="EO87">
            <v>163.0796296</v>
          </cell>
          <cell r="EP87">
            <v>444.82154200000002</v>
          </cell>
          <cell r="EQ87">
            <v>186.01626039999999</v>
          </cell>
          <cell r="ER87">
            <v>268.28674109999997</v>
          </cell>
          <cell r="ES87">
            <v>454.30300149999999</v>
          </cell>
          <cell r="ET87">
            <v>153.51064650000001</v>
          </cell>
          <cell r="EU87">
            <v>351.27580640000002</v>
          </cell>
          <cell r="EV87">
            <v>504.78645289999997</v>
          </cell>
          <cell r="EW87">
            <v>48.2461901</v>
          </cell>
          <cell r="EX87">
            <v>31.4372899</v>
          </cell>
          <cell r="EY87">
            <v>79.683480000000003</v>
          </cell>
          <cell r="EZ87">
            <v>219.26832429999999</v>
          </cell>
          <cell r="FA87">
            <v>83.565207900000004</v>
          </cell>
          <cell r="FB87">
            <v>302.83353219999998</v>
          </cell>
          <cell r="FC87">
            <v>4322.8130030000002</v>
          </cell>
          <cell r="FD87">
            <v>2191.5864280999999</v>
          </cell>
          <cell r="FE87">
            <v>6514.3994310999997</v>
          </cell>
          <cell r="FF87">
            <v>235.93556720000001</v>
          </cell>
          <cell r="FG87">
            <v>48.945204500000003</v>
          </cell>
          <cell r="FH87">
            <v>284.88077170000003</v>
          </cell>
          <cell r="FI87">
            <v>78.997278699999995</v>
          </cell>
          <cell r="FJ87">
            <v>10.475857599999999</v>
          </cell>
          <cell r="FK87">
            <v>89.473136299999993</v>
          </cell>
          <cell r="FL87">
            <v>693.58688029999996</v>
          </cell>
          <cell r="FM87">
            <v>186.2039901</v>
          </cell>
          <cell r="FN87">
            <v>879.79087040000002</v>
          </cell>
          <cell r="FO87">
            <v>63.984723799999998</v>
          </cell>
          <cell r="FP87">
            <v>16.2890522</v>
          </cell>
          <cell r="FQ87">
            <v>80.273775999999998</v>
          </cell>
          <cell r="FR87">
            <v>628.57002030000001</v>
          </cell>
          <cell r="FS87">
            <v>33.209637499999999</v>
          </cell>
          <cell r="FT87">
            <v>661.7796578</v>
          </cell>
          <cell r="FU87">
            <v>234.0877117</v>
          </cell>
          <cell r="FV87">
            <v>81.841506199999998</v>
          </cell>
          <cell r="FW87">
            <v>315.92921790000003</v>
          </cell>
          <cell r="FX87">
            <v>350.268416</v>
          </cell>
          <cell r="FY87">
            <v>234.25678500000001</v>
          </cell>
          <cell r="FZ87">
            <v>584.52520100000004</v>
          </cell>
          <cell r="GA87">
            <v>188.4064008</v>
          </cell>
          <cell r="GB87">
            <v>136.43846690000001</v>
          </cell>
          <cell r="GC87">
            <v>324.84486770000001</v>
          </cell>
          <cell r="GD87">
            <v>332.40190219999999</v>
          </cell>
          <cell r="GE87">
            <v>72.945886700000003</v>
          </cell>
          <cell r="GF87">
            <v>405.34778890000001</v>
          </cell>
          <cell r="GG87">
            <v>110.8821379</v>
          </cell>
          <cell r="GH87">
            <v>61.979936600000002</v>
          </cell>
          <cell r="GI87">
            <v>172.86207450000001</v>
          </cell>
          <cell r="GJ87">
            <v>149.84916659999999</v>
          </cell>
          <cell r="GK87">
            <v>128.5038754</v>
          </cell>
          <cell r="GL87">
            <v>278.35304200000002</v>
          </cell>
          <cell r="GM87">
            <v>71.502972400000004</v>
          </cell>
          <cell r="GN87">
            <v>55.041460000000001</v>
          </cell>
          <cell r="GO87">
            <v>126.54443240000001</v>
          </cell>
          <cell r="GP87">
            <v>316.94409460000003</v>
          </cell>
          <cell r="GQ87">
            <v>192.59498579999999</v>
          </cell>
          <cell r="GR87">
            <v>509.53908039999999</v>
          </cell>
          <cell r="GS87">
            <v>124.571555</v>
          </cell>
          <cell r="GT87">
            <v>97.258036399999995</v>
          </cell>
          <cell r="GU87">
            <v>221.8295914</v>
          </cell>
          <cell r="GV87">
            <v>298.9330453</v>
          </cell>
          <cell r="GW87">
            <v>180.22555410000001</v>
          </cell>
          <cell r="GX87">
            <v>479.15859940000001</v>
          </cell>
          <cell r="GY87">
            <v>189.47712960000001</v>
          </cell>
          <cell r="GZ87">
            <v>280.91993439999999</v>
          </cell>
          <cell r="HA87">
            <v>470.397064</v>
          </cell>
          <cell r="HB87">
            <v>164.6481038</v>
          </cell>
          <cell r="HC87">
            <v>378.72023619999999</v>
          </cell>
          <cell r="HD87">
            <v>543.36833999999999</v>
          </cell>
          <cell r="HE87">
            <v>49.973946300000001</v>
          </cell>
          <cell r="HF87">
            <v>32.881293700000001</v>
          </cell>
          <cell r="HG87">
            <v>82.855239999999995</v>
          </cell>
          <cell r="HH87">
            <v>226.6207167</v>
          </cell>
          <cell r="HI87">
            <v>86.624128900000002</v>
          </cell>
          <cell r="HJ87">
            <v>313.24484560000002</v>
          </cell>
          <cell r="HK87">
            <v>4509.6417692000005</v>
          </cell>
          <cell r="HL87">
            <v>2315.3558281999999</v>
          </cell>
          <cell r="HM87">
            <v>6824.9975973999999</v>
          </cell>
          <cell r="HN87">
            <v>2.0633794999999999</v>
          </cell>
          <cell r="HO87">
            <v>2.2493485999999998</v>
          </cell>
          <cell r="HP87">
            <v>4.3127281000000002</v>
          </cell>
          <cell r="HQ87">
            <v>0.45318839999999999</v>
          </cell>
          <cell r="HR87">
            <v>0.30118230000000001</v>
          </cell>
          <cell r="HS87">
            <v>0.75437069999999995</v>
          </cell>
          <cell r="HT87">
            <v>2.6628109000000002</v>
          </cell>
          <cell r="HU87">
            <v>3.9113696</v>
          </cell>
          <cell r="HV87">
            <v>6.5741804999999998</v>
          </cell>
          <cell r="HW87">
            <v>0</v>
          </cell>
          <cell r="HX87">
            <v>0.4670993</v>
          </cell>
          <cell r="HY87">
            <v>0.4670993</v>
          </cell>
          <cell r="HZ87">
            <v>5.8259315999999997</v>
          </cell>
          <cell r="IA87">
            <v>5.7513569000000002</v>
          </cell>
          <cell r="IB87">
            <v>11.5772885</v>
          </cell>
          <cell r="IC87">
            <v>1.1267917000000001</v>
          </cell>
          <cell r="ID87">
            <v>2.5911086999999999</v>
          </cell>
          <cell r="IE87">
            <v>3.7179004</v>
          </cell>
          <cell r="IF87">
            <v>6.9310948999999997</v>
          </cell>
          <cell r="IG87">
            <v>22.9023118</v>
          </cell>
          <cell r="IH87">
            <v>29.833406700000001</v>
          </cell>
          <cell r="II87">
            <v>6.1646614</v>
          </cell>
          <cell r="IJ87">
            <v>11.470611999999999</v>
          </cell>
          <cell r="IK87">
            <v>17.635273399999999</v>
          </cell>
          <cell r="IL87">
            <v>2.3714692999999998</v>
          </cell>
          <cell r="IM87">
            <v>2.9107769999999999</v>
          </cell>
          <cell r="IN87">
            <v>5.2822462999999997</v>
          </cell>
          <cell r="IO87">
            <v>1.2750961000000001</v>
          </cell>
          <cell r="IP87">
            <v>1.7237971000000001</v>
          </cell>
          <cell r="IQ87">
            <v>2.9988931999999999</v>
          </cell>
        </row>
        <row r="88">
          <cell r="B88">
            <v>78.591666799999999</v>
          </cell>
          <cell r="C88">
            <v>28.100587099999998</v>
          </cell>
          <cell r="D88">
            <v>13.921557399999999</v>
          </cell>
          <cell r="E88">
            <v>42.022144500000003</v>
          </cell>
          <cell r="F88">
            <v>59.438239000000003</v>
          </cell>
          <cell r="G88">
            <v>5.5996629999999996</v>
          </cell>
          <cell r="H88">
            <v>65.037902000000003</v>
          </cell>
          <cell r="I88">
            <v>13.9488716</v>
          </cell>
          <cell r="J88">
            <v>5.2718210000000001</v>
          </cell>
          <cell r="K88">
            <v>19.2206926</v>
          </cell>
          <cell r="L88">
            <v>28.091924899999999</v>
          </cell>
          <cell r="M88">
            <v>11.4346212</v>
          </cell>
          <cell r="N88">
            <v>39.526546099999997</v>
          </cell>
          <cell r="O88">
            <v>20.5044015</v>
          </cell>
          <cell r="P88">
            <v>5.1172918000000003</v>
          </cell>
          <cell r="Q88">
            <v>25.6216933</v>
          </cell>
          <cell r="R88">
            <v>57.413930100000002</v>
          </cell>
          <cell r="S88">
            <v>21.6501257</v>
          </cell>
          <cell r="T88">
            <v>79.064055800000006</v>
          </cell>
          <cell r="U88">
            <v>22.4081121</v>
          </cell>
          <cell r="V88">
            <v>10.2225942</v>
          </cell>
          <cell r="W88">
            <v>32.6307063</v>
          </cell>
          <cell r="X88">
            <v>32.7394319</v>
          </cell>
          <cell r="Y88">
            <v>12.6927898</v>
          </cell>
          <cell r="Z88">
            <v>45.432221699999999</v>
          </cell>
          <cell r="AA88">
            <v>35.254077100000003</v>
          </cell>
          <cell r="AB88">
            <v>43.634855399999999</v>
          </cell>
          <cell r="AC88">
            <v>78.888932499999996</v>
          </cell>
          <cell r="AD88">
            <v>22.316804600000001</v>
          </cell>
          <cell r="AE88">
            <v>24.929832099999999</v>
          </cell>
          <cell r="AF88">
            <v>47.246636700000003</v>
          </cell>
          <cell r="AG88">
            <v>7.0835914999999998</v>
          </cell>
          <cell r="AH88">
            <v>3.5004072000000002</v>
          </cell>
          <cell r="AI88">
            <v>10.5839987</v>
          </cell>
          <cell r="AJ88">
            <v>38.232221699999997</v>
          </cell>
          <cell r="AK88">
            <v>10.4311504</v>
          </cell>
          <cell r="AL88">
            <v>48.663372099999997</v>
          </cell>
          <cell r="AM88">
            <v>739.00632489999998</v>
          </cell>
          <cell r="AN88">
            <v>227.26095549999999</v>
          </cell>
          <cell r="AO88">
            <v>966.2672804</v>
          </cell>
          <cell r="AP88">
            <v>74.9186701</v>
          </cell>
          <cell r="AQ88">
            <v>10.088855000000001</v>
          </cell>
          <cell r="AR88">
            <v>85.007525099999995</v>
          </cell>
          <cell r="AS88">
            <v>21.711615200000001</v>
          </cell>
          <cell r="AT88">
            <v>0.47559570000000001</v>
          </cell>
          <cell r="AU88">
            <v>22.1872109</v>
          </cell>
          <cell r="AV88">
            <v>60.338337199999998</v>
          </cell>
          <cell r="AW88">
            <v>8.2285678999999998</v>
          </cell>
          <cell r="AX88">
            <v>68.5669051</v>
          </cell>
          <cell r="AY88">
            <v>5.2482221999999998</v>
          </cell>
          <cell r="AZ88">
            <v>0.75704009999999999</v>
          </cell>
          <cell r="BA88">
            <v>6.0052623000000001</v>
          </cell>
          <cell r="BB88">
            <v>75.1885099</v>
          </cell>
          <cell r="BC88">
            <v>1.290198</v>
          </cell>
          <cell r="BD88">
            <v>76.478707900000003</v>
          </cell>
          <cell r="BE88">
            <v>32.322507199999997</v>
          </cell>
          <cell r="BF88">
            <v>4.7455157999999997</v>
          </cell>
          <cell r="BG88">
            <v>37.068022999999997</v>
          </cell>
          <cell r="BH88">
            <v>52.134100400000001</v>
          </cell>
          <cell r="BI88">
            <v>15.562290600000001</v>
          </cell>
          <cell r="BJ88">
            <v>67.696391000000006</v>
          </cell>
          <cell r="BK88">
            <v>46.248367500000001</v>
          </cell>
          <cell r="BL88">
            <v>23.312959599999999</v>
          </cell>
          <cell r="BM88">
            <v>69.5613271</v>
          </cell>
          <cell r="BN88">
            <v>62.494940999999997</v>
          </cell>
          <cell r="BO88">
            <v>4.0073625000000002</v>
          </cell>
          <cell r="BP88">
            <v>66.502303499999996</v>
          </cell>
          <cell r="BQ88">
            <v>11.7868438</v>
          </cell>
          <cell r="BR88">
            <v>2.8680013</v>
          </cell>
          <cell r="BS88">
            <v>14.654845099999999</v>
          </cell>
          <cell r="BT88">
            <v>19.368439599999999</v>
          </cell>
          <cell r="BU88">
            <v>4.1211539999999998</v>
          </cell>
          <cell r="BV88">
            <v>23.489593599999999</v>
          </cell>
          <cell r="BW88">
            <v>20.264990000000001</v>
          </cell>
          <cell r="BX88">
            <v>4.3873316000000004</v>
          </cell>
          <cell r="BY88">
            <v>24.652321600000001</v>
          </cell>
          <cell r="BZ88">
            <v>48.449964899999998</v>
          </cell>
          <cell r="CA88">
            <v>10.1515246</v>
          </cell>
          <cell r="CB88">
            <v>58.6014895</v>
          </cell>
          <cell r="CC88">
            <v>16.545765299999999</v>
          </cell>
          <cell r="CD88">
            <v>4.1426315000000002</v>
          </cell>
          <cell r="CE88">
            <v>20.6883968</v>
          </cell>
          <cell r="CF88">
            <v>16.068639999999998</v>
          </cell>
          <cell r="CG88">
            <v>6.4860474999999997</v>
          </cell>
          <cell r="CH88">
            <v>22.5546875</v>
          </cell>
          <cell r="CI88">
            <v>22.7031241</v>
          </cell>
          <cell r="CJ88">
            <v>18.1467156</v>
          </cell>
          <cell r="CK88">
            <v>40.849839699999997</v>
          </cell>
          <cell r="CL88">
            <v>21.320213500000001</v>
          </cell>
          <cell r="CM88">
            <v>9.4590285999999999</v>
          </cell>
          <cell r="CN88">
            <v>30.779242100000001</v>
          </cell>
          <cell r="CO88">
            <v>9.3966049999999992</v>
          </cell>
          <cell r="CP88">
            <v>3.0160851000000002</v>
          </cell>
          <cell r="CQ88">
            <v>12.412690100000001</v>
          </cell>
          <cell r="CR88">
            <v>34.764008099999998</v>
          </cell>
          <cell r="CS88">
            <v>5.5799498999999999</v>
          </cell>
          <cell r="CT88">
            <v>40.343958000000001</v>
          </cell>
          <cell r="CU88">
            <v>651.273865</v>
          </cell>
          <cell r="CV88">
            <v>136.8268549</v>
          </cell>
          <cell r="CW88">
            <v>788.10071989999994</v>
          </cell>
          <cell r="CX88">
            <v>212.08101149999999</v>
          </cell>
          <cell r="CY88">
            <v>52.901680800000001</v>
          </cell>
          <cell r="CZ88">
            <v>264.9826923</v>
          </cell>
          <cell r="DA88">
            <v>79.878615199999999</v>
          </cell>
          <cell r="DB88">
            <v>7.7954983999999996</v>
          </cell>
          <cell r="DC88">
            <v>87.674113599999998</v>
          </cell>
          <cell r="DD88">
            <v>701.67143969999995</v>
          </cell>
          <cell r="DE88">
            <v>179.31643750000001</v>
          </cell>
          <cell r="DF88">
            <v>880.98787719999996</v>
          </cell>
          <cell r="DG88">
            <v>62.550522299999997</v>
          </cell>
          <cell r="DH88">
            <v>15.1474888</v>
          </cell>
          <cell r="DI88">
            <v>77.698011100000002</v>
          </cell>
          <cell r="DJ88">
            <v>597.32650409999997</v>
          </cell>
          <cell r="DK88">
            <v>36.334943500000001</v>
          </cell>
          <cell r="DL88">
            <v>633.66144759999997</v>
          </cell>
          <cell r="DM88">
            <v>234.89132570000001</v>
          </cell>
          <cell r="DN88">
            <v>80.157619100000005</v>
          </cell>
          <cell r="DO88">
            <v>315.04894480000002</v>
          </cell>
          <cell r="DP88">
            <v>335.38182319999999</v>
          </cell>
          <cell r="DQ88">
            <v>229.884851</v>
          </cell>
          <cell r="DR88">
            <v>565.26667420000001</v>
          </cell>
          <cell r="DS88">
            <v>188.41169400000001</v>
          </cell>
          <cell r="DT88">
            <v>123.5445162</v>
          </cell>
          <cell r="DU88">
            <v>311.95621019999999</v>
          </cell>
          <cell r="DV88">
            <v>304.70530659999997</v>
          </cell>
          <cell r="DW88">
            <v>65.330619600000006</v>
          </cell>
          <cell r="DX88">
            <v>370.03592620000001</v>
          </cell>
          <cell r="DY88">
            <v>105.2953747</v>
          </cell>
          <cell r="DZ88">
            <v>59.162922999999999</v>
          </cell>
          <cell r="EA88">
            <v>164.4582977</v>
          </cell>
          <cell r="EB88">
            <v>147.22756799999999</v>
          </cell>
          <cell r="EC88">
            <v>136.46464370000001</v>
          </cell>
          <cell r="ED88">
            <v>283.69221169999997</v>
          </cell>
          <cell r="EE88">
            <v>82.338159300000001</v>
          </cell>
          <cell r="EF88">
            <v>49.731441500000003</v>
          </cell>
          <cell r="EG88">
            <v>132.06960079999999</v>
          </cell>
          <cell r="EH88">
            <v>301.62911759999997</v>
          </cell>
          <cell r="EI88">
            <v>180.3807061</v>
          </cell>
          <cell r="EJ88">
            <v>482.00982370000003</v>
          </cell>
          <cell r="EK88">
            <v>121.55048050000001</v>
          </cell>
          <cell r="EL88">
            <v>88.202309700000001</v>
          </cell>
          <cell r="EM88">
            <v>209.75279019999999</v>
          </cell>
          <cell r="EN88">
            <v>268.22010010000002</v>
          </cell>
          <cell r="EO88">
            <v>174.74409510000001</v>
          </cell>
          <cell r="EP88">
            <v>442.96419520000001</v>
          </cell>
          <cell r="EQ88">
            <v>183.76505660000001</v>
          </cell>
          <cell r="ER88">
            <v>264.82111079999999</v>
          </cell>
          <cell r="ES88">
            <v>448.58616740000002</v>
          </cell>
          <cell r="ET88">
            <v>161.5069882</v>
          </cell>
          <cell r="EU88">
            <v>352.66592020000002</v>
          </cell>
          <cell r="EV88">
            <v>514.17290839999998</v>
          </cell>
          <cell r="EW88">
            <v>48.273110000000003</v>
          </cell>
          <cell r="EX88">
            <v>34.186770299999999</v>
          </cell>
          <cell r="EY88">
            <v>82.459880299999995</v>
          </cell>
          <cell r="EZ88">
            <v>217.98334560000001</v>
          </cell>
          <cell r="FA88">
            <v>75.799654099999998</v>
          </cell>
          <cell r="FB88">
            <v>293.7829997</v>
          </cell>
          <cell r="FC88">
            <v>4354.6875429000002</v>
          </cell>
          <cell r="FD88">
            <v>2206.5732293999999</v>
          </cell>
          <cell r="FE88">
            <v>6561.2607723000001</v>
          </cell>
          <cell r="FF88">
            <v>220.29139380000001</v>
          </cell>
          <cell r="FG88">
            <v>55.376889900000002</v>
          </cell>
          <cell r="FH88">
            <v>275.66828370000002</v>
          </cell>
          <cell r="FI88">
            <v>88.596645800000005</v>
          </cell>
          <cell r="FJ88">
            <v>9.4613133999999999</v>
          </cell>
          <cell r="FK88">
            <v>98.057959199999999</v>
          </cell>
          <cell r="FL88">
            <v>726.10855500000002</v>
          </cell>
          <cell r="FM88">
            <v>186.62313449999999</v>
          </cell>
          <cell r="FN88">
            <v>912.73168950000002</v>
          </cell>
          <cell r="FO88">
            <v>68.721170400000005</v>
          </cell>
          <cell r="FP88">
            <v>16.476607699999999</v>
          </cell>
          <cell r="FQ88">
            <v>85.197778099999994</v>
          </cell>
          <cell r="FR88">
            <v>623.81760880000002</v>
          </cell>
          <cell r="FS88">
            <v>37.326985399999998</v>
          </cell>
          <cell r="FT88">
            <v>661.14459420000003</v>
          </cell>
          <cell r="FU88">
            <v>243.48417979999999</v>
          </cell>
          <cell r="FV88">
            <v>82.507225300000002</v>
          </cell>
          <cell r="FW88">
            <v>325.99140510000001</v>
          </cell>
          <cell r="FX88">
            <v>351.67951829999998</v>
          </cell>
          <cell r="FY88">
            <v>243.81836300000001</v>
          </cell>
          <cell r="FZ88">
            <v>595.49788130000002</v>
          </cell>
          <cell r="GA88">
            <v>197.39929459999999</v>
          </cell>
          <cell r="GB88">
            <v>128.76944499999999</v>
          </cell>
          <cell r="GC88">
            <v>326.16873959999998</v>
          </cell>
          <cell r="GD88">
            <v>327.3178618</v>
          </cell>
          <cell r="GE88">
            <v>69.544731400000003</v>
          </cell>
          <cell r="GF88">
            <v>396.86259319999999</v>
          </cell>
          <cell r="GG88">
            <v>110.2507142</v>
          </cell>
          <cell r="GH88">
            <v>63.114179800000002</v>
          </cell>
          <cell r="GI88">
            <v>173.36489399999999</v>
          </cell>
          <cell r="GJ88">
            <v>152.55424479999999</v>
          </cell>
          <cell r="GK88">
            <v>142.3366604</v>
          </cell>
          <cell r="GL88">
            <v>294.89090520000002</v>
          </cell>
          <cell r="GM88">
            <v>83.732461999999998</v>
          </cell>
          <cell r="GN88">
            <v>50.892328399999997</v>
          </cell>
          <cell r="GO88">
            <v>134.62479039999999</v>
          </cell>
          <cell r="GP88">
            <v>311.32406250000003</v>
          </cell>
          <cell r="GQ88">
            <v>185.76822680000001</v>
          </cell>
          <cell r="GR88">
            <v>497.0922893</v>
          </cell>
          <cell r="GS88">
            <v>125.91593210000001</v>
          </cell>
          <cell r="GT88">
            <v>91.338174699999996</v>
          </cell>
          <cell r="GU88">
            <v>217.25410679999999</v>
          </cell>
          <cell r="GV88">
            <v>289.86944240000003</v>
          </cell>
          <cell r="GW88">
            <v>188.7207004</v>
          </cell>
          <cell r="GX88">
            <v>478.59014280000002</v>
          </cell>
          <cell r="GY88">
            <v>190.5883115</v>
          </cell>
          <cell r="GZ88">
            <v>275.63863800000001</v>
          </cell>
          <cell r="HA88">
            <v>466.22694949999999</v>
          </cell>
          <cell r="HB88">
            <v>174.1102994</v>
          </cell>
          <cell r="HC88">
            <v>383.11625559999999</v>
          </cell>
          <cell r="HD88">
            <v>557.22655499999996</v>
          </cell>
          <cell r="HE88">
            <v>52.886533700000001</v>
          </cell>
          <cell r="HF88">
            <v>37.197814299999997</v>
          </cell>
          <cell r="HG88">
            <v>90.084348000000006</v>
          </cell>
          <cell r="HH88">
            <v>223.4223633</v>
          </cell>
          <cell r="HI88">
            <v>78.822884900000005</v>
          </cell>
          <cell r="HJ88">
            <v>302.24524819999999</v>
          </cell>
          <cell r="HK88">
            <v>4562.0705942000004</v>
          </cell>
          <cell r="HL88">
            <v>2326.8505589000001</v>
          </cell>
          <cell r="HM88">
            <v>6888.9211531000001</v>
          </cell>
          <cell r="HN88">
            <v>1.9183466</v>
          </cell>
          <cell r="HO88">
            <v>3.8565482000000002</v>
          </cell>
          <cell r="HP88">
            <v>5.7748948000000002</v>
          </cell>
          <cell r="HQ88">
            <v>0.1929816</v>
          </cell>
          <cell r="HR88">
            <v>0</v>
          </cell>
          <cell r="HS88">
            <v>0.1929816</v>
          </cell>
          <cell r="HT88">
            <v>3.7988476000000002</v>
          </cell>
          <cell r="HU88">
            <v>5.3156382000000004</v>
          </cell>
          <cell r="HV88">
            <v>9.1144858000000006</v>
          </cell>
          <cell r="HW88">
            <v>9.2438000000000006E-2</v>
          </cell>
          <cell r="HX88">
            <v>0.18316669999999999</v>
          </cell>
          <cell r="HY88">
            <v>0.27560469999999998</v>
          </cell>
          <cell r="HZ88">
            <v>3.1006109999999998</v>
          </cell>
          <cell r="IA88">
            <v>2.5886797000000001</v>
          </cell>
          <cell r="IB88">
            <v>5.6892906999999999</v>
          </cell>
          <cell r="IC88">
            <v>7.7996000000000003E-3</v>
          </cell>
          <cell r="ID88">
            <v>2.18404</v>
          </cell>
          <cell r="IE88">
            <v>2.1918396000000002</v>
          </cell>
          <cell r="IF88">
            <v>11.3401558</v>
          </cell>
          <cell r="IG88">
            <v>22.6249927</v>
          </cell>
          <cell r="IH88">
            <v>33.965148499999998</v>
          </cell>
          <cell r="II88">
            <v>8.5251792000000002</v>
          </cell>
          <cell r="IJ88">
            <v>12.9165685</v>
          </cell>
          <cell r="IK88">
            <v>21.441747700000001</v>
          </cell>
          <cell r="IL88">
            <v>2.3772565999999999</v>
          </cell>
          <cell r="IM88">
            <v>2.9492406</v>
          </cell>
          <cell r="IN88">
            <v>5.3264972000000004</v>
          </cell>
          <cell r="IO88">
            <v>0.34743849999999998</v>
          </cell>
          <cell r="IP88">
            <v>1.5424937999999999</v>
          </cell>
          <cell r="IQ88">
            <v>1.8899322999999999</v>
          </cell>
        </row>
        <row r="89">
          <cell r="B89">
            <v>71.779223700000003</v>
          </cell>
          <cell r="C89">
            <v>26.408872599999999</v>
          </cell>
          <cell r="D89">
            <v>17.033366300000001</v>
          </cell>
          <cell r="E89">
            <v>43.4422389</v>
          </cell>
          <cell r="F89">
            <v>56.387330800000001</v>
          </cell>
          <cell r="G89">
            <v>6.8148749999999998</v>
          </cell>
          <cell r="H89">
            <v>63.202205800000002</v>
          </cell>
          <cell r="I89">
            <v>17.9675902</v>
          </cell>
          <cell r="J89">
            <v>5.2711880999999998</v>
          </cell>
          <cell r="K89">
            <v>23.2387783</v>
          </cell>
          <cell r="L89">
            <v>24.404678199999999</v>
          </cell>
          <cell r="M89">
            <v>10.705580700000001</v>
          </cell>
          <cell r="N89">
            <v>35.110258899999998</v>
          </cell>
          <cell r="O89">
            <v>16.295243800000001</v>
          </cell>
          <cell r="P89">
            <v>6.4631658999999999</v>
          </cell>
          <cell r="Q89">
            <v>22.758409700000001</v>
          </cell>
          <cell r="R89">
            <v>56.588666600000003</v>
          </cell>
          <cell r="S89">
            <v>16.354967200000001</v>
          </cell>
          <cell r="T89">
            <v>72.943633800000001</v>
          </cell>
          <cell r="U89">
            <v>17.787095900000001</v>
          </cell>
          <cell r="V89">
            <v>7.2217362999999999</v>
          </cell>
          <cell r="W89">
            <v>25.008832200000001</v>
          </cell>
          <cell r="X89">
            <v>31.6411883</v>
          </cell>
          <cell r="Y89">
            <v>12.434806500000001</v>
          </cell>
          <cell r="Z89">
            <v>44.075994799999997</v>
          </cell>
          <cell r="AA89">
            <v>34.601478499999999</v>
          </cell>
          <cell r="AB89">
            <v>39.162526200000002</v>
          </cell>
          <cell r="AC89">
            <v>73.764004700000001</v>
          </cell>
          <cell r="AD89">
            <v>22.835568200000001</v>
          </cell>
          <cell r="AE89">
            <v>26.200537199999999</v>
          </cell>
          <cell r="AF89">
            <v>49.036105399999997</v>
          </cell>
          <cell r="AG89">
            <v>5.1275092000000004</v>
          </cell>
          <cell r="AH89">
            <v>1.8177072999999999</v>
          </cell>
          <cell r="AI89">
            <v>6.9452164999999999</v>
          </cell>
          <cell r="AJ89">
            <v>33.546050700000002</v>
          </cell>
          <cell r="AK89">
            <v>6.2459531999999998</v>
          </cell>
          <cell r="AL89">
            <v>39.792003899999997</v>
          </cell>
          <cell r="AM89">
            <v>697.3804748</v>
          </cell>
          <cell r="AN89">
            <v>209.77566569999999</v>
          </cell>
          <cell r="AO89">
            <v>907.15614049999999</v>
          </cell>
          <cell r="AP89">
            <v>75.319095700000005</v>
          </cell>
          <cell r="AQ89">
            <v>11.759791999999999</v>
          </cell>
          <cell r="AR89">
            <v>87.078887699999996</v>
          </cell>
          <cell r="AS89">
            <v>24.5712318</v>
          </cell>
          <cell r="AT89">
            <v>1.6152546000000001</v>
          </cell>
          <cell r="AU89">
            <v>26.1864864</v>
          </cell>
          <cell r="AV89">
            <v>69.659269199999997</v>
          </cell>
          <cell r="AW89">
            <v>6.7206375999999999</v>
          </cell>
          <cell r="AX89">
            <v>76.379906800000001</v>
          </cell>
          <cell r="AY89">
            <v>5.6388753999999999</v>
          </cell>
          <cell r="AZ89">
            <v>0.1271986</v>
          </cell>
          <cell r="BA89">
            <v>5.7660739999999997</v>
          </cell>
          <cell r="BB89">
            <v>75.1396467</v>
          </cell>
          <cell r="BC89">
            <v>2.2070061999999999</v>
          </cell>
          <cell r="BD89">
            <v>77.346652899999995</v>
          </cell>
          <cell r="BE89">
            <v>26.9903826</v>
          </cell>
          <cell r="BF89">
            <v>2.8520932000000001</v>
          </cell>
          <cell r="BG89">
            <v>29.842475799999999</v>
          </cell>
          <cell r="BH89">
            <v>48.193608699999999</v>
          </cell>
          <cell r="BI89">
            <v>17.265651200000001</v>
          </cell>
          <cell r="BJ89">
            <v>65.459259900000006</v>
          </cell>
          <cell r="BK89">
            <v>39.073904200000001</v>
          </cell>
          <cell r="BL89">
            <v>19.315932</v>
          </cell>
          <cell r="BM89">
            <v>58.389836199999998</v>
          </cell>
          <cell r="BN89">
            <v>65.382233400000004</v>
          </cell>
          <cell r="BO89">
            <v>1.8287043999999999</v>
          </cell>
          <cell r="BP89">
            <v>67.210937799999996</v>
          </cell>
          <cell r="BQ89">
            <v>12.937313700000001</v>
          </cell>
          <cell r="BR89">
            <v>2.4102191999999998</v>
          </cell>
          <cell r="BS89">
            <v>15.347532899999999</v>
          </cell>
          <cell r="BT89">
            <v>17.256337500000001</v>
          </cell>
          <cell r="BU89">
            <v>3.7288198000000001</v>
          </cell>
          <cell r="BV89">
            <v>20.985157300000001</v>
          </cell>
          <cell r="BW89">
            <v>18.153904300000001</v>
          </cell>
          <cell r="BX89">
            <v>3.0834009999999998</v>
          </cell>
          <cell r="BY89">
            <v>21.237305299999999</v>
          </cell>
          <cell r="BZ89">
            <v>43.103522400000003</v>
          </cell>
          <cell r="CA89">
            <v>11.550239899999999</v>
          </cell>
          <cell r="CB89">
            <v>54.653762299999997</v>
          </cell>
          <cell r="CC89">
            <v>13.1392039</v>
          </cell>
          <cell r="CD89">
            <v>5.3260167999999997</v>
          </cell>
          <cell r="CE89">
            <v>18.4652207</v>
          </cell>
          <cell r="CF89">
            <v>17.453317699999999</v>
          </cell>
          <cell r="CG89">
            <v>5.7174208999999996</v>
          </cell>
          <cell r="CH89">
            <v>23.1707386</v>
          </cell>
          <cell r="CI89">
            <v>22.1804582</v>
          </cell>
          <cell r="CJ89">
            <v>17.300763199999999</v>
          </cell>
          <cell r="CK89">
            <v>39.481221400000003</v>
          </cell>
          <cell r="CL89">
            <v>16.541615199999999</v>
          </cell>
          <cell r="CM89">
            <v>10.1978603</v>
          </cell>
          <cell r="CN89">
            <v>26.739475500000001</v>
          </cell>
          <cell r="CO89">
            <v>9.7776595999999998</v>
          </cell>
          <cell r="CP89">
            <v>2.6328059000000001</v>
          </cell>
          <cell r="CQ89">
            <v>12.410465500000001</v>
          </cell>
          <cell r="CR89">
            <v>31.3309733</v>
          </cell>
          <cell r="CS89">
            <v>5.5355173999999998</v>
          </cell>
          <cell r="CT89">
            <v>36.8664907</v>
          </cell>
          <cell r="CU89">
            <v>631.84255350000001</v>
          </cell>
          <cell r="CV89">
            <v>131.17533420000001</v>
          </cell>
          <cell r="CW89">
            <v>763.01788769999996</v>
          </cell>
          <cell r="CX89">
            <v>201.2269551</v>
          </cell>
          <cell r="CY89">
            <v>54.783428999999998</v>
          </cell>
          <cell r="CZ89">
            <v>256.01038410000001</v>
          </cell>
          <cell r="DA89">
            <v>86.202083799999997</v>
          </cell>
          <cell r="DB89">
            <v>11.4639831</v>
          </cell>
          <cell r="DC89">
            <v>97.666066900000004</v>
          </cell>
          <cell r="DD89">
            <v>704.68761900000004</v>
          </cell>
          <cell r="DE89">
            <v>183.19357020000001</v>
          </cell>
          <cell r="DF89">
            <v>887.88118919999999</v>
          </cell>
          <cell r="DG89">
            <v>69.827434400000001</v>
          </cell>
          <cell r="DH89">
            <v>12.7685946</v>
          </cell>
          <cell r="DI89">
            <v>82.596029000000001</v>
          </cell>
          <cell r="DJ89">
            <v>626.00586090000002</v>
          </cell>
          <cell r="DK89">
            <v>38.444068000000001</v>
          </cell>
          <cell r="DL89">
            <v>664.44992890000003</v>
          </cell>
          <cell r="DM89">
            <v>228.42943600000001</v>
          </cell>
          <cell r="DN89">
            <v>80.169228799999999</v>
          </cell>
          <cell r="DO89">
            <v>308.59866479999999</v>
          </cell>
          <cell r="DP89">
            <v>337.71358400000003</v>
          </cell>
          <cell r="DQ89">
            <v>226.28190889999999</v>
          </cell>
          <cell r="DR89">
            <v>563.99549290000004</v>
          </cell>
          <cell r="DS89">
            <v>175.71647110000001</v>
          </cell>
          <cell r="DT89">
            <v>116.09859729999999</v>
          </cell>
          <cell r="DU89">
            <v>291.81506839999997</v>
          </cell>
          <cell r="DV89">
            <v>306.64053680000001</v>
          </cell>
          <cell r="DW89">
            <v>65.119278199999997</v>
          </cell>
          <cell r="DX89">
            <v>371.759815</v>
          </cell>
          <cell r="DY89">
            <v>115.650212</v>
          </cell>
          <cell r="DZ89">
            <v>58.937768699999999</v>
          </cell>
          <cell r="EA89">
            <v>174.5879807</v>
          </cell>
          <cell r="EB89">
            <v>137.0034885</v>
          </cell>
          <cell r="EC89">
            <v>134.32565550000001</v>
          </cell>
          <cell r="ED89">
            <v>271.32914399999999</v>
          </cell>
          <cell r="EE89">
            <v>80.765600500000005</v>
          </cell>
          <cell r="EF89">
            <v>46.029762499999997</v>
          </cell>
          <cell r="EG89">
            <v>126.79536299999999</v>
          </cell>
          <cell r="EH89">
            <v>297.74939330000001</v>
          </cell>
          <cell r="EI89">
            <v>177.23319530000001</v>
          </cell>
          <cell r="EJ89">
            <v>474.98258859999999</v>
          </cell>
          <cell r="EK89">
            <v>113.58169460000001</v>
          </cell>
          <cell r="EL89">
            <v>86.384863800000005</v>
          </cell>
          <cell r="EM89">
            <v>199.9665584</v>
          </cell>
          <cell r="EN89">
            <v>283.56063119999999</v>
          </cell>
          <cell r="EO89">
            <v>180.16030900000001</v>
          </cell>
          <cell r="EP89">
            <v>463.72094019999997</v>
          </cell>
          <cell r="EQ89">
            <v>186.06493789999999</v>
          </cell>
          <cell r="ER89">
            <v>271.28340379999997</v>
          </cell>
          <cell r="ES89">
            <v>457.34834169999999</v>
          </cell>
          <cell r="ET89">
            <v>155.32346630000001</v>
          </cell>
          <cell r="EU89">
            <v>358.7671244</v>
          </cell>
          <cell r="EV89">
            <v>514.09059070000001</v>
          </cell>
          <cell r="EW89">
            <v>47.993630899999999</v>
          </cell>
          <cell r="EX89">
            <v>27.645121499999998</v>
          </cell>
          <cell r="EY89">
            <v>75.638752400000001</v>
          </cell>
          <cell r="EZ89">
            <v>211.5350455</v>
          </cell>
          <cell r="FA89">
            <v>76.682445200000004</v>
          </cell>
          <cell r="FB89">
            <v>288.21749069999998</v>
          </cell>
          <cell r="FC89">
            <v>4365.6780817999997</v>
          </cell>
          <cell r="FD89">
            <v>2205.7723077999999</v>
          </cell>
          <cell r="FE89">
            <v>6571.4503895999997</v>
          </cell>
          <cell r="FF89">
            <v>207.41335240000001</v>
          </cell>
          <cell r="FG89">
            <v>57.898215999999998</v>
          </cell>
          <cell r="FH89">
            <v>265.3115684</v>
          </cell>
          <cell r="FI89">
            <v>91.252009700000002</v>
          </cell>
          <cell r="FJ89">
            <v>11.9773684</v>
          </cell>
          <cell r="FK89">
            <v>103.22937810000001</v>
          </cell>
          <cell r="FL89">
            <v>730.87547510000002</v>
          </cell>
          <cell r="FM89">
            <v>191.2172693</v>
          </cell>
          <cell r="FN89">
            <v>922.09274440000002</v>
          </cell>
          <cell r="FO89">
            <v>74.188816399999993</v>
          </cell>
          <cell r="FP89">
            <v>13.215619</v>
          </cell>
          <cell r="FQ89">
            <v>87.404435399999997</v>
          </cell>
          <cell r="FR89">
            <v>649.76782070000002</v>
          </cell>
          <cell r="FS89">
            <v>39.255111300000003</v>
          </cell>
          <cell r="FT89">
            <v>689.02293199999997</v>
          </cell>
          <cell r="FU89">
            <v>237.72494169999999</v>
          </cell>
          <cell r="FV89">
            <v>82.649058299999993</v>
          </cell>
          <cell r="FW89">
            <v>320.37400000000002</v>
          </cell>
          <cell r="FX89">
            <v>349.14274130000001</v>
          </cell>
          <cell r="FY89">
            <v>237.8750837</v>
          </cell>
          <cell r="FZ89">
            <v>587.01782500000002</v>
          </cell>
          <cell r="GA89">
            <v>182.0681003</v>
          </cell>
          <cell r="GB89">
            <v>121.65290109999999</v>
          </cell>
          <cell r="GC89">
            <v>303.72100139999998</v>
          </cell>
          <cell r="GD89">
            <v>326.50091300000003</v>
          </cell>
          <cell r="GE89">
            <v>68.892653199999998</v>
          </cell>
          <cell r="GF89">
            <v>395.39356620000001</v>
          </cell>
          <cell r="GG89">
            <v>119.79034660000001</v>
          </cell>
          <cell r="GH89">
            <v>60.714159899999999</v>
          </cell>
          <cell r="GI89">
            <v>180.50450649999999</v>
          </cell>
          <cell r="GJ89">
            <v>144.8810402</v>
          </cell>
          <cell r="GK89">
            <v>140.8919841</v>
          </cell>
          <cell r="GL89">
            <v>285.77302429999997</v>
          </cell>
          <cell r="GM89">
            <v>83.3495439</v>
          </cell>
          <cell r="GN89">
            <v>46.7506792</v>
          </cell>
          <cell r="GO89">
            <v>130.10022309999999</v>
          </cell>
          <cell r="GP89">
            <v>305.67508900000001</v>
          </cell>
          <cell r="GQ89">
            <v>183.00606619999999</v>
          </cell>
          <cell r="GR89">
            <v>488.68115519999998</v>
          </cell>
          <cell r="GS89">
            <v>118.854833</v>
          </cell>
          <cell r="GT89">
            <v>89.972071600000007</v>
          </cell>
          <cell r="GU89">
            <v>208.82690460000001</v>
          </cell>
          <cell r="GV89">
            <v>297.78518129999998</v>
          </cell>
          <cell r="GW89">
            <v>193.01551799999999</v>
          </cell>
          <cell r="GX89">
            <v>490.80069930000002</v>
          </cell>
          <cell r="GY89">
            <v>192.74059</v>
          </cell>
          <cell r="GZ89">
            <v>281.89380089999997</v>
          </cell>
          <cell r="HA89">
            <v>474.63439090000003</v>
          </cell>
          <cell r="HB89">
            <v>164.99884599999999</v>
          </cell>
          <cell r="HC89">
            <v>384.52517039999998</v>
          </cell>
          <cell r="HD89">
            <v>549.52401640000005</v>
          </cell>
          <cell r="HE89">
            <v>50.5037728</v>
          </cell>
          <cell r="HF89">
            <v>29.052743400000001</v>
          </cell>
          <cell r="HG89">
            <v>79.556516200000004</v>
          </cell>
          <cell r="HH89">
            <v>216.48673210000001</v>
          </cell>
          <cell r="HI89">
            <v>79.553803299999998</v>
          </cell>
          <cell r="HJ89">
            <v>296.04053540000001</v>
          </cell>
          <cell r="HK89">
            <v>4544.0001455000001</v>
          </cell>
          <cell r="HL89">
            <v>2314.0092773000001</v>
          </cell>
          <cell r="HM89">
            <v>6858.0094227999998</v>
          </cell>
          <cell r="HN89">
            <v>2.7870796000000002</v>
          </cell>
          <cell r="HO89">
            <v>4.7015463000000004</v>
          </cell>
          <cell r="HP89">
            <v>7.4886258999999997</v>
          </cell>
          <cell r="HQ89">
            <v>0</v>
          </cell>
          <cell r="HR89">
            <v>0</v>
          </cell>
          <cell r="HS89">
            <v>0</v>
          </cell>
          <cell r="HT89">
            <v>4.3280268</v>
          </cell>
          <cell r="HU89">
            <v>3.6636434000000002</v>
          </cell>
          <cell r="HV89">
            <v>7.9916701999999997</v>
          </cell>
          <cell r="HW89">
            <v>4.1000700000000001E-2</v>
          </cell>
          <cell r="HX89">
            <v>8.0774200000000004E-2</v>
          </cell>
          <cell r="HY89">
            <v>0.12177490000000001</v>
          </cell>
          <cell r="HZ89">
            <v>4.6507293000000001</v>
          </cell>
          <cell r="IA89">
            <v>3.6400228000000001</v>
          </cell>
          <cell r="IB89">
            <v>8.2907521000000006</v>
          </cell>
          <cell r="IC89">
            <v>2.2431334000000001</v>
          </cell>
          <cell r="ID89">
            <v>0.67217360000000004</v>
          </cell>
          <cell r="IE89">
            <v>2.9153069999999999</v>
          </cell>
          <cell r="IF89">
            <v>7.8810444999999998</v>
          </cell>
          <cell r="IG89">
            <v>20.1518151</v>
          </cell>
          <cell r="IH89">
            <v>28.032859599999998</v>
          </cell>
          <cell r="II89">
            <v>6.1812595000000004</v>
          </cell>
          <cell r="IJ89">
            <v>10.4998985</v>
          </cell>
          <cell r="IK89">
            <v>16.681158</v>
          </cell>
          <cell r="IL89">
            <v>3.2040660000000001</v>
          </cell>
          <cell r="IM89">
            <v>1.6702836999999999</v>
          </cell>
          <cell r="IN89">
            <v>4.8743496999999998</v>
          </cell>
          <cell r="IO89">
            <v>0.40292909999999998</v>
          </cell>
          <cell r="IP89">
            <v>2.0497939999999999</v>
          </cell>
          <cell r="IQ89">
            <v>2.4527231</v>
          </cell>
        </row>
        <row r="90">
          <cell r="B90">
            <v>74.072029499999999</v>
          </cell>
          <cell r="C90">
            <v>24.759386800000001</v>
          </cell>
          <cell r="D90">
            <v>15.545882799999999</v>
          </cell>
          <cell r="E90">
            <v>40.305269600000003</v>
          </cell>
          <cell r="F90">
            <v>52.675969500000001</v>
          </cell>
          <cell r="G90">
            <v>7.9294621999999997</v>
          </cell>
          <cell r="H90">
            <v>60.605431699999997</v>
          </cell>
          <cell r="I90">
            <v>19.6546883</v>
          </cell>
          <cell r="J90">
            <v>6.8521514000000003</v>
          </cell>
          <cell r="K90">
            <v>26.5068397</v>
          </cell>
          <cell r="L90">
            <v>24.233202800000001</v>
          </cell>
          <cell r="M90">
            <v>9.5478383999999998</v>
          </cell>
          <cell r="N90">
            <v>33.781041199999997</v>
          </cell>
          <cell r="O90">
            <v>18.6296395</v>
          </cell>
          <cell r="P90">
            <v>5.4165586000000001</v>
          </cell>
          <cell r="Q90">
            <v>24.046198100000002</v>
          </cell>
          <cell r="R90">
            <v>61.287044100000003</v>
          </cell>
          <cell r="S90">
            <v>17.102924999999999</v>
          </cell>
          <cell r="T90">
            <v>78.389969100000002</v>
          </cell>
          <cell r="U90">
            <v>16.995417199999999</v>
          </cell>
          <cell r="V90">
            <v>9.5929500000000001</v>
          </cell>
          <cell r="W90">
            <v>26.5883672</v>
          </cell>
          <cell r="X90">
            <v>29.670311600000002</v>
          </cell>
          <cell r="Y90">
            <v>14.198382499999999</v>
          </cell>
          <cell r="Z90">
            <v>43.868694099999999</v>
          </cell>
          <cell r="AA90">
            <v>32.435056600000003</v>
          </cell>
          <cell r="AB90">
            <v>44.815216599999999</v>
          </cell>
          <cell r="AC90">
            <v>77.250273199999995</v>
          </cell>
          <cell r="AD90">
            <v>23.863270100000001</v>
          </cell>
          <cell r="AE90">
            <v>24.2905351</v>
          </cell>
          <cell r="AF90">
            <v>48.153805200000001</v>
          </cell>
          <cell r="AG90">
            <v>8.6126725000000004</v>
          </cell>
          <cell r="AH90">
            <v>1.9941042</v>
          </cell>
          <cell r="AI90">
            <v>10.606776699999999</v>
          </cell>
          <cell r="AJ90">
            <v>37.9113264</v>
          </cell>
          <cell r="AK90">
            <v>7.0016939000000002</v>
          </cell>
          <cell r="AL90">
            <v>44.913020299999999</v>
          </cell>
          <cell r="AM90">
            <v>704.53619509999999</v>
          </cell>
          <cell r="AN90">
            <v>223.91080940000001</v>
          </cell>
          <cell r="AO90">
            <v>928.44700450000005</v>
          </cell>
          <cell r="AP90">
            <v>62.317078500000001</v>
          </cell>
          <cell r="AQ90">
            <v>11.2063595</v>
          </cell>
          <cell r="AR90">
            <v>73.523437999999999</v>
          </cell>
          <cell r="AS90">
            <v>20.042996800000001</v>
          </cell>
          <cell r="AT90">
            <v>1.3507979000000001</v>
          </cell>
          <cell r="AU90">
            <v>21.393794700000001</v>
          </cell>
          <cell r="AV90">
            <v>72.667929999999998</v>
          </cell>
          <cell r="AW90">
            <v>8.9126162999999998</v>
          </cell>
          <cell r="AX90">
            <v>81.580546299999995</v>
          </cell>
          <cell r="AY90">
            <v>5.2979938000000004</v>
          </cell>
          <cell r="AZ90">
            <v>0.1010712</v>
          </cell>
          <cell r="BA90">
            <v>5.3990650000000002</v>
          </cell>
          <cell r="BB90">
            <v>81.735492699999995</v>
          </cell>
          <cell r="BC90">
            <v>1.4435631</v>
          </cell>
          <cell r="BD90">
            <v>83.1790558</v>
          </cell>
          <cell r="BE90">
            <v>32.115386399999998</v>
          </cell>
          <cell r="BF90">
            <v>2.3422448999999999</v>
          </cell>
          <cell r="BG90">
            <v>34.457631300000003</v>
          </cell>
          <cell r="BH90">
            <v>47.915073200000002</v>
          </cell>
          <cell r="BI90">
            <v>19.082236300000002</v>
          </cell>
          <cell r="BJ90">
            <v>66.9973095</v>
          </cell>
          <cell r="BK90">
            <v>38.682355600000001</v>
          </cell>
          <cell r="BL90">
            <v>19.5604215</v>
          </cell>
          <cell r="BM90">
            <v>58.242777099999998</v>
          </cell>
          <cell r="BN90">
            <v>68.755510799999996</v>
          </cell>
          <cell r="BO90">
            <v>4.8445678000000001</v>
          </cell>
          <cell r="BP90">
            <v>73.600078600000003</v>
          </cell>
          <cell r="BQ90">
            <v>11.7989453</v>
          </cell>
          <cell r="BR90">
            <v>2.6662127999999998</v>
          </cell>
          <cell r="BS90">
            <v>14.4651581</v>
          </cell>
          <cell r="BT90">
            <v>17.4281674</v>
          </cell>
          <cell r="BU90">
            <v>3.7277043000000001</v>
          </cell>
          <cell r="BV90">
            <v>21.155871699999999</v>
          </cell>
          <cell r="BW90">
            <v>18.027414799999999</v>
          </cell>
          <cell r="BX90">
            <v>3.5824663000000001</v>
          </cell>
          <cell r="BY90">
            <v>21.609881099999999</v>
          </cell>
          <cell r="BZ90">
            <v>55.108683900000003</v>
          </cell>
          <cell r="CA90">
            <v>12.9553092</v>
          </cell>
          <cell r="CB90">
            <v>68.063993100000005</v>
          </cell>
          <cell r="CC90">
            <v>13.932739700000001</v>
          </cell>
          <cell r="CD90">
            <v>4.5537824999999996</v>
          </cell>
          <cell r="CE90">
            <v>18.4865222</v>
          </cell>
          <cell r="CF90">
            <v>20.766016700000002</v>
          </cell>
          <cell r="CG90">
            <v>3.7624979999999999</v>
          </cell>
          <cell r="CH90">
            <v>24.528514699999999</v>
          </cell>
          <cell r="CI90">
            <v>23.3568468</v>
          </cell>
          <cell r="CJ90">
            <v>18.322778400000001</v>
          </cell>
          <cell r="CK90">
            <v>41.679625199999997</v>
          </cell>
          <cell r="CL90">
            <v>16.9769553</v>
          </cell>
          <cell r="CM90">
            <v>12.320010999999999</v>
          </cell>
          <cell r="CN90">
            <v>29.296966300000001</v>
          </cell>
          <cell r="CO90">
            <v>6.8158357000000001</v>
          </cell>
          <cell r="CP90">
            <v>2.4067862</v>
          </cell>
          <cell r="CQ90">
            <v>9.2226219</v>
          </cell>
          <cell r="CR90">
            <v>32.581100900000003</v>
          </cell>
          <cell r="CS90">
            <v>7.3157237999999998</v>
          </cell>
          <cell r="CT90">
            <v>39.896824700000003</v>
          </cell>
          <cell r="CU90">
            <v>646.32252430000005</v>
          </cell>
          <cell r="CV90">
            <v>140.45715100000001</v>
          </cell>
          <cell r="CW90">
            <v>786.77967530000001</v>
          </cell>
          <cell r="CX90">
            <v>201.53978559999999</v>
          </cell>
          <cell r="CY90">
            <v>56.936572099999999</v>
          </cell>
          <cell r="CZ90">
            <v>258.47635769999999</v>
          </cell>
          <cell r="DA90">
            <v>72.876299700000004</v>
          </cell>
          <cell r="DB90">
            <v>8.9983269000000004</v>
          </cell>
          <cell r="DC90">
            <v>81.874626599999999</v>
          </cell>
          <cell r="DD90">
            <v>709.04134629999999</v>
          </cell>
          <cell r="DE90">
            <v>191.7341447</v>
          </cell>
          <cell r="DF90">
            <v>900.77549099999999</v>
          </cell>
          <cell r="DG90">
            <v>66.670514100000005</v>
          </cell>
          <cell r="DH90">
            <v>13.702844199999999</v>
          </cell>
          <cell r="DI90">
            <v>80.373358300000007</v>
          </cell>
          <cell r="DJ90">
            <v>602.70557599999995</v>
          </cell>
          <cell r="DK90">
            <v>40.156170600000003</v>
          </cell>
          <cell r="DL90">
            <v>642.86174659999995</v>
          </cell>
          <cell r="DM90">
            <v>222.5139341</v>
          </cell>
          <cell r="DN90">
            <v>76.841452099999998</v>
          </cell>
          <cell r="DO90">
            <v>299.3553862</v>
          </cell>
          <cell r="DP90">
            <v>338.3733608</v>
          </cell>
          <cell r="DQ90">
            <v>226.89853360000001</v>
          </cell>
          <cell r="DR90">
            <v>565.27189439999995</v>
          </cell>
          <cell r="DS90">
            <v>163.68554979999999</v>
          </cell>
          <cell r="DT90">
            <v>129.2238581</v>
          </cell>
          <cell r="DU90">
            <v>292.90940790000002</v>
          </cell>
          <cell r="DV90">
            <v>297.30726299999998</v>
          </cell>
          <cell r="DW90">
            <v>71.705700899999997</v>
          </cell>
          <cell r="DX90">
            <v>369.01296389999999</v>
          </cell>
          <cell r="DY90">
            <v>108.85557489999999</v>
          </cell>
          <cell r="DZ90">
            <v>59.709305299999997</v>
          </cell>
          <cell r="EA90">
            <v>168.5648802</v>
          </cell>
          <cell r="EB90">
            <v>140.59359169999999</v>
          </cell>
          <cell r="EC90">
            <v>125.3578347</v>
          </cell>
          <cell r="ED90">
            <v>265.9514264</v>
          </cell>
          <cell r="EE90">
            <v>84.8201526</v>
          </cell>
          <cell r="EF90">
            <v>43.712895000000003</v>
          </cell>
          <cell r="EG90">
            <v>128.5330476</v>
          </cell>
          <cell r="EH90">
            <v>319.8631168</v>
          </cell>
          <cell r="EI90">
            <v>168.5468371</v>
          </cell>
          <cell r="EJ90">
            <v>488.4099539</v>
          </cell>
          <cell r="EK90">
            <v>115.9283822</v>
          </cell>
          <cell r="EL90">
            <v>86.067067800000004</v>
          </cell>
          <cell r="EM90">
            <v>201.99545000000001</v>
          </cell>
          <cell r="EN90">
            <v>271.09939989999998</v>
          </cell>
          <cell r="EO90">
            <v>177.98861099999999</v>
          </cell>
          <cell r="EP90">
            <v>449.08801089999997</v>
          </cell>
          <cell r="EQ90">
            <v>182.70999699999999</v>
          </cell>
          <cell r="ER90">
            <v>267.42070819999998</v>
          </cell>
          <cell r="ES90">
            <v>450.13070520000002</v>
          </cell>
          <cell r="ET90">
            <v>158.10361159999999</v>
          </cell>
          <cell r="EU90">
            <v>362.77374200000003</v>
          </cell>
          <cell r="EV90">
            <v>520.87735359999999</v>
          </cell>
          <cell r="EW90">
            <v>46.157563000000003</v>
          </cell>
          <cell r="EX90">
            <v>26.267349800000002</v>
          </cell>
          <cell r="EY90">
            <v>72.424912800000001</v>
          </cell>
          <cell r="EZ90">
            <v>210.8241117</v>
          </cell>
          <cell r="FA90">
            <v>81.380355100000003</v>
          </cell>
          <cell r="FB90">
            <v>292.20446679999998</v>
          </cell>
          <cell r="FC90">
            <v>4313.6691307999999</v>
          </cell>
          <cell r="FD90">
            <v>2215.4223092000002</v>
          </cell>
          <cell r="FE90">
            <v>6529.0914400000001</v>
          </cell>
          <cell r="FF90">
            <v>209.9233543</v>
          </cell>
          <cell r="FG90">
            <v>58.538463200000002</v>
          </cell>
          <cell r="FH90">
            <v>268.4618175</v>
          </cell>
          <cell r="FI90">
            <v>81.229300699999996</v>
          </cell>
          <cell r="FJ90">
            <v>9.4512374999999995</v>
          </cell>
          <cell r="FK90">
            <v>90.680538200000001</v>
          </cell>
          <cell r="FL90">
            <v>736.75921679999999</v>
          </cell>
          <cell r="FM90">
            <v>201.78672460000001</v>
          </cell>
          <cell r="FN90">
            <v>938.54594139999995</v>
          </cell>
          <cell r="FO90">
            <v>69.613964100000004</v>
          </cell>
          <cell r="FP90">
            <v>14.3525559</v>
          </cell>
          <cell r="FQ90">
            <v>83.966520000000003</v>
          </cell>
          <cell r="FR90">
            <v>638.11613239999997</v>
          </cell>
          <cell r="FS90">
            <v>41.144061600000001</v>
          </cell>
          <cell r="FT90">
            <v>679.26019399999996</v>
          </cell>
          <cell r="FU90">
            <v>231.43944780000001</v>
          </cell>
          <cell r="FV90">
            <v>79.356795599999998</v>
          </cell>
          <cell r="FW90">
            <v>310.79624339999998</v>
          </cell>
          <cell r="FX90">
            <v>353.90878370000001</v>
          </cell>
          <cell r="FY90">
            <v>236.30761390000001</v>
          </cell>
          <cell r="FZ90">
            <v>590.21639760000005</v>
          </cell>
          <cell r="GA90">
            <v>167.86186989999999</v>
          </cell>
          <cell r="GB90">
            <v>135.34227390000001</v>
          </cell>
          <cell r="GC90">
            <v>303.2041438</v>
          </cell>
          <cell r="GD90">
            <v>318.01592900000003</v>
          </cell>
          <cell r="GE90">
            <v>76.484388499999994</v>
          </cell>
          <cell r="GF90">
            <v>394.50031749999999</v>
          </cell>
          <cell r="GG90">
            <v>111.6829852</v>
          </cell>
          <cell r="GH90">
            <v>62.368692199999998</v>
          </cell>
          <cell r="GI90">
            <v>174.05167739999999</v>
          </cell>
          <cell r="GJ90">
            <v>146.8334959</v>
          </cell>
          <cell r="GK90">
            <v>133.11602780000001</v>
          </cell>
          <cell r="GL90">
            <v>279.94952369999999</v>
          </cell>
          <cell r="GM90">
            <v>85.536659700000001</v>
          </cell>
          <cell r="GN90">
            <v>45.189722500000002</v>
          </cell>
          <cell r="GO90">
            <v>130.72638219999999</v>
          </cell>
          <cell r="GP90">
            <v>328.94392290000002</v>
          </cell>
          <cell r="GQ90">
            <v>173.85111979999999</v>
          </cell>
          <cell r="GR90">
            <v>502.79504270000001</v>
          </cell>
          <cell r="GS90">
            <v>120.06149670000001</v>
          </cell>
          <cell r="GT90">
            <v>89.780912200000003</v>
          </cell>
          <cell r="GU90">
            <v>209.84240890000001</v>
          </cell>
          <cell r="GV90">
            <v>290.57158170000002</v>
          </cell>
          <cell r="GW90">
            <v>191.98870160000001</v>
          </cell>
          <cell r="GX90">
            <v>482.56028329999998</v>
          </cell>
          <cell r="GY90">
            <v>189.44440700000001</v>
          </cell>
          <cell r="GZ90">
            <v>279.79513509999998</v>
          </cell>
          <cell r="HA90">
            <v>469.23954209999999</v>
          </cell>
          <cell r="HB90">
            <v>167.91614229999999</v>
          </cell>
          <cell r="HC90">
            <v>388.58631709999997</v>
          </cell>
          <cell r="HD90">
            <v>556.50245940000002</v>
          </cell>
          <cell r="HE90">
            <v>50.012768199999996</v>
          </cell>
          <cell r="HF90">
            <v>28.350121699999999</v>
          </cell>
          <cell r="HG90">
            <v>78.362889899999999</v>
          </cell>
          <cell r="HH90">
            <v>217.9757113</v>
          </cell>
          <cell r="HI90">
            <v>84.479001199999999</v>
          </cell>
          <cell r="HJ90">
            <v>302.45471250000003</v>
          </cell>
          <cell r="HK90">
            <v>4515.8471695999997</v>
          </cell>
          <cell r="HL90">
            <v>2330.2698658999998</v>
          </cell>
          <cell r="HM90">
            <v>6846.1170355000004</v>
          </cell>
          <cell r="HN90">
            <v>1.6507826999999999</v>
          </cell>
          <cell r="HO90">
            <v>3.5476618000000002</v>
          </cell>
          <cell r="HP90">
            <v>5.1984444999999999</v>
          </cell>
          <cell r="HQ90">
            <v>0.19173760000000001</v>
          </cell>
          <cell r="HR90">
            <v>0.22362370000000001</v>
          </cell>
          <cell r="HS90">
            <v>0.41536129999999999</v>
          </cell>
          <cell r="HT90">
            <v>3.4256972000000001</v>
          </cell>
          <cell r="HU90">
            <v>4.1012198</v>
          </cell>
          <cell r="HV90">
            <v>7.5269170000000001</v>
          </cell>
          <cell r="HW90">
            <v>2.0296399999999999E-2</v>
          </cell>
          <cell r="HX90">
            <v>8.6835599999999999E-2</v>
          </cell>
          <cell r="HY90">
            <v>0.10713200000000001</v>
          </cell>
          <cell r="HZ90">
            <v>7.8287893999999998</v>
          </cell>
          <cell r="IA90">
            <v>4.3874740000000001</v>
          </cell>
          <cell r="IB90">
            <v>12.216263400000001</v>
          </cell>
          <cell r="IC90">
            <v>1.6980485000000001</v>
          </cell>
          <cell r="ID90">
            <v>2.1621429000000001</v>
          </cell>
          <cell r="IE90">
            <v>3.8601914000000002</v>
          </cell>
          <cell r="IF90">
            <v>7.5181541999999997</v>
          </cell>
          <cell r="IG90">
            <v>21.973012600000001</v>
          </cell>
          <cell r="IH90">
            <v>29.491166799999998</v>
          </cell>
          <cell r="II90">
            <v>4.7717742000000003</v>
          </cell>
          <cell r="IJ90">
            <v>11.7524847</v>
          </cell>
          <cell r="IK90">
            <v>16.5242589</v>
          </cell>
          <cell r="IL90">
            <v>1.5275516</v>
          </cell>
          <cell r="IM90">
            <v>1.9393597</v>
          </cell>
          <cell r="IN90">
            <v>3.4669113</v>
          </cell>
          <cell r="IO90">
            <v>6.8990899999999994E-2</v>
          </cell>
          <cell r="IP90">
            <v>0.75968250000000004</v>
          </cell>
          <cell r="IQ90">
            <v>0.8286734</v>
          </cell>
        </row>
        <row r="91">
          <cell r="B91">
            <v>85.884540999999999</v>
          </cell>
          <cell r="C91">
            <v>30.5983348</v>
          </cell>
          <cell r="D91">
            <v>18.194610900000001</v>
          </cell>
          <cell r="E91">
            <v>48.792945699999997</v>
          </cell>
          <cell r="F91">
            <v>59.736041100000001</v>
          </cell>
          <cell r="G91">
            <v>7.4796212999999998</v>
          </cell>
          <cell r="H91">
            <v>67.215662399999999</v>
          </cell>
          <cell r="I91">
            <v>15.807330500000001</v>
          </cell>
          <cell r="J91">
            <v>6.1239895000000004</v>
          </cell>
          <cell r="K91">
            <v>21.931319999999999</v>
          </cell>
          <cell r="L91">
            <v>25.541872099999999</v>
          </cell>
          <cell r="M91">
            <v>9.2242125000000001</v>
          </cell>
          <cell r="N91">
            <v>34.766084599999999</v>
          </cell>
          <cell r="O91">
            <v>16.482939500000001</v>
          </cell>
          <cell r="P91">
            <v>5.7702928</v>
          </cell>
          <cell r="Q91">
            <v>22.253232300000001</v>
          </cell>
          <cell r="R91">
            <v>62.467155900000002</v>
          </cell>
          <cell r="S91">
            <v>21.332672299999999</v>
          </cell>
          <cell r="T91">
            <v>83.799828199999993</v>
          </cell>
          <cell r="U91">
            <v>16.7820517</v>
          </cell>
          <cell r="V91">
            <v>10.2254887</v>
          </cell>
          <cell r="W91">
            <v>27.0075404</v>
          </cell>
          <cell r="X91">
            <v>31.663350099999999</v>
          </cell>
          <cell r="Y91">
            <v>12.239329100000001</v>
          </cell>
          <cell r="Z91">
            <v>43.902679200000001</v>
          </cell>
          <cell r="AA91">
            <v>28.091561599999999</v>
          </cell>
          <cell r="AB91">
            <v>41.052900700000002</v>
          </cell>
          <cell r="AC91">
            <v>69.144462300000001</v>
          </cell>
          <cell r="AD91">
            <v>21.389391199999999</v>
          </cell>
          <cell r="AE91">
            <v>24.510455700000001</v>
          </cell>
          <cell r="AF91">
            <v>45.8998469</v>
          </cell>
          <cell r="AG91">
            <v>8.7751351999999994</v>
          </cell>
          <cell r="AH91">
            <v>4.5155875999999999</v>
          </cell>
          <cell r="AI91">
            <v>13.290722799999999</v>
          </cell>
          <cell r="AJ91">
            <v>34.650256400000004</v>
          </cell>
          <cell r="AK91">
            <v>7.6747845999999997</v>
          </cell>
          <cell r="AL91">
            <v>42.325040999999999</v>
          </cell>
          <cell r="AM91">
            <v>718.07597250000003</v>
          </cell>
          <cell r="AN91">
            <v>238.11456469999999</v>
          </cell>
          <cell r="AO91">
            <v>956.19053719999999</v>
          </cell>
          <cell r="AP91">
            <v>78.806642400000001</v>
          </cell>
          <cell r="AQ91">
            <v>13.8345707</v>
          </cell>
          <cell r="AR91">
            <v>92.641213100000002</v>
          </cell>
          <cell r="AS91">
            <v>19.4075433</v>
          </cell>
          <cell r="AT91">
            <v>2.681387</v>
          </cell>
          <cell r="AU91">
            <v>22.088930300000001</v>
          </cell>
          <cell r="AV91">
            <v>78.373834900000006</v>
          </cell>
          <cell r="AW91">
            <v>8.4140004000000008</v>
          </cell>
          <cell r="AX91">
            <v>86.787835299999998</v>
          </cell>
          <cell r="AY91">
            <v>3.8206478000000001</v>
          </cell>
          <cell r="AZ91">
            <v>0.32521339999999999</v>
          </cell>
          <cell r="BA91">
            <v>4.1458611999999997</v>
          </cell>
          <cell r="BB91">
            <v>83.521287599999994</v>
          </cell>
          <cell r="BC91">
            <v>1.8218037</v>
          </cell>
          <cell r="BD91">
            <v>85.343091299999998</v>
          </cell>
          <cell r="BE91">
            <v>30.942676200000001</v>
          </cell>
          <cell r="BF91">
            <v>5.1899623999999998</v>
          </cell>
          <cell r="BG91">
            <v>36.1326386</v>
          </cell>
          <cell r="BH91">
            <v>54.106570599999998</v>
          </cell>
          <cell r="BI91">
            <v>17.529056799999999</v>
          </cell>
          <cell r="BJ91">
            <v>71.635627400000004</v>
          </cell>
          <cell r="BK91">
            <v>42.478921499999998</v>
          </cell>
          <cell r="BL91">
            <v>20.031503600000001</v>
          </cell>
          <cell r="BM91">
            <v>62.510425099999999</v>
          </cell>
          <cell r="BN91">
            <v>63.920369399999998</v>
          </cell>
          <cell r="BO91">
            <v>3.4166188000000002</v>
          </cell>
          <cell r="BP91">
            <v>67.336988199999993</v>
          </cell>
          <cell r="BQ91">
            <v>11.833541</v>
          </cell>
          <cell r="BR91">
            <v>3.2242166000000001</v>
          </cell>
          <cell r="BS91">
            <v>15.0577576</v>
          </cell>
          <cell r="BT91">
            <v>16.573816000000001</v>
          </cell>
          <cell r="BU91">
            <v>3.4365231000000001</v>
          </cell>
          <cell r="BV91">
            <v>20.010339099999999</v>
          </cell>
          <cell r="BW91">
            <v>15.5609246</v>
          </cell>
          <cell r="BX91">
            <v>3.114277</v>
          </cell>
          <cell r="BY91">
            <v>18.675201600000001</v>
          </cell>
          <cell r="BZ91">
            <v>48.328752199999997</v>
          </cell>
          <cell r="CA91">
            <v>12.260389399999999</v>
          </cell>
          <cell r="CB91">
            <v>60.589141599999998</v>
          </cell>
          <cell r="CC91">
            <v>16.2159294</v>
          </cell>
          <cell r="CD91">
            <v>4.1867391999999999</v>
          </cell>
          <cell r="CE91">
            <v>20.402668599999998</v>
          </cell>
          <cell r="CF91">
            <v>15.731565700000001</v>
          </cell>
          <cell r="CG91">
            <v>7.2146141000000004</v>
          </cell>
          <cell r="CH91">
            <v>22.946179799999999</v>
          </cell>
          <cell r="CI91">
            <v>18.6301524</v>
          </cell>
          <cell r="CJ91">
            <v>17.6261318</v>
          </cell>
          <cell r="CK91">
            <v>36.256284200000003</v>
          </cell>
          <cell r="CL91">
            <v>17.782520099999999</v>
          </cell>
          <cell r="CM91">
            <v>14.1693716</v>
          </cell>
          <cell r="CN91">
            <v>31.951891700000001</v>
          </cell>
          <cell r="CO91">
            <v>4.7960756</v>
          </cell>
          <cell r="CP91">
            <v>1.7974490000000001</v>
          </cell>
          <cell r="CQ91">
            <v>6.5935246000000003</v>
          </cell>
          <cell r="CR91">
            <v>30.000611599999999</v>
          </cell>
          <cell r="CS91">
            <v>5.2407000999999998</v>
          </cell>
          <cell r="CT91">
            <v>35.241311699999997</v>
          </cell>
          <cell r="CU91">
            <v>650.83238229999995</v>
          </cell>
          <cell r="CV91">
            <v>145.5145287</v>
          </cell>
          <cell r="CW91">
            <v>796.34691099999998</v>
          </cell>
          <cell r="CX91">
            <v>195.86366039999999</v>
          </cell>
          <cell r="CY91">
            <v>59.972924200000001</v>
          </cell>
          <cell r="CZ91">
            <v>255.83658460000001</v>
          </cell>
          <cell r="DA91">
            <v>75.893159600000004</v>
          </cell>
          <cell r="DB91">
            <v>10.6550274</v>
          </cell>
          <cell r="DC91">
            <v>86.548186999999999</v>
          </cell>
          <cell r="DD91">
            <v>697.76776299999995</v>
          </cell>
          <cell r="DE91">
            <v>181.76518780000001</v>
          </cell>
          <cell r="DF91">
            <v>879.53295079999998</v>
          </cell>
          <cell r="DG91">
            <v>69.016012200000006</v>
          </cell>
          <cell r="DH91">
            <v>11.456209400000001</v>
          </cell>
          <cell r="DI91">
            <v>80.472221599999997</v>
          </cell>
          <cell r="DJ91">
            <v>639.28845579999995</v>
          </cell>
          <cell r="DK91">
            <v>47.043399000000001</v>
          </cell>
          <cell r="DL91">
            <v>686.33185479999997</v>
          </cell>
          <cell r="DM91">
            <v>232.60577290000001</v>
          </cell>
          <cell r="DN91">
            <v>83.1303044</v>
          </cell>
          <cell r="DO91">
            <v>315.73607729999998</v>
          </cell>
          <cell r="DP91">
            <v>350.95142579999998</v>
          </cell>
          <cell r="DQ91">
            <v>251.11932289999999</v>
          </cell>
          <cell r="DR91">
            <v>602.07074869999997</v>
          </cell>
          <cell r="DS91">
            <v>176.20677549999999</v>
          </cell>
          <cell r="DT91">
            <v>145.40339779999999</v>
          </cell>
          <cell r="DU91">
            <v>321.61017329999999</v>
          </cell>
          <cell r="DV91">
            <v>309.82699439999999</v>
          </cell>
          <cell r="DW91">
            <v>71.926960899999997</v>
          </cell>
          <cell r="DX91">
            <v>381.75395529999997</v>
          </cell>
          <cell r="DY91">
            <v>115.3916019</v>
          </cell>
          <cell r="DZ91">
            <v>68.8225987</v>
          </cell>
          <cell r="EA91">
            <v>184.2142006</v>
          </cell>
          <cell r="EB91">
            <v>140.01289589999999</v>
          </cell>
          <cell r="EC91">
            <v>128.0252562</v>
          </cell>
          <cell r="ED91">
            <v>268.03815209999999</v>
          </cell>
          <cell r="EE91">
            <v>73.040705299999999</v>
          </cell>
          <cell r="EF91">
            <v>48.969811499999999</v>
          </cell>
          <cell r="EG91">
            <v>122.0105168</v>
          </cell>
          <cell r="EH91">
            <v>318.85354169999999</v>
          </cell>
          <cell r="EI91">
            <v>176.7557668</v>
          </cell>
          <cell r="EJ91">
            <v>495.6093085</v>
          </cell>
          <cell r="EK91">
            <v>124.6611612</v>
          </cell>
          <cell r="EL91">
            <v>92.861954299999994</v>
          </cell>
          <cell r="EM91">
            <v>217.52311549999999</v>
          </cell>
          <cell r="EN91">
            <v>279.12586590000001</v>
          </cell>
          <cell r="EO91">
            <v>192.92276330000001</v>
          </cell>
          <cell r="EP91">
            <v>472.04862919999999</v>
          </cell>
          <cell r="EQ91">
            <v>173.53091090000001</v>
          </cell>
          <cell r="ER91">
            <v>260.72145269999999</v>
          </cell>
          <cell r="ES91">
            <v>434.25236360000002</v>
          </cell>
          <cell r="ET91">
            <v>157.72527819999999</v>
          </cell>
          <cell r="EU91">
            <v>360.22585859999998</v>
          </cell>
          <cell r="EV91">
            <v>517.95113679999997</v>
          </cell>
          <cell r="EW91">
            <v>53.363262400000004</v>
          </cell>
          <cell r="EX91">
            <v>27.519655700000001</v>
          </cell>
          <cell r="EY91">
            <v>80.882918099999998</v>
          </cell>
          <cell r="EZ91">
            <v>210.17409420000001</v>
          </cell>
          <cell r="FA91">
            <v>81.386817899999997</v>
          </cell>
          <cell r="FB91">
            <v>291.5609121</v>
          </cell>
          <cell r="FC91">
            <v>4393.2993372000001</v>
          </cell>
          <cell r="FD91">
            <v>2300.6846694999999</v>
          </cell>
          <cell r="FE91">
            <v>6693.9840066999996</v>
          </cell>
          <cell r="FF91">
            <v>200.72101470000001</v>
          </cell>
          <cell r="FG91">
            <v>63.815012699999997</v>
          </cell>
          <cell r="FH91">
            <v>264.53602740000002</v>
          </cell>
          <cell r="FI91">
            <v>84.052162699999997</v>
          </cell>
          <cell r="FJ91">
            <v>12.127147000000001</v>
          </cell>
          <cell r="FK91">
            <v>96.179309700000005</v>
          </cell>
          <cell r="FL91">
            <v>727.35254710000004</v>
          </cell>
          <cell r="FM91">
            <v>191.16554540000001</v>
          </cell>
          <cell r="FN91">
            <v>918.51809249999997</v>
          </cell>
          <cell r="FO91">
            <v>73.773270999999994</v>
          </cell>
          <cell r="FP91">
            <v>14.3585104</v>
          </cell>
          <cell r="FQ91">
            <v>88.131781399999994</v>
          </cell>
          <cell r="FR91">
            <v>664.61237949999997</v>
          </cell>
          <cell r="FS91">
            <v>47.701767599999997</v>
          </cell>
          <cell r="FT91">
            <v>712.31414710000001</v>
          </cell>
          <cell r="FU91">
            <v>242.53309759999999</v>
          </cell>
          <cell r="FV91">
            <v>85.261588000000003</v>
          </cell>
          <cell r="FW91">
            <v>327.79468559999998</v>
          </cell>
          <cell r="FX91">
            <v>363.6045565</v>
          </cell>
          <cell r="FY91">
            <v>263.40711520000002</v>
          </cell>
          <cell r="FZ91">
            <v>627.01167169999997</v>
          </cell>
          <cell r="GA91">
            <v>181.3586152</v>
          </cell>
          <cell r="GB91">
            <v>149.73112800000001</v>
          </cell>
          <cell r="GC91">
            <v>331.08974319999999</v>
          </cell>
          <cell r="GD91">
            <v>327.63805939999997</v>
          </cell>
          <cell r="GE91">
            <v>75.780167000000006</v>
          </cell>
          <cell r="GF91">
            <v>403.41822639999998</v>
          </cell>
          <cell r="GG91">
            <v>120.8022239</v>
          </cell>
          <cell r="GH91">
            <v>73.010511899999997</v>
          </cell>
          <cell r="GI91">
            <v>193.81273580000001</v>
          </cell>
          <cell r="GJ91">
            <v>146.0695709</v>
          </cell>
          <cell r="GK91">
            <v>134.26067990000001</v>
          </cell>
          <cell r="GL91">
            <v>280.33025079999999</v>
          </cell>
          <cell r="GM91">
            <v>75.559560599999998</v>
          </cell>
          <cell r="GN91">
            <v>51.106371600000003</v>
          </cell>
          <cell r="GO91">
            <v>126.6659322</v>
          </cell>
          <cell r="GP91">
            <v>327.54336069999999</v>
          </cell>
          <cell r="GQ91">
            <v>182.0357195</v>
          </cell>
          <cell r="GR91">
            <v>509.57908020000002</v>
          </cell>
          <cell r="GS91">
            <v>128.08743079999999</v>
          </cell>
          <cell r="GT91">
            <v>95.805761799999999</v>
          </cell>
          <cell r="GU91">
            <v>223.89319259999999</v>
          </cell>
          <cell r="GV91">
            <v>303.20235650000001</v>
          </cell>
          <cell r="GW91">
            <v>207.31606780000001</v>
          </cell>
          <cell r="GX91">
            <v>510.51842429999999</v>
          </cell>
          <cell r="GY91">
            <v>183.07742289999999</v>
          </cell>
          <cell r="GZ91">
            <v>268.12552060000002</v>
          </cell>
          <cell r="HA91">
            <v>451.2029435</v>
          </cell>
          <cell r="HB91">
            <v>168.53349679999999</v>
          </cell>
          <cell r="HC91">
            <v>385.00787530000002</v>
          </cell>
          <cell r="HD91">
            <v>553.54137209999999</v>
          </cell>
          <cell r="HE91">
            <v>55.841988499999999</v>
          </cell>
          <cell r="HF91">
            <v>29.477383</v>
          </cell>
          <cell r="HG91">
            <v>85.319371500000003</v>
          </cell>
          <cell r="HH91">
            <v>217.56252900000001</v>
          </cell>
          <cell r="HI91">
            <v>83.710282399999997</v>
          </cell>
          <cell r="HJ91">
            <v>301.27281140000002</v>
          </cell>
          <cell r="HK91">
            <v>4591.9256443000004</v>
          </cell>
          <cell r="HL91">
            <v>2413.2041551000002</v>
          </cell>
          <cell r="HM91">
            <v>7005.1297993999997</v>
          </cell>
          <cell r="HN91">
            <v>1.7861731000000001</v>
          </cell>
          <cell r="HO91">
            <v>3.7981769000000001</v>
          </cell>
          <cell r="HP91">
            <v>5.5843499999999997</v>
          </cell>
          <cell r="HQ91">
            <v>0.106487</v>
          </cell>
          <cell r="HR91">
            <v>0</v>
          </cell>
          <cell r="HS91">
            <v>0.106487</v>
          </cell>
          <cell r="HT91">
            <v>4.2516331000000003</v>
          </cell>
          <cell r="HU91">
            <v>6.6492895000000001</v>
          </cell>
          <cell r="HV91">
            <v>10.900922599999999</v>
          </cell>
          <cell r="HW91">
            <v>0.52530089999999996</v>
          </cell>
          <cell r="HX91">
            <v>8.7457400000000005E-2</v>
          </cell>
          <cell r="HY91">
            <v>0.61275829999999998</v>
          </cell>
          <cell r="HZ91">
            <v>4.3613422000000002</v>
          </cell>
          <cell r="IA91">
            <v>3.5420813999999998</v>
          </cell>
          <cell r="IB91">
            <v>7.9034236</v>
          </cell>
          <cell r="IC91">
            <v>1.9399706999999999</v>
          </cell>
          <cell r="ID91">
            <v>3.9759137999999998</v>
          </cell>
          <cell r="IE91">
            <v>5.9158844999999998</v>
          </cell>
          <cell r="IF91">
            <v>12.353033999999999</v>
          </cell>
          <cell r="IG91">
            <v>27.087940499999998</v>
          </cell>
          <cell r="IH91">
            <v>39.440974500000003</v>
          </cell>
          <cell r="II91">
            <v>9.1526519000000004</v>
          </cell>
          <cell r="IJ91">
            <v>13.4972566</v>
          </cell>
          <cell r="IK91">
            <v>22.649908499999999</v>
          </cell>
          <cell r="IL91">
            <v>4.7111982000000001</v>
          </cell>
          <cell r="IM91">
            <v>2.7003567999999998</v>
          </cell>
          <cell r="IN91">
            <v>7.4115549999999999</v>
          </cell>
          <cell r="IO91">
            <v>0.96516159999999995</v>
          </cell>
          <cell r="IP91">
            <v>2.4165812</v>
          </cell>
          <cell r="IQ91">
            <v>3.3817428</v>
          </cell>
        </row>
        <row r="92">
          <cell r="B92">
            <v>75.335945800000005</v>
          </cell>
          <cell r="C92">
            <v>32.007149800000001</v>
          </cell>
          <cell r="D92">
            <v>11.4215096</v>
          </cell>
          <cell r="E92">
            <v>43.428659400000001</v>
          </cell>
          <cell r="F92">
            <v>55.795877900000001</v>
          </cell>
          <cell r="G92">
            <v>6.9073164</v>
          </cell>
          <cell r="H92">
            <v>62.7031943</v>
          </cell>
          <cell r="I92">
            <v>15.4495141</v>
          </cell>
          <cell r="J92">
            <v>7.0923227999999998</v>
          </cell>
          <cell r="K92">
            <v>22.5418369</v>
          </cell>
          <cell r="L92">
            <v>26.9966878</v>
          </cell>
          <cell r="M92">
            <v>13.4022422</v>
          </cell>
          <cell r="N92">
            <v>40.39893</v>
          </cell>
          <cell r="O92">
            <v>18.049720400000002</v>
          </cell>
          <cell r="P92">
            <v>6.5907093000000003</v>
          </cell>
          <cell r="Q92">
            <v>24.640429699999999</v>
          </cell>
          <cell r="R92">
            <v>70.260105699999997</v>
          </cell>
          <cell r="S92">
            <v>17.363496099999999</v>
          </cell>
          <cell r="T92">
            <v>87.623601800000003</v>
          </cell>
          <cell r="U92">
            <v>21.200588100000001</v>
          </cell>
          <cell r="V92">
            <v>13.168393</v>
          </cell>
          <cell r="W92">
            <v>34.368981099999999</v>
          </cell>
          <cell r="X92">
            <v>35.2453292</v>
          </cell>
          <cell r="Y92">
            <v>12.637383</v>
          </cell>
          <cell r="Z92">
            <v>47.8827122</v>
          </cell>
          <cell r="AA92">
            <v>24.970170799999998</v>
          </cell>
          <cell r="AB92">
            <v>42.745567700000002</v>
          </cell>
          <cell r="AC92">
            <v>67.7157385</v>
          </cell>
          <cell r="AD92">
            <v>19.2253337</v>
          </cell>
          <cell r="AE92">
            <v>27.3094103</v>
          </cell>
          <cell r="AF92">
            <v>46.534744000000003</v>
          </cell>
          <cell r="AG92">
            <v>8.5124049999999993</v>
          </cell>
          <cell r="AH92">
            <v>3.6730835000000002</v>
          </cell>
          <cell r="AI92">
            <v>12.1854885</v>
          </cell>
          <cell r="AJ92">
            <v>36.4285602</v>
          </cell>
          <cell r="AK92">
            <v>8.8703365999999999</v>
          </cell>
          <cell r="AL92">
            <v>45.298896800000001</v>
          </cell>
          <cell r="AM92">
            <v>747.13779450000004</v>
          </cell>
          <cell r="AN92">
            <v>236.9493277</v>
          </cell>
          <cell r="AO92">
            <v>984.08712219999995</v>
          </cell>
          <cell r="AP92">
            <v>70.714121800000001</v>
          </cell>
          <cell r="AQ92">
            <v>11.7722821</v>
          </cell>
          <cell r="AR92">
            <v>82.486403899999999</v>
          </cell>
          <cell r="AS92">
            <v>27.565617499999998</v>
          </cell>
          <cell r="AT92">
            <v>2.0193935999999999</v>
          </cell>
          <cell r="AU92">
            <v>29.585011099999999</v>
          </cell>
          <cell r="AV92">
            <v>71.328031300000006</v>
          </cell>
          <cell r="AW92">
            <v>6.9662110999999998</v>
          </cell>
          <cell r="AX92">
            <v>78.294242400000002</v>
          </cell>
          <cell r="AY92">
            <v>6.9489242000000004</v>
          </cell>
          <cell r="AZ92">
            <v>0.51431850000000001</v>
          </cell>
          <cell r="BA92">
            <v>7.4632427000000003</v>
          </cell>
          <cell r="BB92">
            <v>82.998265099999998</v>
          </cell>
          <cell r="BC92">
            <v>3.2126831999999999</v>
          </cell>
          <cell r="BD92">
            <v>86.210948299999998</v>
          </cell>
          <cell r="BE92">
            <v>34.530542599999997</v>
          </cell>
          <cell r="BF92">
            <v>5.2218296000000004</v>
          </cell>
          <cell r="BG92">
            <v>39.752372200000003</v>
          </cell>
          <cell r="BH92">
            <v>57.6039417</v>
          </cell>
          <cell r="BI92">
            <v>21.409103099999999</v>
          </cell>
          <cell r="BJ92">
            <v>79.013044800000003</v>
          </cell>
          <cell r="BK92">
            <v>40.205959200000002</v>
          </cell>
          <cell r="BL92">
            <v>21.969051499999999</v>
          </cell>
          <cell r="BM92">
            <v>62.175010700000001</v>
          </cell>
          <cell r="BN92">
            <v>61.906521400000003</v>
          </cell>
          <cell r="BO92">
            <v>4.1759399000000004</v>
          </cell>
          <cell r="BP92">
            <v>66.082461300000006</v>
          </cell>
          <cell r="BQ92">
            <v>8.1303160000000005</v>
          </cell>
          <cell r="BR92">
            <v>3.5119530999999999</v>
          </cell>
          <cell r="BS92">
            <v>11.6422691</v>
          </cell>
          <cell r="BT92">
            <v>18.635621499999999</v>
          </cell>
          <cell r="BU92">
            <v>4.6606638</v>
          </cell>
          <cell r="BV92">
            <v>23.296285300000001</v>
          </cell>
          <cell r="BW92">
            <v>17.168433199999999</v>
          </cell>
          <cell r="BX92">
            <v>5.4836083999999996</v>
          </cell>
          <cell r="BY92">
            <v>22.6520416</v>
          </cell>
          <cell r="BZ92">
            <v>52.604505600000003</v>
          </cell>
          <cell r="CA92">
            <v>10.4353698</v>
          </cell>
          <cell r="CB92">
            <v>63.0398754</v>
          </cell>
          <cell r="CC92">
            <v>19.4972031</v>
          </cell>
          <cell r="CD92">
            <v>4.3268886999999996</v>
          </cell>
          <cell r="CE92">
            <v>23.824091800000001</v>
          </cell>
          <cell r="CF92">
            <v>21.5638884</v>
          </cell>
          <cell r="CG92">
            <v>6.5949685999999996</v>
          </cell>
          <cell r="CH92">
            <v>28.158857000000001</v>
          </cell>
          <cell r="CI92">
            <v>18.719332900000001</v>
          </cell>
          <cell r="CJ92">
            <v>16.512360399999999</v>
          </cell>
          <cell r="CK92">
            <v>35.231693300000003</v>
          </cell>
          <cell r="CL92">
            <v>15.544322599999999</v>
          </cell>
          <cell r="CM92">
            <v>14.4550147</v>
          </cell>
          <cell r="CN92">
            <v>29.999337300000001</v>
          </cell>
          <cell r="CO92">
            <v>6.5842891000000003</v>
          </cell>
          <cell r="CP92">
            <v>3.3030233999999998</v>
          </cell>
          <cell r="CQ92">
            <v>9.8873125000000002</v>
          </cell>
          <cell r="CR92">
            <v>31.852618400000001</v>
          </cell>
          <cell r="CS92">
            <v>4.7742149999999999</v>
          </cell>
          <cell r="CT92">
            <v>36.626833400000002</v>
          </cell>
          <cell r="CU92">
            <v>664.10245559999998</v>
          </cell>
          <cell r="CV92">
            <v>151.31887850000001</v>
          </cell>
          <cell r="CW92">
            <v>815.42133409999997</v>
          </cell>
          <cell r="CX92">
            <v>211.2686003</v>
          </cell>
          <cell r="CY92">
            <v>57.390663500000002</v>
          </cell>
          <cell r="CZ92">
            <v>268.65926380000002</v>
          </cell>
          <cell r="DA92">
            <v>85.309867600000004</v>
          </cell>
          <cell r="DB92">
            <v>10.9635488</v>
          </cell>
          <cell r="DC92">
            <v>96.273416400000002</v>
          </cell>
          <cell r="DD92">
            <v>704.62943480000001</v>
          </cell>
          <cell r="DE92">
            <v>187.7679268</v>
          </cell>
          <cell r="DF92">
            <v>892.39736159999995</v>
          </cell>
          <cell r="DG92">
            <v>70.6002443</v>
          </cell>
          <cell r="DH92">
            <v>15.072779499999999</v>
          </cell>
          <cell r="DI92">
            <v>85.673023799999996</v>
          </cell>
          <cell r="DJ92">
            <v>655.06071759999998</v>
          </cell>
          <cell r="DK92">
            <v>47.2003974</v>
          </cell>
          <cell r="DL92">
            <v>702.26111500000002</v>
          </cell>
          <cell r="DM92">
            <v>232.6522233</v>
          </cell>
          <cell r="DN92">
            <v>77.748936599999993</v>
          </cell>
          <cell r="DO92">
            <v>310.40115989999998</v>
          </cell>
          <cell r="DP92">
            <v>353.30480619999997</v>
          </cell>
          <cell r="DQ92">
            <v>247.1267824</v>
          </cell>
          <cell r="DR92">
            <v>600.43158860000005</v>
          </cell>
          <cell r="DS92">
            <v>185.1943478</v>
          </cell>
          <cell r="DT92">
            <v>136.60722770000001</v>
          </cell>
          <cell r="DU92">
            <v>321.80157550000001</v>
          </cell>
          <cell r="DV92">
            <v>302.38849590000001</v>
          </cell>
          <cell r="DW92">
            <v>77.659068099999999</v>
          </cell>
          <cell r="DX92">
            <v>380.04756400000002</v>
          </cell>
          <cell r="DY92">
            <v>110.92438869999999</v>
          </cell>
          <cell r="DZ92">
            <v>68.178241700000001</v>
          </cell>
          <cell r="EA92">
            <v>179.10263040000001</v>
          </cell>
          <cell r="EB92">
            <v>143.01878930000001</v>
          </cell>
          <cell r="EC92">
            <v>148.14617419999999</v>
          </cell>
          <cell r="ED92">
            <v>291.1649635</v>
          </cell>
          <cell r="EE92">
            <v>75.916032200000004</v>
          </cell>
          <cell r="EF92">
            <v>51.619358900000002</v>
          </cell>
          <cell r="EG92">
            <v>127.5353911</v>
          </cell>
          <cell r="EH92">
            <v>322.85546909999999</v>
          </cell>
          <cell r="EI92">
            <v>182.68852179999999</v>
          </cell>
          <cell r="EJ92">
            <v>505.54399089999998</v>
          </cell>
          <cell r="EK92">
            <v>127.8740154</v>
          </cell>
          <cell r="EL92">
            <v>95.253594000000007</v>
          </cell>
          <cell r="EM92">
            <v>223.12760940000001</v>
          </cell>
          <cell r="EN92">
            <v>285.78599250000002</v>
          </cell>
          <cell r="EO92">
            <v>177.81139809999999</v>
          </cell>
          <cell r="EP92">
            <v>463.59739059999998</v>
          </cell>
          <cell r="EQ92">
            <v>167.0838277</v>
          </cell>
          <cell r="ER92">
            <v>251.6059711</v>
          </cell>
          <cell r="ES92">
            <v>418.68979880000001</v>
          </cell>
          <cell r="ET92">
            <v>153.9677816</v>
          </cell>
          <cell r="EU92">
            <v>378.36355739999999</v>
          </cell>
          <cell r="EV92">
            <v>532.33133899999996</v>
          </cell>
          <cell r="EW92">
            <v>59.034323999999998</v>
          </cell>
          <cell r="EX92">
            <v>32.155025199999997</v>
          </cell>
          <cell r="EY92">
            <v>91.189349199999995</v>
          </cell>
          <cell r="EZ92">
            <v>216.9322506</v>
          </cell>
          <cell r="FA92">
            <v>83.227889200000007</v>
          </cell>
          <cell r="FB92">
            <v>300.16013980000002</v>
          </cell>
          <cell r="FC92">
            <v>4463.8016089000002</v>
          </cell>
          <cell r="FD92">
            <v>2326.5870623999999</v>
          </cell>
          <cell r="FE92">
            <v>6790.3886713000002</v>
          </cell>
          <cell r="FF92">
            <v>217.73820240000001</v>
          </cell>
          <cell r="FG92">
            <v>60.026525100000001</v>
          </cell>
          <cell r="FH92">
            <v>277.76472749999999</v>
          </cell>
          <cell r="FI92">
            <v>93.767426799999996</v>
          </cell>
          <cell r="FJ92">
            <v>11.269569300000001</v>
          </cell>
          <cell r="FK92">
            <v>105.0369961</v>
          </cell>
          <cell r="FL92">
            <v>732.16302029999997</v>
          </cell>
          <cell r="FM92">
            <v>195.03734209999999</v>
          </cell>
          <cell r="FN92">
            <v>927.20036240000002</v>
          </cell>
          <cell r="FO92">
            <v>76.377236199999999</v>
          </cell>
          <cell r="FP92">
            <v>15.8156629</v>
          </cell>
          <cell r="FQ92">
            <v>92.192899100000005</v>
          </cell>
          <cell r="FR92">
            <v>685.42858550000005</v>
          </cell>
          <cell r="FS92">
            <v>48.979385100000002</v>
          </cell>
          <cell r="FT92">
            <v>734.4079706</v>
          </cell>
          <cell r="FU92">
            <v>239.2977928</v>
          </cell>
          <cell r="FV92">
            <v>81.239446799999996</v>
          </cell>
          <cell r="FW92">
            <v>320.53723960000002</v>
          </cell>
          <cell r="FX92">
            <v>368.4722203</v>
          </cell>
          <cell r="FY92">
            <v>264.54625429999999</v>
          </cell>
          <cell r="FZ92">
            <v>633.01847459999999</v>
          </cell>
          <cell r="GA92">
            <v>193.24058479999999</v>
          </cell>
          <cell r="GB92">
            <v>143.39085549999999</v>
          </cell>
          <cell r="GC92">
            <v>336.63144030000001</v>
          </cell>
          <cell r="GD92">
            <v>324.83860329999999</v>
          </cell>
          <cell r="GE92">
            <v>80.374049299999996</v>
          </cell>
          <cell r="GF92">
            <v>405.21265260000001</v>
          </cell>
          <cell r="GG92">
            <v>118.3280457</v>
          </cell>
          <cell r="GH92">
            <v>71.625380800000002</v>
          </cell>
          <cell r="GI92">
            <v>189.95342650000001</v>
          </cell>
          <cell r="GJ92">
            <v>148.83449640000001</v>
          </cell>
          <cell r="GK92">
            <v>162.86125580000001</v>
          </cell>
          <cell r="GL92">
            <v>311.69575220000002</v>
          </cell>
          <cell r="GM92">
            <v>77.707864200000003</v>
          </cell>
          <cell r="GN92">
            <v>53.273679799999996</v>
          </cell>
          <cell r="GO92">
            <v>130.98154400000001</v>
          </cell>
          <cell r="GP92">
            <v>331.81626549999999</v>
          </cell>
          <cell r="GQ92">
            <v>189.18615260000001</v>
          </cell>
          <cell r="GR92">
            <v>521.0024181</v>
          </cell>
          <cell r="GS92">
            <v>132.74979999999999</v>
          </cell>
          <cell r="GT92">
            <v>99.440233300000003</v>
          </cell>
          <cell r="GU92">
            <v>232.19003330000001</v>
          </cell>
          <cell r="GV92">
            <v>309.48634939999999</v>
          </cell>
          <cell r="GW92">
            <v>192.1282774</v>
          </cell>
          <cell r="GX92">
            <v>501.6146268</v>
          </cell>
          <cell r="GY92">
            <v>174.7933548</v>
          </cell>
          <cell r="GZ92">
            <v>264.20454849999999</v>
          </cell>
          <cell r="HA92">
            <v>438.99790330000002</v>
          </cell>
          <cell r="HB92">
            <v>166.0197187</v>
          </cell>
          <cell r="HC92">
            <v>405.5884977</v>
          </cell>
          <cell r="HD92">
            <v>571.60821639999995</v>
          </cell>
          <cell r="HE92">
            <v>61.454463500000003</v>
          </cell>
          <cell r="HF92">
            <v>32.718603399999999</v>
          </cell>
          <cell r="HG92">
            <v>94.173066899999995</v>
          </cell>
          <cell r="HH92">
            <v>223.70692199999999</v>
          </cell>
          <cell r="HI92">
            <v>87.052677500000001</v>
          </cell>
          <cell r="HJ92">
            <v>310.75959949999998</v>
          </cell>
          <cell r="HK92">
            <v>4676.2209525999997</v>
          </cell>
          <cell r="HL92">
            <v>2458.7583972000002</v>
          </cell>
          <cell r="HM92">
            <v>7134.9793497999999</v>
          </cell>
          <cell r="HN92">
            <v>2.8134801999999999</v>
          </cell>
          <cell r="HO92">
            <v>3.6055461000000002</v>
          </cell>
          <cell r="HP92">
            <v>6.4190262999999996</v>
          </cell>
          <cell r="HQ92">
            <v>0.3601299</v>
          </cell>
          <cell r="HR92">
            <v>0</v>
          </cell>
          <cell r="HS92">
            <v>0.3601299</v>
          </cell>
          <cell r="HT92">
            <v>2.7663391000000002</v>
          </cell>
          <cell r="HU92">
            <v>6.7800900000000004</v>
          </cell>
          <cell r="HV92">
            <v>9.5464290999999992</v>
          </cell>
          <cell r="HW92">
            <v>0.30297629999999998</v>
          </cell>
          <cell r="HX92">
            <v>0.53666080000000005</v>
          </cell>
          <cell r="HY92">
            <v>0.83963710000000003</v>
          </cell>
          <cell r="HZ92">
            <v>3.8563524</v>
          </cell>
          <cell r="IA92">
            <v>4.0387331</v>
          </cell>
          <cell r="IB92">
            <v>7.8950855000000004</v>
          </cell>
          <cell r="IC92">
            <v>2.0300839000000002</v>
          </cell>
          <cell r="ID92">
            <v>4.3923776999999999</v>
          </cell>
          <cell r="IE92">
            <v>6.4224616000000001</v>
          </cell>
          <cell r="IF92">
            <v>11.5562643</v>
          </cell>
          <cell r="IG92">
            <v>29.305738900000001</v>
          </cell>
          <cell r="IH92">
            <v>40.862003199999997</v>
          </cell>
          <cell r="II92">
            <v>5.2785491999999996</v>
          </cell>
          <cell r="IJ92">
            <v>18.3364598</v>
          </cell>
          <cell r="IK92">
            <v>23.615009000000001</v>
          </cell>
          <cell r="IL92">
            <v>4.3554309</v>
          </cell>
          <cell r="IM92">
            <v>3.0071118999999999</v>
          </cell>
          <cell r="IN92">
            <v>7.3625427999999999</v>
          </cell>
          <cell r="IO92">
            <v>1.213427</v>
          </cell>
          <cell r="IP92">
            <v>3.4375122</v>
          </cell>
          <cell r="IQ92">
            <v>4.6509391999999998</v>
          </cell>
        </row>
        <row r="93">
          <cell r="B93">
            <v>81.037818099999996</v>
          </cell>
          <cell r="C93">
            <v>25.799816199999999</v>
          </cell>
          <cell r="D93">
            <v>16.8283542</v>
          </cell>
          <cell r="E93">
            <v>42.628170400000002</v>
          </cell>
          <cell r="F93">
            <v>52.551415300000002</v>
          </cell>
          <cell r="G93">
            <v>6.4500561999999997</v>
          </cell>
          <cell r="H93">
            <v>59.001471500000001</v>
          </cell>
          <cell r="I93">
            <v>18.341541800000002</v>
          </cell>
          <cell r="J93">
            <v>8.8756120000000003</v>
          </cell>
          <cell r="K93">
            <v>27.217153799999998</v>
          </cell>
          <cell r="L93">
            <v>29.849675900000001</v>
          </cell>
          <cell r="M93">
            <v>8.5523778999999998</v>
          </cell>
          <cell r="N93">
            <v>38.402053799999997</v>
          </cell>
          <cell r="O93">
            <v>13.852466099999999</v>
          </cell>
          <cell r="P93">
            <v>7.0530128999999997</v>
          </cell>
          <cell r="Q93">
            <v>20.905479</v>
          </cell>
          <cell r="R93">
            <v>68.597169300000004</v>
          </cell>
          <cell r="S93">
            <v>16.922965399999999</v>
          </cell>
          <cell r="T93">
            <v>85.5201347</v>
          </cell>
          <cell r="U93">
            <v>18.0101774</v>
          </cell>
          <cell r="V93">
            <v>8.4227340999999996</v>
          </cell>
          <cell r="W93">
            <v>26.432911499999999</v>
          </cell>
          <cell r="X93">
            <v>31.433299900000002</v>
          </cell>
          <cell r="Y93">
            <v>12.3168411</v>
          </cell>
          <cell r="Z93">
            <v>43.750140999999999</v>
          </cell>
          <cell r="AA93">
            <v>30.1032574</v>
          </cell>
          <cell r="AB93">
            <v>45.370241200000002</v>
          </cell>
          <cell r="AC93">
            <v>75.473498599999999</v>
          </cell>
          <cell r="AD93">
            <v>20.9659534</v>
          </cell>
          <cell r="AE93">
            <v>26.244281900000001</v>
          </cell>
          <cell r="AF93">
            <v>47.210235300000001</v>
          </cell>
          <cell r="AG93">
            <v>7.4368197</v>
          </cell>
          <cell r="AH93">
            <v>5.7436277000000002</v>
          </cell>
          <cell r="AI93">
            <v>13.1804474</v>
          </cell>
          <cell r="AJ93">
            <v>35.476279699999999</v>
          </cell>
          <cell r="AK93">
            <v>6.9132480000000003</v>
          </cell>
          <cell r="AL93">
            <v>42.389527700000002</v>
          </cell>
          <cell r="AM93">
            <v>725.64684799999998</v>
          </cell>
          <cell r="AN93">
            <v>235.4545675</v>
          </cell>
          <cell r="AO93">
            <v>961.10141550000003</v>
          </cell>
          <cell r="AP93">
            <v>74.597338199999996</v>
          </cell>
          <cell r="AQ93">
            <v>11.7540149</v>
          </cell>
          <cell r="AR93">
            <v>86.351353099999997</v>
          </cell>
          <cell r="AS93">
            <v>24.780524400000001</v>
          </cell>
          <cell r="AT93">
            <v>1.039642</v>
          </cell>
          <cell r="AU93">
            <v>25.820166400000002</v>
          </cell>
          <cell r="AV93">
            <v>69.060782399999994</v>
          </cell>
          <cell r="AW93">
            <v>9.5408066999999992</v>
          </cell>
          <cell r="AX93">
            <v>78.601589099999998</v>
          </cell>
          <cell r="AY93">
            <v>6.0037503000000001</v>
          </cell>
          <cell r="AZ93">
            <v>0.1212551</v>
          </cell>
          <cell r="BA93">
            <v>6.1250054</v>
          </cell>
          <cell r="BB93">
            <v>75.159628499999997</v>
          </cell>
          <cell r="BC93">
            <v>4.0507632999999998</v>
          </cell>
          <cell r="BD93">
            <v>79.210391799999996</v>
          </cell>
          <cell r="BE93">
            <v>25.787967800000001</v>
          </cell>
          <cell r="BF93">
            <v>2.5291242999999999</v>
          </cell>
          <cell r="BG93">
            <v>28.3170921</v>
          </cell>
          <cell r="BH93">
            <v>59.629774900000001</v>
          </cell>
          <cell r="BI93">
            <v>16.0442085</v>
          </cell>
          <cell r="BJ93">
            <v>75.673983399999997</v>
          </cell>
          <cell r="BK93">
            <v>46.468633599999997</v>
          </cell>
          <cell r="BL93">
            <v>24.9141756</v>
          </cell>
          <cell r="BM93">
            <v>71.382809199999997</v>
          </cell>
          <cell r="BN93">
            <v>66.737616099999997</v>
          </cell>
          <cell r="BO93">
            <v>4.7272223000000002</v>
          </cell>
          <cell r="BP93">
            <v>71.464838400000005</v>
          </cell>
          <cell r="BQ93">
            <v>12.511391</v>
          </cell>
          <cell r="BR93">
            <v>1.6796169000000001</v>
          </cell>
          <cell r="BS93">
            <v>14.191007900000001</v>
          </cell>
          <cell r="BT93">
            <v>18.467407000000001</v>
          </cell>
          <cell r="BU93">
            <v>4.1504110000000001</v>
          </cell>
          <cell r="BV93">
            <v>22.617818</v>
          </cell>
          <cell r="BW93">
            <v>19.9028119</v>
          </cell>
          <cell r="BX93">
            <v>6.6781445000000001</v>
          </cell>
          <cell r="BY93">
            <v>26.580956400000002</v>
          </cell>
          <cell r="BZ93">
            <v>52.974276799999998</v>
          </cell>
          <cell r="CA93">
            <v>6.0295525000000003</v>
          </cell>
          <cell r="CB93">
            <v>59.0038293</v>
          </cell>
          <cell r="CC93">
            <v>17.709026099999999</v>
          </cell>
          <cell r="CD93">
            <v>4.9253209</v>
          </cell>
          <cell r="CE93">
            <v>22.634347000000002</v>
          </cell>
          <cell r="CF93">
            <v>20.5588883</v>
          </cell>
          <cell r="CG93">
            <v>6.3688865999999997</v>
          </cell>
          <cell r="CH93">
            <v>26.927774899999999</v>
          </cell>
          <cell r="CI93">
            <v>20.252976</v>
          </cell>
          <cell r="CJ93">
            <v>19.732579999999999</v>
          </cell>
          <cell r="CK93">
            <v>39.985556000000003</v>
          </cell>
          <cell r="CL93">
            <v>17.4579153</v>
          </cell>
          <cell r="CM93">
            <v>12.4308289</v>
          </cell>
          <cell r="CN93">
            <v>29.888744200000001</v>
          </cell>
          <cell r="CO93">
            <v>6.4387597000000003</v>
          </cell>
          <cell r="CP93">
            <v>3.9854668000000002</v>
          </cell>
          <cell r="CQ93">
            <v>10.4242265</v>
          </cell>
          <cell r="CR93">
            <v>26.296389099999999</v>
          </cell>
          <cell r="CS93">
            <v>3.5496751999999998</v>
          </cell>
          <cell r="CT93">
            <v>29.846064299999998</v>
          </cell>
          <cell r="CU93">
            <v>660.79585740000005</v>
          </cell>
          <cell r="CV93">
            <v>144.25169600000001</v>
          </cell>
          <cell r="CW93">
            <v>805.04755339999997</v>
          </cell>
          <cell r="CX93">
            <v>206.0679097</v>
          </cell>
          <cell r="CY93">
            <v>46.825949100000003</v>
          </cell>
          <cell r="CZ93">
            <v>252.8938588</v>
          </cell>
          <cell r="DA93">
            <v>92.067456199999995</v>
          </cell>
          <cell r="DB93">
            <v>8.8976773999999992</v>
          </cell>
          <cell r="DC93">
            <v>100.9651336</v>
          </cell>
          <cell r="DD93">
            <v>691.27963399999999</v>
          </cell>
          <cell r="DE93">
            <v>181.82500490000001</v>
          </cell>
          <cell r="DF93">
            <v>873.10463890000005</v>
          </cell>
          <cell r="DG93">
            <v>69.565626600000002</v>
          </cell>
          <cell r="DH93">
            <v>15.8098054</v>
          </cell>
          <cell r="DI93">
            <v>85.375432000000004</v>
          </cell>
          <cell r="DJ93">
            <v>642.8516803</v>
          </cell>
          <cell r="DK93">
            <v>52.113410999999999</v>
          </cell>
          <cell r="DL93">
            <v>694.96509130000004</v>
          </cell>
          <cell r="DM93">
            <v>221.36104639999999</v>
          </cell>
          <cell r="DN93">
            <v>74.7437343</v>
          </cell>
          <cell r="DO93">
            <v>296.10478069999999</v>
          </cell>
          <cell r="DP93">
            <v>371.10919239999998</v>
          </cell>
          <cell r="DQ93">
            <v>250.32748620000001</v>
          </cell>
          <cell r="DR93">
            <v>621.43667860000005</v>
          </cell>
          <cell r="DS93">
            <v>185.2959267</v>
          </cell>
          <cell r="DT93">
            <v>136.6369053</v>
          </cell>
          <cell r="DU93">
            <v>321.93283200000002</v>
          </cell>
          <cell r="DV93">
            <v>327.10506779999997</v>
          </cell>
          <cell r="DW93">
            <v>66.083596799999995</v>
          </cell>
          <cell r="DX93">
            <v>393.18866459999998</v>
          </cell>
          <cell r="DY93">
            <v>125.8548357</v>
          </cell>
          <cell r="DZ93">
            <v>68.957474399999995</v>
          </cell>
          <cell r="EA93">
            <v>194.81231009999999</v>
          </cell>
          <cell r="EB93">
            <v>149.10087949999999</v>
          </cell>
          <cell r="EC93">
            <v>136.8404171</v>
          </cell>
          <cell r="ED93">
            <v>285.94129659999999</v>
          </cell>
          <cell r="EE93">
            <v>72.708022799999995</v>
          </cell>
          <cell r="EF93">
            <v>56.122455600000002</v>
          </cell>
          <cell r="EG93">
            <v>128.8304784</v>
          </cell>
          <cell r="EH93">
            <v>330.01678870000001</v>
          </cell>
          <cell r="EI93">
            <v>182.31432419999999</v>
          </cell>
          <cell r="EJ93">
            <v>512.33111289999999</v>
          </cell>
          <cell r="EK93">
            <v>121.3808813</v>
          </cell>
          <cell r="EL93">
            <v>94.306320900000003</v>
          </cell>
          <cell r="EM93">
            <v>215.6872022</v>
          </cell>
          <cell r="EN93">
            <v>287.874259</v>
          </cell>
          <cell r="EO93">
            <v>187.79950869999999</v>
          </cell>
          <cell r="EP93">
            <v>475.67376769999998</v>
          </cell>
          <cell r="EQ93">
            <v>175.95319280000001</v>
          </cell>
          <cell r="ER93">
            <v>265.3498975</v>
          </cell>
          <cell r="ES93">
            <v>441.30309030000001</v>
          </cell>
          <cell r="ET93">
            <v>155.78501170000001</v>
          </cell>
          <cell r="EU93">
            <v>357.02918010000002</v>
          </cell>
          <cell r="EV93">
            <v>512.8141918</v>
          </cell>
          <cell r="EW93">
            <v>57.7249908</v>
          </cell>
          <cell r="EX93">
            <v>39.315029899999999</v>
          </cell>
          <cell r="EY93">
            <v>97.040020699999999</v>
          </cell>
          <cell r="EZ93">
            <v>199.47433190000001</v>
          </cell>
          <cell r="FA93">
            <v>83.106808900000004</v>
          </cell>
          <cell r="FB93">
            <v>282.58114080000001</v>
          </cell>
          <cell r="FC93">
            <v>4482.5767342999998</v>
          </cell>
          <cell r="FD93">
            <v>2304.4049877000002</v>
          </cell>
          <cell r="FE93">
            <v>6786.9817220000004</v>
          </cell>
          <cell r="FF93">
            <v>212.3120132</v>
          </cell>
          <cell r="FG93">
            <v>48.048372700000002</v>
          </cell>
          <cell r="FH93">
            <v>260.36038589999998</v>
          </cell>
          <cell r="FI93">
            <v>100.3833815</v>
          </cell>
          <cell r="FJ93">
            <v>9.5222978000000005</v>
          </cell>
          <cell r="FK93">
            <v>109.9056793</v>
          </cell>
          <cell r="FL93">
            <v>717.72679370000003</v>
          </cell>
          <cell r="FM93">
            <v>187.77050220000001</v>
          </cell>
          <cell r="FN93">
            <v>905.49729590000004</v>
          </cell>
          <cell r="FO93">
            <v>73.833490400000002</v>
          </cell>
          <cell r="FP93">
            <v>17.547365899999999</v>
          </cell>
          <cell r="FQ93">
            <v>91.380856300000005</v>
          </cell>
          <cell r="FR93">
            <v>669.3558941</v>
          </cell>
          <cell r="FS93">
            <v>53.169113899999999</v>
          </cell>
          <cell r="FT93">
            <v>722.52500799999996</v>
          </cell>
          <cell r="FU93">
            <v>229.49024639999999</v>
          </cell>
          <cell r="FV93">
            <v>76.460039100000003</v>
          </cell>
          <cell r="FW93">
            <v>305.95028550000001</v>
          </cell>
          <cell r="FX93">
            <v>384.14071080000002</v>
          </cell>
          <cell r="FY93">
            <v>261.53202210000001</v>
          </cell>
          <cell r="FZ93">
            <v>645.67273290000003</v>
          </cell>
          <cell r="GA93">
            <v>191.12859760000001</v>
          </cell>
          <cell r="GB93">
            <v>143.20178250000001</v>
          </cell>
          <cell r="GC93">
            <v>334.33038010000001</v>
          </cell>
          <cell r="GD93">
            <v>349.30974220000002</v>
          </cell>
          <cell r="GE93">
            <v>70.008309699999998</v>
          </cell>
          <cell r="GF93">
            <v>419.3180519</v>
          </cell>
          <cell r="GG93">
            <v>130.34659930000001</v>
          </cell>
          <cell r="GH93">
            <v>72.115842499999999</v>
          </cell>
          <cell r="GI93">
            <v>202.46244179999999</v>
          </cell>
          <cell r="GJ93">
            <v>152.68897279999999</v>
          </cell>
          <cell r="GK93">
            <v>144.66655660000001</v>
          </cell>
          <cell r="GL93">
            <v>297.35552940000002</v>
          </cell>
          <cell r="GM93">
            <v>73.882016500000006</v>
          </cell>
          <cell r="GN93">
            <v>58.135150500000002</v>
          </cell>
          <cell r="GO93">
            <v>132.017167</v>
          </cell>
          <cell r="GP93">
            <v>337.93918580000002</v>
          </cell>
          <cell r="GQ93">
            <v>189.88421220000001</v>
          </cell>
          <cell r="GR93">
            <v>527.823398</v>
          </cell>
          <cell r="GS93">
            <v>126.7062253</v>
          </cell>
          <cell r="GT93">
            <v>97.712973000000005</v>
          </cell>
          <cell r="GU93">
            <v>224.41919830000001</v>
          </cell>
          <cell r="GV93">
            <v>307.12175589999998</v>
          </cell>
          <cell r="GW93">
            <v>201.07152479999999</v>
          </cell>
          <cell r="GX93">
            <v>508.1932807</v>
          </cell>
          <cell r="GY93">
            <v>181.35555070000001</v>
          </cell>
          <cell r="GZ93">
            <v>277.84716730000002</v>
          </cell>
          <cell r="HA93">
            <v>459.202718</v>
          </cell>
          <cell r="HB93">
            <v>166.40303739999999</v>
          </cell>
          <cell r="HC93">
            <v>381.52093539999998</v>
          </cell>
          <cell r="HD93">
            <v>547.9239728</v>
          </cell>
          <cell r="HE93">
            <v>59.833297299999998</v>
          </cell>
          <cell r="HF93">
            <v>40.3564036</v>
          </cell>
          <cell r="HG93">
            <v>100.18970090000001</v>
          </cell>
          <cell r="HH93">
            <v>205.62946550000001</v>
          </cell>
          <cell r="HI93">
            <v>85.936731199999997</v>
          </cell>
          <cell r="HJ93">
            <v>291.56619669999998</v>
          </cell>
          <cell r="HK93">
            <v>4669.5869763999999</v>
          </cell>
          <cell r="HL93">
            <v>2416.5073029999999</v>
          </cell>
          <cell r="HM93">
            <v>7086.0942794000002</v>
          </cell>
          <cell r="HN93">
            <v>1.6246342</v>
          </cell>
          <cell r="HO93">
            <v>4.3497662000000004</v>
          </cell>
          <cell r="HP93">
            <v>5.9744004000000004</v>
          </cell>
          <cell r="HQ93">
            <v>0</v>
          </cell>
          <cell r="HR93">
            <v>0.3614019</v>
          </cell>
          <cell r="HS93">
            <v>0.3614019</v>
          </cell>
          <cell r="HT93">
            <v>3.0505789999999999</v>
          </cell>
          <cell r="HU93">
            <v>4.8848811000000003</v>
          </cell>
          <cell r="HV93">
            <v>7.9354601000000002</v>
          </cell>
          <cell r="HW93">
            <v>4.40691E-2</v>
          </cell>
          <cell r="HX93">
            <v>9.3871499999999997E-2</v>
          </cell>
          <cell r="HY93">
            <v>0.1379406</v>
          </cell>
          <cell r="HZ93">
            <v>4.8803223999999998</v>
          </cell>
          <cell r="IA93">
            <v>3.7120375000000001</v>
          </cell>
          <cell r="IB93">
            <v>8.5923598999999999</v>
          </cell>
          <cell r="IC93">
            <v>1.4155344000000001</v>
          </cell>
          <cell r="ID93">
            <v>2.5288569000000001</v>
          </cell>
          <cell r="IE93">
            <v>3.9443912999999999</v>
          </cell>
          <cell r="IF93">
            <v>9.6282233999999995</v>
          </cell>
          <cell r="IG93">
            <v>18.751711100000001</v>
          </cell>
          <cell r="IH93">
            <v>28.379934500000001</v>
          </cell>
          <cell r="II93">
            <v>5.8738685000000004</v>
          </cell>
          <cell r="IJ93">
            <v>11.7814149</v>
          </cell>
          <cell r="IK93">
            <v>17.655283399999998</v>
          </cell>
          <cell r="IL93">
            <v>1.9437514</v>
          </cell>
          <cell r="IM93">
            <v>3.6709383999999998</v>
          </cell>
          <cell r="IN93">
            <v>5.6146897999999998</v>
          </cell>
          <cell r="IO93">
            <v>0.24953239999999999</v>
          </cell>
          <cell r="IP93">
            <v>1.9214659999999999</v>
          </cell>
          <cell r="IQ93">
            <v>2.1709984000000002</v>
          </cell>
        </row>
        <row r="94">
          <cell r="B94">
            <v>78.938063</v>
          </cell>
          <cell r="C94">
            <v>25.817271600000002</v>
          </cell>
          <cell r="D94">
            <v>15.410792000000001</v>
          </cell>
          <cell r="E94">
            <v>41.228063599999999</v>
          </cell>
          <cell r="F94">
            <v>64.023594200000005</v>
          </cell>
          <cell r="G94">
            <v>6.5802876000000001</v>
          </cell>
          <cell r="H94">
            <v>70.603881799999996</v>
          </cell>
          <cell r="I94">
            <v>14.662797599999999</v>
          </cell>
          <cell r="J94">
            <v>5.6400065000000001</v>
          </cell>
          <cell r="K94">
            <v>20.302804099999999</v>
          </cell>
          <cell r="L94">
            <v>31.5559385</v>
          </cell>
          <cell r="M94">
            <v>9.6584746999999993</v>
          </cell>
          <cell r="N94">
            <v>41.214413200000003</v>
          </cell>
          <cell r="O94">
            <v>16.2826308</v>
          </cell>
          <cell r="P94">
            <v>5.6682088999999998</v>
          </cell>
          <cell r="Q94">
            <v>21.9508397</v>
          </cell>
          <cell r="R94">
            <v>67.982909599999999</v>
          </cell>
          <cell r="S94">
            <v>18.085026200000001</v>
          </cell>
          <cell r="T94">
            <v>86.067935800000001</v>
          </cell>
          <cell r="U94">
            <v>15.0281266</v>
          </cell>
          <cell r="V94">
            <v>8.7237490999999991</v>
          </cell>
          <cell r="W94">
            <v>23.751875699999999</v>
          </cell>
          <cell r="X94">
            <v>30.232305</v>
          </cell>
          <cell r="Y94">
            <v>9.9346271999999995</v>
          </cell>
          <cell r="Z94">
            <v>40.166932199999998</v>
          </cell>
          <cell r="AA94">
            <v>36.394332900000002</v>
          </cell>
          <cell r="AB94">
            <v>36.666619099999998</v>
          </cell>
          <cell r="AC94">
            <v>73.060952</v>
          </cell>
          <cell r="AD94">
            <v>22.5256273</v>
          </cell>
          <cell r="AE94">
            <v>36.148863800000001</v>
          </cell>
          <cell r="AF94">
            <v>58.674491099999997</v>
          </cell>
          <cell r="AG94">
            <v>7.5153131000000002</v>
          </cell>
          <cell r="AH94">
            <v>3.9645945999999999</v>
          </cell>
          <cell r="AI94">
            <v>11.4799077</v>
          </cell>
          <cell r="AJ94">
            <v>32.2852453</v>
          </cell>
          <cell r="AK94">
            <v>6.3400569999999998</v>
          </cell>
          <cell r="AL94">
            <v>38.625302300000001</v>
          </cell>
          <cell r="AM94">
            <v>737.12885080000001</v>
          </cell>
          <cell r="AN94">
            <v>218.5345538</v>
          </cell>
          <cell r="AO94">
            <v>955.66340460000004</v>
          </cell>
          <cell r="AP94">
            <v>61.404298699999998</v>
          </cell>
          <cell r="AQ94">
            <v>10.398205900000001</v>
          </cell>
          <cell r="AR94">
            <v>71.802504600000006</v>
          </cell>
          <cell r="AS94">
            <v>30.245267599999998</v>
          </cell>
          <cell r="AT94">
            <v>1.96427</v>
          </cell>
          <cell r="AU94">
            <v>32.209537599999997</v>
          </cell>
          <cell r="AV94">
            <v>64.927319199999999</v>
          </cell>
          <cell r="AW94">
            <v>7.5007881000000003</v>
          </cell>
          <cell r="AX94">
            <v>72.428107299999994</v>
          </cell>
          <cell r="AY94">
            <v>5.2668261000000003</v>
          </cell>
          <cell r="AZ94">
            <v>0.79966939999999997</v>
          </cell>
          <cell r="BA94">
            <v>6.0664955000000003</v>
          </cell>
          <cell r="BB94">
            <v>75.680630899999997</v>
          </cell>
          <cell r="BC94">
            <v>3.4854842000000001</v>
          </cell>
          <cell r="BD94">
            <v>79.166115099999999</v>
          </cell>
          <cell r="BE94">
            <v>27.982923899999999</v>
          </cell>
          <cell r="BF94">
            <v>4.0162424999999997</v>
          </cell>
          <cell r="BG94">
            <v>31.9991664</v>
          </cell>
          <cell r="BH94">
            <v>52.901209399999999</v>
          </cell>
          <cell r="BI94">
            <v>20.343206500000001</v>
          </cell>
          <cell r="BJ94">
            <v>73.244415900000007</v>
          </cell>
          <cell r="BK94">
            <v>42.052925799999997</v>
          </cell>
          <cell r="BL94">
            <v>23.8411692</v>
          </cell>
          <cell r="BM94">
            <v>65.894094999999993</v>
          </cell>
          <cell r="BN94">
            <v>59.614683800000002</v>
          </cell>
          <cell r="BO94">
            <v>4.1351237000000003</v>
          </cell>
          <cell r="BP94">
            <v>63.749807500000003</v>
          </cell>
          <cell r="BQ94">
            <v>11.7141935</v>
          </cell>
          <cell r="BR94">
            <v>2.6061673000000001</v>
          </cell>
          <cell r="BS94">
            <v>14.3203608</v>
          </cell>
          <cell r="BT94">
            <v>16.5561969</v>
          </cell>
          <cell r="BU94">
            <v>5.1754987000000003</v>
          </cell>
          <cell r="BV94">
            <v>21.731695599999998</v>
          </cell>
          <cell r="BW94">
            <v>15.8424437</v>
          </cell>
          <cell r="BX94">
            <v>5.0305323</v>
          </cell>
          <cell r="BY94">
            <v>20.872976000000001</v>
          </cell>
          <cell r="BZ94">
            <v>56.566803999999998</v>
          </cell>
          <cell r="CA94">
            <v>11.256762800000001</v>
          </cell>
          <cell r="CB94">
            <v>67.823566799999995</v>
          </cell>
          <cell r="CC94">
            <v>17.884385399999999</v>
          </cell>
          <cell r="CD94">
            <v>3.5490024999999998</v>
          </cell>
          <cell r="CE94">
            <v>21.4333879</v>
          </cell>
          <cell r="CF94">
            <v>18.8065377</v>
          </cell>
          <cell r="CG94">
            <v>5.4926363</v>
          </cell>
          <cell r="CH94">
            <v>24.299174000000001</v>
          </cell>
          <cell r="CI94">
            <v>23.896854099999999</v>
          </cell>
          <cell r="CJ94">
            <v>21.057643299999999</v>
          </cell>
          <cell r="CK94">
            <v>44.954497400000001</v>
          </cell>
          <cell r="CL94">
            <v>26.039202100000001</v>
          </cell>
          <cell r="CM94">
            <v>14.2285453</v>
          </cell>
          <cell r="CN94">
            <v>40.267747399999998</v>
          </cell>
          <cell r="CO94">
            <v>7.4140449000000004</v>
          </cell>
          <cell r="CP94">
            <v>3.4329176000000001</v>
          </cell>
          <cell r="CQ94">
            <v>10.8469625</v>
          </cell>
          <cell r="CR94">
            <v>28.642489999999999</v>
          </cell>
          <cell r="CS94">
            <v>2.9783107000000002</v>
          </cell>
          <cell r="CT94">
            <v>31.6208007</v>
          </cell>
          <cell r="CU94">
            <v>643.43923770000004</v>
          </cell>
          <cell r="CV94">
            <v>151.29217629999999</v>
          </cell>
          <cell r="CW94">
            <v>794.73141399999997</v>
          </cell>
          <cell r="CX94">
            <v>203.07068580000001</v>
          </cell>
          <cell r="CY94">
            <v>45.012754700000002</v>
          </cell>
          <cell r="CZ94">
            <v>248.08344049999999</v>
          </cell>
          <cell r="DA94">
            <v>96.265477700000005</v>
          </cell>
          <cell r="DB94">
            <v>11.2869873</v>
          </cell>
          <cell r="DC94">
            <v>107.552465</v>
          </cell>
          <cell r="DD94">
            <v>668.24397829999998</v>
          </cell>
          <cell r="DE94">
            <v>175.9775143</v>
          </cell>
          <cell r="DF94">
            <v>844.22149260000003</v>
          </cell>
          <cell r="DG94">
            <v>68.231060299999996</v>
          </cell>
          <cell r="DH94">
            <v>16.800409399999999</v>
          </cell>
          <cell r="DI94">
            <v>85.031469700000002</v>
          </cell>
          <cell r="DJ94">
            <v>659.72354340000004</v>
          </cell>
          <cell r="DK94">
            <v>45.415353899999999</v>
          </cell>
          <cell r="DL94">
            <v>705.13889730000005</v>
          </cell>
          <cell r="DM94">
            <v>225.00218799999999</v>
          </cell>
          <cell r="DN94">
            <v>75.339049299999999</v>
          </cell>
          <cell r="DO94">
            <v>300.34123729999999</v>
          </cell>
          <cell r="DP94">
            <v>357.20794310000002</v>
          </cell>
          <cell r="DQ94">
            <v>251.06219419999999</v>
          </cell>
          <cell r="DR94">
            <v>608.27013729999999</v>
          </cell>
          <cell r="DS94">
            <v>168.23026400000001</v>
          </cell>
          <cell r="DT94">
            <v>136.67963140000001</v>
          </cell>
          <cell r="DU94">
            <v>304.90989539999998</v>
          </cell>
          <cell r="DV94">
            <v>324.65774920000001</v>
          </cell>
          <cell r="DW94">
            <v>71.476451800000007</v>
          </cell>
          <cell r="DX94">
            <v>396.13420100000002</v>
          </cell>
          <cell r="DY94">
            <v>117.74782159999999</v>
          </cell>
          <cell r="DZ94">
            <v>64.189588000000001</v>
          </cell>
          <cell r="EA94">
            <v>181.9374096</v>
          </cell>
          <cell r="EB94">
            <v>158.56218949999999</v>
          </cell>
          <cell r="EC94">
            <v>130.96892829999999</v>
          </cell>
          <cell r="ED94">
            <v>289.5311178</v>
          </cell>
          <cell r="EE94">
            <v>79.354136499999996</v>
          </cell>
          <cell r="EF94">
            <v>55.074708299999998</v>
          </cell>
          <cell r="EG94">
            <v>134.42884480000001</v>
          </cell>
          <cell r="EH94">
            <v>342.55446760000001</v>
          </cell>
          <cell r="EI94">
            <v>180.79130380000001</v>
          </cell>
          <cell r="EJ94">
            <v>523.34577139999999</v>
          </cell>
          <cell r="EK94">
            <v>116.0342333</v>
          </cell>
          <cell r="EL94">
            <v>94.775634400000001</v>
          </cell>
          <cell r="EM94">
            <v>210.80986770000001</v>
          </cell>
          <cell r="EN94">
            <v>286.32242070000001</v>
          </cell>
          <cell r="EO94">
            <v>185.7749742</v>
          </cell>
          <cell r="EP94">
            <v>472.09739489999998</v>
          </cell>
          <cell r="EQ94">
            <v>189.7178614</v>
          </cell>
          <cell r="ER94">
            <v>268.9449965</v>
          </cell>
          <cell r="ES94">
            <v>458.66285790000001</v>
          </cell>
          <cell r="ET94">
            <v>172.88941449999999</v>
          </cell>
          <cell r="EU94">
            <v>376.30240320000001</v>
          </cell>
          <cell r="EV94">
            <v>549.1918177</v>
          </cell>
          <cell r="EW94">
            <v>56.425300499999999</v>
          </cell>
          <cell r="EX94">
            <v>33.974018700000002</v>
          </cell>
          <cell r="EY94">
            <v>90.399319199999994</v>
          </cell>
          <cell r="EZ94">
            <v>199.79437630000001</v>
          </cell>
          <cell r="FA94">
            <v>76.958448399999995</v>
          </cell>
          <cell r="FB94">
            <v>276.75282470000002</v>
          </cell>
          <cell r="FC94">
            <v>4490.0351117</v>
          </cell>
          <cell r="FD94">
            <v>2296.8053500999999</v>
          </cell>
          <cell r="FE94">
            <v>6786.8404618000004</v>
          </cell>
          <cell r="FF94">
            <v>212.8846667</v>
          </cell>
          <cell r="FG94">
            <v>47.7878629</v>
          </cell>
          <cell r="FH94">
            <v>260.67252960000002</v>
          </cell>
          <cell r="FI94">
            <v>105.1568201</v>
          </cell>
          <cell r="FJ94">
            <v>12.772630100000001</v>
          </cell>
          <cell r="FK94">
            <v>117.92945020000001</v>
          </cell>
          <cell r="FL94">
            <v>694.51797590000001</v>
          </cell>
          <cell r="FM94">
            <v>185.17565640000001</v>
          </cell>
          <cell r="FN94">
            <v>879.69363229999999</v>
          </cell>
          <cell r="FO94">
            <v>74.695352</v>
          </cell>
          <cell r="FP94">
            <v>18.4397856</v>
          </cell>
          <cell r="FQ94">
            <v>93.135137599999993</v>
          </cell>
          <cell r="FR94">
            <v>686.82910070000003</v>
          </cell>
          <cell r="FS94">
            <v>46.403953000000001</v>
          </cell>
          <cell r="FT94">
            <v>733.23305370000003</v>
          </cell>
          <cell r="FU94">
            <v>232.88368489999999</v>
          </cell>
          <cell r="FV94">
            <v>78.195197399999998</v>
          </cell>
          <cell r="FW94">
            <v>311.07888229999998</v>
          </cell>
          <cell r="FX94">
            <v>371.48856210000002</v>
          </cell>
          <cell r="FY94">
            <v>262.61760120000002</v>
          </cell>
          <cell r="FZ94">
            <v>634.10616330000005</v>
          </cell>
          <cell r="GA94">
            <v>173.0768649</v>
          </cell>
          <cell r="GB94">
            <v>139.8626357</v>
          </cell>
          <cell r="GC94">
            <v>312.93950059999997</v>
          </cell>
          <cell r="GD94">
            <v>346.32216469999997</v>
          </cell>
          <cell r="GE94">
            <v>74.058419700000002</v>
          </cell>
          <cell r="GF94">
            <v>420.38058439999998</v>
          </cell>
          <cell r="GG94">
            <v>126.1799704</v>
          </cell>
          <cell r="GH94">
            <v>67.883064200000007</v>
          </cell>
          <cell r="GI94">
            <v>194.06303460000001</v>
          </cell>
          <cell r="GJ94">
            <v>163.28704519999999</v>
          </cell>
          <cell r="GK94">
            <v>138.78767869999999</v>
          </cell>
          <cell r="GL94">
            <v>302.07472389999998</v>
          </cell>
          <cell r="GM94">
            <v>82.416880699999993</v>
          </cell>
          <cell r="GN94">
            <v>56.881542199999998</v>
          </cell>
          <cell r="GO94">
            <v>139.29842289999999</v>
          </cell>
          <cell r="GP94">
            <v>356.66714910000002</v>
          </cell>
          <cell r="GQ94">
            <v>188.36323340000001</v>
          </cell>
          <cell r="GR94">
            <v>545.03038249999997</v>
          </cell>
          <cell r="GS94">
            <v>118.56205869999999</v>
          </cell>
          <cell r="GT94">
            <v>97.865991600000001</v>
          </cell>
          <cell r="GU94">
            <v>216.4280503</v>
          </cell>
          <cell r="GV94">
            <v>305.60589270000003</v>
          </cell>
          <cell r="GW94">
            <v>201.1037202</v>
          </cell>
          <cell r="GX94">
            <v>506.70961290000002</v>
          </cell>
          <cell r="GY94">
            <v>195.2472635</v>
          </cell>
          <cell r="GZ94">
            <v>282.19731159999998</v>
          </cell>
          <cell r="HA94">
            <v>477.44457510000001</v>
          </cell>
          <cell r="HB94">
            <v>183.36750309999999</v>
          </cell>
          <cell r="HC94">
            <v>398.61357839999999</v>
          </cell>
          <cell r="HD94">
            <v>581.98108149999996</v>
          </cell>
          <cell r="HE94">
            <v>58.684134899999997</v>
          </cell>
          <cell r="HF94">
            <v>34.669938500000001</v>
          </cell>
          <cell r="HG94">
            <v>93.354073400000004</v>
          </cell>
          <cell r="HH94">
            <v>206.3100154</v>
          </cell>
          <cell r="HI94">
            <v>80.616551000000001</v>
          </cell>
          <cell r="HJ94">
            <v>286.92656640000001</v>
          </cell>
          <cell r="HK94">
            <v>4694.1831056999999</v>
          </cell>
          <cell r="HL94">
            <v>2412.2963518000001</v>
          </cell>
          <cell r="HM94">
            <v>7106.4794574999996</v>
          </cell>
          <cell r="HN94">
            <v>2.6771728000000001</v>
          </cell>
          <cell r="HO94">
            <v>4.2621811999999997</v>
          </cell>
          <cell r="HP94">
            <v>6.9393539999999998</v>
          </cell>
          <cell r="HQ94">
            <v>0.32112469999999999</v>
          </cell>
          <cell r="HR94">
            <v>0</v>
          </cell>
          <cell r="HS94">
            <v>0.32112469999999999</v>
          </cell>
          <cell r="HT94">
            <v>1.6380032</v>
          </cell>
          <cell r="HU94">
            <v>5.4072120999999997</v>
          </cell>
          <cell r="HV94">
            <v>7.0452152999999997</v>
          </cell>
          <cell r="HW94">
            <v>0.37598619999999999</v>
          </cell>
          <cell r="HX94">
            <v>0.1039916</v>
          </cell>
          <cell r="HY94">
            <v>0.47997780000000001</v>
          </cell>
          <cell r="HZ94">
            <v>5.4107443999999996</v>
          </cell>
          <cell r="IA94">
            <v>2.8630327000000002</v>
          </cell>
          <cell r="IB94">
            <v>8.2737771000000002</v>
          </cell>
          <cell r="IC94">
            <v>1.2154661</v>
          </cell>
          <cell r="ID94">
            <v>2.6263779999999999</v>
          </cell>
          <cell r="IE94">
            <v>3.8418440999999999</v>
          </cell>
          <cell r="IF94">
            <v>9.4776162999999993</v>
          </cell>
          <cell r="IG94">
            <v>20.2714766</v>
          </cell>
          <cell r="IH94">
            <v>29.749092900000001</v>
          </cell>
          <cell r="II94">
            <v>5.4907716999999998</v>
          </cell>
          <cell r="IJ94">
            <v>10.029283700000001</v>
          </cell>
          <cell r="IK94">
            <v>15.5200554</v>
          </cell>
          <cell r="IL94">
            <v>2.0102224</v>
          </cell>
          <cell r="IM94">
            <v>2.1595756000000002</v>
          </cell>
          <cell r="IN94">
            <v>4.1697980000000001</v>
          </cell>
          <cell r="IO94">
            <v>1.4830779999999999</v>
          </cell>
          <cell r="IP94">
            <v>2.5029960999999998</v>
          </cell>
          <cell r="IQ94">
            <v>3.9860741000000002</v>
          </cell>
        </row>
        <row r="95">
          <cell r="B95">
            <v>76.133613499999996</v>
          </cell>
          <cell r="C95">
            <v>31.965643499999999</v>
          </cell>
          <cell r="D95">
            <v>16.3897911</v>
          </cell>
          <cell r="E95">
            <v>48.355434600000002</v>
          </cell>
          <cell r="F95">
            <v>62.422200199999999</v>
          </cell>
          <cell r="G95">
            <v>6.8089624999999998</v>
          </cell>
          <cell r="H95">
            <v>69.231162699999999</v>
          </cell>
          <cell r="I95">
            <v>14.2841276</v>
          </cell>
          <cell r="J95">
            <v>9.4737852</v>
          </cell>
          <cell r="K95">
            <v>23.7579128</v>
          </cell>
          <cell r="L95">
            <v>25.368512500000001</v>
          </cell>
          <cell r="M95">
            <v>12.817986100000001</v>
          </cell>
          <cell r="N95">
            <v>38.1864986</v>
          </cell>
          <cell r="O95">
            <v>12.928839699999999</v>
          </cell>
          <cell r="P95">
            <v>5.9508276999999996</v>
          </cell>
          <cell r="Q95">
            <v>18.879667399999999</v>
          </cell>
          <cell r="R95">
            <v>66.937056699999999</v>
          </cell>
          <cell r="S95">
            <v>20.3376448</v>
          </cell>
          <cell r="T95">
            <v>87.274701500000006</v>
          </cell>
          <cell r="U95">
            <v>15.5986718</v>
          </cell>
          <cell r="V95">
            <v>8.4831342000000003</v>
          </cell>
          <cell r="W95">
            <v>24.081806</v>
          </cell>
          <cell r="X95">
            <v>32.728286900000001</v>
          </cell>
          <cell r="Y95">
            <v>9.3454756999999997</v>
          </cell>
          <cell r="Z95">
            <v>42.073762600000002</v>
          </cell>
          <cell r="AA95">
            <v>30.635675299999999</v>
          </cell>
          <cell r="AB95">
            <v>38.778905399999999</v>
          </cell>
          <cell r="AC95">
            <v>69.414580700000002</v>
          </cell>
          <cell r="AD95">
            <v>19.6871501</v>
          </cell>
          <cell r="AE95">
            <v>30.873522099999999</v>
          </cell>
          <cell r="AF95">
            <v>50.560672199999999</v>
          </cell>
          <cell r="AG95">
            <v>9.2866034000000006</v>
          </cell>
          <cell r="AH95">
            <v>4.415864</v>
          </cell>
          <cell r="AI95">
            <v>13.7024674</v>
          </cell>
          <cell r="AJ95">
            <v>31.525828000000001</v>
          </cell>
          <cell r="AK95">
            <v>7.8303129</v>
          </cell>
          <cell r="AL95">
            <v>39.3561409</v>
          </cell>
          <cell r="AM95">
            <v>725.93347549999999</v>
          </cell>
          <cell r="AN95">
            <v>226.1261897</v>
          </cell>
          <cell r="AO95">
            <v>952.05966520000004</v>
          </cell>
          <cell r="AP95">
            <v>78.994523599999994</v>
          </cell>
          <cell r="AQ95">
            <v>10.1726683</v>
          </cell>
          <cell r="AR95">
            <v>89.167191900000006</v>
          </cell>
          <cell r="AS95">
            <v>28.231061400000002</v>
          </cell>
          <cell r="AT95">
            <v>4.8444916999999998</v>
          </cell>
          <cell r="AU95">
            <v>33.0755531</v>
          </cell>
          <cell r="AV95">
            <v>73.638198799999998</v>
          </cell>
          <cell r="AW95">
            <v>4.5481122999999997</v>
          </cell>
          <cell r="AX95">
            <v>78.186311099999998</v>
          </cell>
          <cell r="AY95">
            <v>5.2940113000000002</v>
          </cell>
          <cell r="AZ95">
            <v>0.7255509</v>
          </cell>
          <cell r="BA95">
            <v>6.0195622000000002</v>
          </cell>
          <cell r="BB95">
            <v>80.012424800000005</v>
          </cell>
          <cell r="BC95">
            <v>1.8764905000000001</v>
          </cell>
          <cell r="BD95">
            <v>81.888915299999994</v>
          </cell>
          <cell r="BE95">
            <v>27.032756299999999</v>
          </cell>
          <cell r="BF95">
            <v>2.6962275999999998</v>
          </cell>
          <cell r="BG95">
            <v>29.728983899999999</v>
          </cell>
          <cell r="BH95">
            <v>51.977465600000002</v>
          </cell>
          <cell r="BI95">
            <v>19.810669799999999</v>
          </cell>
          <cell r="BJ95">
            <v>71.788135400000002</v>
          </cell>
          <cell r="BK95">
            <v>43.3478767</v>
          </cell>
          <cell r="BL95">
            <v>21.682802899999999</v>
          </cell>
          <cell r="BM95">
            <v>65.030679599999999</v>
          </cell>
          <cell r="BN95">
            <v>51.934200300000001</v>
          </cell>
          <cell r="BO95">
            <v>4.7859256999999999</v>
          </cell>
          <cell r="BP95">
            <v>56.720126</v>
          </cell>
          <cell r="BQ95">
            <v>13.231040699999999</v>
          </cell>
          <cell r="BR95">
            <v>3.0945914000000001</v>
          </cell>
          <cell r="BS95">
            <v>16.3256321</v>
          </cell>
          <cell r="BT95">
            <v>18.8532318</v>
          </cell>
          <cell r="BU95">
            <v>4.8465129999999998</v>
          </cell>
          <cell r="BV95">
            <v>23.699744800000001</v>
          </cell>
          <cell r="BW95">
            <v>15.113899</v>
          </cell>
          <cell r="BX95">
            <v>4.9271045000000004</v>
          </cell>
          <cell r="BY95">
            <v>20.041003499999999</v>
          </cell>
          <cell r="BZ95">
            <v>56.9782528</v>
          </cell>
          <cell r="CA95">
            <v>9.8738355999999996</v>
          </cell>
          <cell r="CB95">
            <v>66.8520884</v>
          </cell>
          <cell r="CC95">
            <v>15.4990162</v>
          </cell>
          <cell r="CD95">
            <v>5.6759034000000002</v>
          </cell>
          <cell r="CE95">
            <v>21.174919599999999</v>
          </cell>
          <cell r="CF95">
            <v>14.582319699999999</v>
          </cell>
          <cell r="CG95">
            <v>5.3938588999999997</v>
          </cell>
          <cell r="CH95">
            <v>19.976178600000001</v>
          </cell>
          <cell r="CI95">
            <v>25.294426699999999</v>
          </cell>
          <cell r="CJ95">
            <v>22.2291925</v>
          </cell>
          <cell r="CK95">
            <v>47.523619199999999</v>
          </cell>
          <cell r="CL95">
            <v>18.598255999999999</v>
          </cell>
          <cell r="CM95">
            <v>12.259601099999999</v>
          </cell>
          <cell r="CN95">
            <v>30.8578571</v>
          </cell>
          <cell r="CO95">
            <v>7.3928935999999998</v>
          </cell>
          <cell r="CP95">
            <v>3.7696171999999999</v>
          </cell>
          <cell r="CQ95">
            <v>11.1625108</v>
          </cell>
          <cell r="CR95">
            <v>25.036321900000001</v>
          </cell>
          <cell r="CS95">
            <v>5.0085699999999997</v>
          </cell>
          <cell r="CT95">
            <v>30.0448919</v>
          </cell>
          <cell r="CU95">
            <v>651.04217719999997</v>
          </cell>
          <cell r="CV95">
            <v>148.2217273</v>
          </cell>
          <cell r="CW95">
            <v>799.26390449999997</v>
          </cell>
          <cell r="CX95">
            <v>198.21812969999999</v>
          </cell>
          <cell r="CY95">
            <v>44.871070500000002</v>
          </cell>
          <cell r="CZ95">
            <v>243.08920019999999</v>
          </cell>
          <cell r="DA95">
            <v>99.274540500000001</v>
          </cell>
          <cell r="DB95">
            <v>17.939073400000002</v>
          </cell>
          <cell r="DC95">
            <v>117.2136139</v>
          </cell>
          <cell r="DD95">
            <v>708.92833689999998</v>
          </cell>
          <cell r="DE95">
            <v>171.83487729999999</v>
          </cell>
          <cell r="DF95">
            <v>880.76321419999999</v>
          </cell>
          <cell r="DG95">
            <v>73.474533300000004</v>
          </cell>
          <cell r="DH95">
            <v>18.153888500000001</v>
          </cell>
          <cell r="DI95">
            <v>91.628421799999998</v>
          </cell>
          <cell r="DJ95">
            <v>654.437544</v>
          </cell>
          <cell r="DK95">
            <v>40.545593199999999</v>
          </cell>
          <cell r="DL95">
            <v>694.98313719999999</v>
          </cell>
          <cell r="DM95">
            <v>214.7148473</v>
          </cell>
          <cell r="DN95">
            <v>82.854045900000003</v>
          </cell>
          <cell r="DO95">
            <v>297.56889319999999</v>
          </cell>
          <cell r="DP95">
            <v>361.55937189999997</v>
          </cell>
          <cell r="DQ95">
            <v>259.98412109999998</v>
          </cell>
          <cell r="DR95">
            <v>621.54349300000001</v>
          </cell>
          <cell r="DS95">
            <v>171.71221130000001</v>
          </cell>
          <cell r="DT95">
            <v>146.80340079999999</v>
          </cell>
          <cell r="DU95">
            <v>318.5156121</v>
          </cell>
          <cell r="DV95">
            <v>319.30828279999997</v>
          </cell>
          <cell r="DW95">
            <v>70.614662699999997</v>
          </cell>
          <cell r="DX95">
            <v>389.92294550000003</v>
          </cell>
          <cell r="DY95">
            <v>120.2274877</v>
          </cell>
          <cell r="DZ95">
            <v>64.584494699999993</v>
          </cell>
          <cell r="EA95">
            <v>184.81198240000001</v>
          </cell>
          <cell r="EB95">
            <v>151.733496</v>
          </cell>
          <cell r="EC95">
            <v>132.45552140000001</v>
          </cell>
          <cell r="ED95">
            <v>284.18901740000001</v>
          </cell>
          <cell r="EE95">
            <v>73.191884200000004</v>
          </cell>
          <cell r="EF95">
            <v>55.060783899999997</v>
          </cell>
          <cell r="EG95">
            <v>128.25266809999999</v>
          </cell>
          <cell r="EH95">
            <v>361.60240690000001</v>
          </cell>
          <cell r="EI95">
            <v>183.34418679999999</v>
          </cell>
          <cell r="EJ95">
            <v>544.94659369999999</v>
          </cell>
          <cell r="EK95">
            <v>114.65544180000001</v>
          </cell>
          <cell r="EL95">
            <v>98.986605400000002</v>
          </cell>
          <cell r="EM95">
            <v>213.64204720000001</v>
          </cell>
          <cell r="EN95">
            <v>284.76478539999999</v>
          </cell>
          <cell r="EO95">
            <v>183.62260549999999</v>
          </cell>
          <cell r="EP95">
            <v>468.38739090000001</v>
          </cell>
          <cell r="EQ95">
            <v>180.3658259</v>
          </cell>
          <cell r="ER95">
            <v>281.04218889999999</v>
          </cell>
          <cell r="ES95">
            <v>461.40801479999999</v>
          </cell>
          <cell r="ET95">
            <v>164.443084</v>
          </cell>
          <cell r="EU95">
            <v>374.49975239999998</v>
          </cell>
          <cell r="EV95">
            <v>538.94283640000003</v>
          </cell>
          <cell r="EW95">
            <v>55.255172000000002</v>
          </cell>
          <cell r="EX95">
            <v>33.0672584</v>
          </cell>
          <cell r="EY95">
            <v>88.322430400000002</v>
          </cell>
          <cell r="EZ95">
            <v>199.0778541</v>
          </cell>
          <cell r="FA95">
            <v>85.555728000000002</v>
          </cell>
          <cell r="FB95">
            <v>284.63358210000001</v>
          </cell>
          <cell r="FC95">
            <v>4506.9452357</v>
          </cell>
          <cell r="FD95">
            <v>2345.8198588</v>
          </cell>
          <cell r="FE95">
            <v>6852.7650944999996</v>
          </cell>
          <cell r="FF95">
            <v>205.87029010000001</v>
          </cell>
          <cell r="FG95">
            <v>46.708948399999997</v>
          </cell>
          <cell r="FH95">
            <v>252.5792385</v>
          </cell>
          <cell r="FI95">
            <v>108.8816515</v>
          </cell>
          <cell r="FJ95">
            <v>18.776253499999999</v>
          </cell>
          <cell r="FK95">
            <v>127.657905</v>
          </cell>
          <cell r="FL95">
            <v>735.74199499999997</v>
          </cell>
          <cell r="FM95">
            <v>181.0157993</v>
          </cell>
          <cell r="FN95">
            <v>916.7577943</v>
          </cell>
          <cell r="FO95">
            <v>79.451200999999998</v>
          </cell>
          <cell r="FP95">
            <v>19.329747300000001</v>
          </cell>
          <cell r="FQ95">
            <v>98.780948300000006</v>
          </cell>
          <cell r="FR95">
            <v>686.86219419999998</v>
          </cell>
          <cell r="FS95">
            <v>41.585211299999997</v>
          </cell>
          <cell r="FT95">
            <v>728.44740549999995</v>
          </cell>
          <cell r="FU95">
            <v>221.81468290000001</v>
          </cell>
          <cell r="FV95">
            <v>85.615859099999994</v>
          </cell>
          <cell r="FW95">
            <v>307.430542</v>
          </cell>
          <cell r="FX95">
            <v>375.98164400000002</v>
          </cell>
          <cell r="FY95">
            <v>271.0020548</v>
          </cell>
          <cell r="FZ95">
            <v>646.98369879999996</v>
          </cell>
          <cell r="GA95">
            <v>179.51083840000001</v>
          </cell>
          <cell r="GB95">
            <v>151.99458060000001</v>
          </cell>
          <cell r="GC95">
            <v>331.50541900000002</v>
          </cell>
          <cell r="GD95">
            <v>339.70307960000002</v>
          </cell>
          <cell r="GE95">
            <v>73.671924700000005</v>
          </cell>
          <cell r="GF95">
            <v>413.3750043</v>
          </cell>
          <cell r="GG95">
            <v>126.9761329</v>
          </cell>
          <cell r="GH95">
            <v>68.035951400000002</v>
          </cell>
          <cell r="GI95">
            <v>195.0120843</v>
          </cell>
          <cell r="GJ95">
            <v>158.91908530000001</v>
          </cell>
          <cell r="GK95">
            <v>142.96748550000001</v>
          </cell>
          <cell r="GL95">
            <v>301.88657080000002</v>
          </cell>
          <cell r="GM95">
            <v>76.908273899999998</v>
          </cell>
          <cell r="GN95">
            <v>57.124460200000001</v>
          </cell>
          <cell r="GO95">
            <v>134.0327341</v>
          </cell>
          <cell r="GP95">
            <v>372.94121200000001</v>
          </cell>
          <cell r="GQ95">
            <v>192.67131459999999</v>
          </cell>
          <cell r="GR95">
            <v>565.61252660000002</v>
          </cell>
          <cell r="GS95">
            <v>119.4999859</v>
          </cell>
          <cell r="GT95">
            <v>102.7917738</v>
          </cell>
          <cell r="GU95">
            <v>222.2917597</v>
          </cell>
          <cell r="GV95">
            <v>308.9792458</v>
          </cell>
          <cell r="GW95">
            <v>197.50674179999999</v>
          </cell>
          <cell r="GX95">
            <v>506.48598759999999</v>
          </cell>
          <cell r="GY95">
            <v>190.18563380000001</v>
          </cell>
          <cell r="GZ95">
            <v>291.55127759999999</v>
          </cell>
          <cell r="HA95">
            <v>481.7369114</v>
          </cell>
          <cell r="HB95">
            <v>175.63496079999999</v>
          </cell>
          <cell r="HC95">
            <v>399.41206460000001</v>
          </cell>
          <cell r="HD95">
            <v>575.04702540000005</v>
          </cell>
          <cell r="HE95">
            <v>58.558281600000001</v>
          </cell>
          <cell r="HF95">
            <v>34.3545315</v>
          </cell>
          <cell r="HG95">
            <v>92.912813099999994</v>
          </cell>
          <cell r="HH95">
            <v>205.62090319999999</v>
          </cell>
          <cell r="HI95">
            <v>88.182294299999995</v>
          </cell>
          <cell r="HJ95">
            <v>293.80319750000001</v>
          </cell>
          <cell r="HK95">
            <v>4728.0412919</v>
          </cell>
          <cell r="HL95">
            <v>2464.2982742999998</v>
          </cell>
          <cell r="HM95">
            <v>7192.3395662000003</v>
          </cell>
          <cell r="HN95">
            <v>2.7355841000000001</v>
          </cell>
          <cell r="HO95">
            <v>3.2144023000000002</v>
          </cell>
          <cell r="HP95">
            <v>5.9499864000000002</v>
          </cell>
          <cell r="HQ95">
            <v>0</v>
          </cell>
          <cell r="HR95">
            <v>0.41391660000000002</v>
          </cell>
          <cell r="HS95">
            <v>0.41391660000000002</v>
          </cell>
          <cell r="HT95">
            <v>3.2617997999999999</v>
          </cell>
          <cell r="HU95">
            <v>5.2424784000000004</v>
          </cell>
          <cell r="HV95">
            <v>8.5042781999999999</v>
          </cell>
          <cell r="HW95">
            <v>0.37741720000000001</v>
          </cell>
          <cell r="HX95">
            <v>0.32521840000000002</v>
          </cell>
          <cell r="HY95">
            <v>0.70263560000000003</v>
          </cell>
          <cell r="HZ95">
            <v>7.7138774999999997</v>
          </cell>
          <cell r="IA95">
            <v>3.0046035999999998</v>
          </cell>
          <cell r="IB95">
            <v>10.7184811</v>
          </cell>
          <cell r="IC95">
            <v>1.7754608999999999</v>
          </cell>
          <cell r="ID95">
            <v>2.5779709</v>
          </cell>
          <cell r="IE95">
            <v>4.3534318000000001</v>
          </cell>
          <cell r="IF95">
            <v>12.569865699999999</v>
          </cell>
          <cell r="IG95">
            <v>22.610948</v>
          </cell>
          <cell r="IH95">
            <v>35.180813700000002</v>
          </cell>
          <cell r="II95">
            <v>9.5497948000000008</v>
          </cell>
          <cell r="IJ95">
            <v>18.618609200000002</v>
          </cell>
          <cell r="IK95">
            <v>28.168403999999999</v>
          </cell>
          <cell r="IL95">
            <v>3.052756</v>
          </cell>
          <cell r="IM95">
            <v>3.5715726000000001</v>
          </cell>
          <cell r="IN95">
            <v>6.6243286000000001</v>
          </cell>
          <cell r="IO95">
            <v>0.87550430000000001</v>
          </cell>
          <cell r="IP95">
            <v>3.0567125000000002</v>
          </cell>
          <cell r="IQ95">
            <v>3.9322168</v>
          </cell>
        </row>
        <row r="96">
          <cell r="B96">
            <v>83.262818199999998</v>
          </cell>
          <cell r="C96">
            <v>28.474098699999999</v>
          </cell>
          <cell r="D96">
            <v>16.009659200000002</v>
          </cell>
          <cell r="E96">
            <v>44.483757900000001</v>
          </cell>
          <cell r="F96">
            <v>59.4609576</v>
          </cell>
          <cell r="G96">
            <v>4.1684682999999998</v>
          </cell>
          <cell r="H96">
            <v>63.629425900000001</v>
          </cell>
          <cell r="I96">
            <v>17.553423299999999</v>
          </cell>
          <cell r="J96">
            <v>5.8998948999999996</v>
          </cell>
          <cell r="K96">
            <v>23.453318199999998</v>
          </cell>
          <cell r="L96">
            <v>29.578009000000002</v>
          </cell>
          <cell r="M96">
            <v>12.0879826</v>
          </cell>
          <cell r="N96">
            <v>41.665991599999998</v>
          </cell>
          <cell r="O96">
            <v>20.1091625</v>
          </cell>
          <cell r="P96">
            <v>8.6505779</v>
          </cell>
          <cell r="Q96">
            <v>28.759740399999998</v>
          </cell>
          <cell r="R96">
            <v>68.509740800000003</v>
          </cell>
          <cell r="S96">
            <v>20.232100800000001</v>
          </cell>
          <cell r="T96">
            <v>88.741841600000001</v>
          </cell>
          <cell r="U96">
            <v>17.3575412</v>
          </cell>
          <cell r="V96">
            <v>9.8456346999999997</v>
          </cell>
          <cell r="W96">
            <v>27.203175900000002</v>
          </cell>
          <cell r="X96">
            <v>27.6161666</v>
          </cell>
          <cell r="Y96">
            <v>13.148918999999999</v>
          </cell>
          <cell r="Z96">
            <v>40.765085599999999</v>
          </cell>
          <cell r="AA96">
            <v>34.7993053</v>
          </cell>
          <cell r="AB96">
            <v>49.871028500000001</v>
          </cell>
          <cell r="AC96">
            <v>84.670333799999995</v>
          </cell>
          <cell r="AD96">
            <v>21.901318</v>
          </cell>
          <cell r="AE96">
            <v>29.347686700000001</v>
          </cell>
          <cell r="AF96">
            <v>51.2490047</v>
          </cell>
          <cell r="AG96">
            <v>8.2511799999999997</v>
          </cell>
          <cell r="AH96">
            <v>3.6244535</v>
          </cell>
          <cell r="AI96">
            <v>11.875633499999999</v>
          </cell>
          <cell r="AJ96">
            <v>37.2785461</v>
          </cell>
          <cell r="AK96">
            <v>11.885768199999999</v>
          </cell>
          <cell r="AL96">
            <v>49.164314300000001</v>
          </cell>
          <cell r="AM96">
            <v>756.84032490000004</v>
          </cell>
          <cell r="AN96">
            <v>249.39182109999999</v>
          </cell>
          <cell r="AO96">
            <v>1006.2321459999999</v>
          </cell>
          <cell r="AP96">
            <v>71.4914086</v>
          </cell>
          <cell r="AQ96">
            <v>8.3243905999999992</v>
          </cell>
          <cell r="AR96">
            <v>79.815799200000001</v>
          </cell>
          <cell r="AS96">
            <v>25.961401500000001</v>
          </cell>
          <cell r="AT96">
            <v>1.4458523999999999</v>
          </cell>
          <cell r="AU96">
            <v>27.407253900000001</v>
          </cell>
          <cell r="AV96">
            <v>65.084578199999996</v>
          </cell>
          <cell r="AW96">
            <v>6.5665709999999997</v>
          </cell>
          <cell r="AX96">
            <v>71.651149200000006</v>
          </cell>
          <cell r="AY96">
            <v>5.6461641</v>
          </cell>
          <cell r="AZ96">
            <v>0.55637159999999997</v>
          </cell>
          <cell r="BA96">
            <v>6.2025357000000003</v>
          </cell>
          <cell r="BB96">
            <v>84.580505200000005</v>
          </cell>
          <cell r="BC96">
            <v>2.4857345999999998</v>
          </cell>
          <cell r="BD96">
            <v>87.066239800000005</v>
          </cell>
          <cell r="BE96">
            <v>27.738184100000002</v>
          </cell>
          <cell r="BF96">
            <v>1.3695145</v>
          </cell>
          <cell r="BG96">
            <v>29.107698599999999</v>
          </cell>
          <cell r="BH96">
            <v>48.5692959</v>
          </cell>
          <cell r="BI96">
            <v>15.7902355</v>
          </cell>
          <cell r="BJ96">
            <v>64.359531399999995</v>
          </cell>
          <cell r="BK96">
            <v>37.860841200000003</v>
          </cell>
          <cell r="BL96">
            <v>18.163856500000001</v>
          </cell>
          <cell r="BM96">
            <v>56.024697699999997</v>
          </cell>
          <cell r="BN96">
            <v>53.1243719</v>
          </cell>
          <cell r="BO96">
            <v>4.9634396000000001</v>
          </cell>
          <cell r="BP96">
            <v>58.087811500000001</v>
          </cell>
          <cell r="BQ96">
            <v>11.630296599999999</v>
          </cell>
          <cell r="BR96">
            <v>2.6995711</v>
          </cell>
          <cell r="BS96">
            <v>14.329867699999999</v>
          </cell>
          <cell r="BT96">
            <v>14.972014700000001</v>
          </cell>
          <cell r="BU96">
            <v>4.3785474000000004</v>
          </cell>
          <cell r="BV96">
            <v>19.350562100000001</v>
          </cell>
          <cell r="BW96">
            <v>14.978316</v>
          </cell>
          <cell r="BX96">
            <v>5.1212337999999997</v>
          </cell>
          <cell r="BY96">
            <v>20.099549799999998</v>
          </cell>
          <cell r="BZ96">
            <v>47.013654099999997</v>
          </cell>
          <cell r="CA96">
            <v>9.6399618</v>
          </cell>
          <cell r="CB96">
            <v>56.653615899999998</v>
          </cell>
          <cell r="CC96">
            <v>16.808744099999998</v>
          </cell>
          <cell r="CD96">
            <v>6.0527272999999999</v>
          </cell>
          <cell r="CE96">
            <v>22.861471399999999</v>
          </cell>
          <cell r="CF96">
            <v>17.967706</v>
          </cell>
          <cell r="CG96">
            <v>4.3792153999999996</v>
          </cell>
          <cell r="CH96">
            <v>22.346921399999999</v>
          </cell>
          <cell r="CI96">
            <v>16.938752000000001</v>
          </cell>
          <cell r="CJ96">
            <v>18.429653200000001</v>
          </cell>
          <cell r="CK96">
            <v>35.368405199999998</v>
          </cell>
          <cell r="CL96">
            <v>17.7091022</v>
          </cell>
          <cell r="CM96">
            <v>12.4476274</v>
          </cell>
          <cell r="CN96">
            <v>30.156729599999998</v>
          </cell>
          <cell r="CO96">
            <v>7.6784401000000004</v>
          </cell>
          <cell r="CP96">
            <v>3.382406</v>
          </cell>
          <cell r="CQ96">
            <v>11.060846099999999</v>
          </cell>
          <cell r="CR96">
            <v>31.499369999999999</v>
          </cell>
          <cell r="CS96">
            <v>5.3091222</v>
          </cell>
          <cell r="CT96">
            <v>36.808492200000003</v>
          </cell>
          <cell r="CU96">
            <v>617.25314649999996</v>
          </cell>
          <cell r="CV96">
            <v>131.50603190000001</v>
          </cell>
          <cell r="CW96">
            <v>748.7591784</v>
          </cell>
          <cell r="CX96">
            <v>196.63447500000001</v>
          </cell>
          <cell r="CY96">
            <v>42.983980099999997</v>
          </cell>
          <cell r="CZ96">
            <v>239.61845510000001</v>
          </cell>
          <cell r="DA96">
            <v>97.103067699999997</v>
          </cell>
          <cell r="DB96">
            <v>14.888136299999999</v>
          </cell>
          <cell r="DC96">
            <v>111.991204</v>
          </cell>
          <cell r="DD96">
            <v>678.66918139999996</v>
          </cell>
          <cell r="DE96">
            <v>177.4807524</v>
          </cell>
          <cell r="DF96">
            <v>856.14993379999999</v>
          </cell>
          <cell r="DG96">
            <v>73.669993199999993</v>
          </cell>
          <cell r="DH96">
            <v>16.671080100000001</v>
          </cell>
          <cell r="DI96">
            <v>90.341073300000005</v>
          </cell>
          <cell r="DJ96">
            <v>684.67210660000001</v>
          </cell>
          <cell r="DK96">
            <v>38.208190000000002</v>
          </cell>
          <cell r="DL96">
            <v>722.88029659999995</v>
          </cell>
          <cell r="DM96">
            <v>217.76042509999999</v>
          </cell>
          <cell r="DN96">
            <v>79.705732400000002</v>
          </cell>
          <cell r="DO96">
            <v>297.46615750000001</v>
          </cell>
          <cell r="DP96">
            <v>353.0959527</v>
          </cell>
          <cell r="DQ96">
            <v>254.6666543</v>
          </cell>
          <cell r="DR96">
            <v>607.762607</v>
          </cell>
          <cell r="DS96">
            <v>175.67168419999999</v>
          </cell>
          <cell r="DT96">
            <v>142.9600494</v>
          </cell>
          <cell r="DU96">
            <v>318.63173360000002</v>
          </cell>
          <cell r="DV96">
            <v>307.72945900000002</v>
          </cell>
          <cell r="DW96">
            <v>73.835138099999995</v>
          </cell>
          <cell r="DX96">
            <v>381.56459710000001</v>
          </cell>
          <cell r="DY96">
            <v>116.7855273</v>
          </cell>
          <cell r="DZ96">
            <v>63.554693499999999</v>
          </cell>
          <cell r="EA96">
            <v>180.3402208</v>
          </cell>
          <cell r="EB96">
            <v>154.4216596</v>
          </cell>
          <cell r="EC96">
            <v>138.9542912</v>
          </cell>
          <cell r="ED96">
            <v>293.3759508</v>
          </cell>
          <cell r="EE96">
            <v>83.365195400000005</v>
          </cell>
          <cell r="EF96">
            <v>61.342965300000003</v>
          </cell>
          <cell r="EG96">
            <v>144.70816070000001</v>
          </cell>
          <cell r="EH96">
            <v>349.76492719999999</v>
          </cell>
          <cell r="EI96">
            <v>195.4756271</v>
          </cell>
          <cell r="EJ96">
            <v>545.24055429999999</v>
          </cell>
          <cell r="EK96">
            <v>118.5574537</v>
          </cell>
          <cell r="EL96">
            <v>97.720628599999998</v>
          </cell>
          <cell r="EM96">
            <v>216.27808229999999</v>
          </cell>
          <cell r="EN96">
            <v>295.434012</v>
          </cell>
          <cell r="EO96">
            <v>184.08278179999999</v>
          </cell>
          <cell r="EP96">
            <v>479.51679380000002</v>
          </cell>
          <cell r="EQ96">
            <v>185.1261355</v>
          </cell>
          <cell r="ER96">
            <v>282.41697879999998</v>
          </cell>
          <cell r="ES96">
            <v>467.54311430000001</v>
          </cell>
          <cell r="ET96">
            <v>173.1596868</v>
          </cell>
          <cell r="EU96">
            <v>397.72427399999998</v>
          </cell>
          <cell r="EV96">
            <v>570.88396079999995</v>
          </cell>
          <cell r="EW96">
            <v>53.633361100000002</v>
          </cell>
          <cell r="EX96">
            <v>33.284258700000002</v>
          </cell>
          <cell r="EY96">
            <v>86.917619799999997</v>
          </cell>
          <cell r="EZ96">
            <v>211.39353159999999</v>
          </cell>
          <cell r="FA96">
            <v>86.398252299999996</v>
          </cell>
          <cell r="FB96">
            <v>297.79178389999998</v>
          </cell>
          <cell r="FC96">
            <v>4526.6478350999996</v>
          </cell>
          <cell r="FD96">
            <v>2382.3544643999999</v>
          </cell>
          <cell r="FE96">
            <v>6909.0022994999999</v>
          </cell>
          <cell r="FF96">
            <v>206.3328549</v>
          </cell>
          <cell r="FG96">
            <v>47.543834199999999</v>
          </cell>
          <cell r="FH96">
            <v>253.87668909999999</v>
          </cell>
          <cell r="FI96">
            <v>107.6076096</v>
          </cell>
          <cell r="FJ96">
            <v>15.3599538</v>
          </cell>
          <cell r="FK96">
            <v>122.9675634</v>
          </cell>
          <cell r="FL96">
            <v>708.25060470000005</v>
          </cell>
          <cell r="FM96">
            <v>184.09198180000001</v>
          </cell>
          <cell r="FN96">
            <v>892.34258650000004</v>
          </cell>
          <cell r="FO96">
            <v>79.559016</v>
          </cell>
          <cell r="FP96">
            <v>17.828900900000001</v>
          </cell>
          <cell r="FQ96">
            <v>97.387916899999993</v>
          </cell>
          <cell r="FR96">
            <v>718.40852040000004</v>
          </cell>
          <cell r="FS96">
            <v>39.725250600000003</v>
          </cell>
          <cell r="FT96">
            <v>758.13377100000002</v>
          </cell>
          <cell r="FU96">
            <v>225.45722269999999</v>
          </cell>
          <cell r="FV96">
            <v>83.215578899999997</v>
          </cell>
          <cell r="FW96">
            <v>308.67280160000001</v>
          </cell>
          <cell r="FX96">
            <v>371.9915426</v>
          </cell>
          <cell r="FY96">
            <v>267.84360839999999</v>
          </cell>
          <cell r="FZ96">
            <v>639.835151</v>
          </cell>
          <cell r="GA96">
            <v>183.56041020000001</v>
          </cell>
          <cell r="GB96">
            <v>148.03392529999999</v>
          </cell>
          <cell r="GC96">
            <v>331.5943355</v>
          </cell>
          <cell r="GD96">
            <v>332.52209449999998</v>
          </cell>
          <cell r="GE96">
            <v>78.356822699999995</v>
          </cell>
          <cell r="GF96">
            <v>410.87891719999999</v>
          </cell>
          <cell r="GG96">
            <v>122.2582575</v>
          </cell>
          <cell r="GH96">
            <v>66.666638000000006</v>
          </cell>
          <cell r="GI96">
            <v>188.92489549999999</v>
          </cell>
          <cell r="GJ96">
            <v>163.0665065</v>
          </cell>
          <cell r="GK96">
            <v>149.60961649999999</v>
          </cell>
          <cell r="GL96">
            <v>312.67612300000002</v>
          </cell>
          <cell r="GM96">
            <v>85.926415599999999</v>
          </cell>
          <cell r="GN96">
            <v>64.820159099999998</v>
          </cell>
          <cell r="GO96">
            <v>150.7465747</v>
          </cell>
          <cell r="GP96">
            <v>359.31274580000002</v>
          </cell>
          <cell r="GQ96">
            <v>203.90629999999999</v>
          </cell>
          <cell r="GR96">
            <v>563.2190458</v>
          </cell>
          <cell r="GS96">
            <v>123.0754123</v>
          </cell>
          <cell r="GT96">
            <v>101.5094603</v>
          </cell>
          <cell r="GU96">
            <v>224.58487260000001</v>
          </cell>
          <cell r="GV96">
            <v>317.06063399999999</v>
          </cell>
          <cell r="GW96">
            <v>199.86991359999999</v>
          </cell>
          <cell r="GX96">
            <v>516.93054759999995</v>
          </cell>
          <cell r="GY96">
            <v>194.31783519999999</v>
          </cell>
          <cell r="GZ96">
            <v>296.93209400000001</v>
          </cell>
          <cell r="HA96">
            <v>491.2499292</v>
          </cell>
          <cell r="HB96">
            <v>185.584281</v>
          </cell>
          <cell r="HC96">
            <v>426.7776447</v>
          </cell>
          <cell r="HD96">
            <v>612.36192570000003</v>
          </cell>
          <cell r="HE96">
            <v>57.018570199999999</v>
          </cell>
          <cell r="HF96">
            <v>34.571125899999998</v>
          </cell>
          <cell r="HG96">
            <v>91.589696099999998</v>
          </cell>
          <cell r="HH96">
            <v>218.55986849999999</v>
          </cell>
          <cell r="HI96">
            <v>89.154085100000003</v>
          </cell>
          <cell r="HJ96">
            <v>307.71395360000002</v>
          </cell>
          <cell r="HK96">
            <v>4759.8704022000002</v>
          </cell>
          <cell r="HL96">
            <v>2515.8168937999999</v>
          </cell>
          <cell r="HM96">
            <v>7275.6872960000001</v>
          </cell>
          <cell r="HN96">
            <v>3.1249682000000001</v>
          </cell>
          <cell r="HO96">
            <v>5.2962835000000004</v>
          </cell>
          <cell r="HP96">
            <v>8.4212516999999991</v>
          </cell>
          <cell r="HQ96">
            <v>0</v>
          </cell>
          <cell r="HR96">
            <v>0</v>
          </cell>
          <cell r="HS96">
            <v>0</v>
          </cell>
          <cell r="HT96">
            <v>4.3066357000000002</v>
          </cell>
          <cell r="HU96">
            <v>6.7590006000000002</v>
          </cell>
          <cell r="HV96">
            <v>11.0656363</v>
          </cell>
          <cell r="HW96">
            <v>0.33250170000000001</v>
          </cell>
          <cell r="HX96">
            <v>0.1519711</v>
          </cell>
          <cell r="HY96">
            <v>0.48447279999999998</v>
          </cell>
          <cell r="HZ96">
            <v>9.0743503000000008</v>
          </cell>
          <cell r="IA96">
            <v>4.2881371000000001</v>
          </cell>
          <cell r="IB96">
            <v>13.362487399999999</v>
          </cell>
          <cell r="IC96">
            <v>1.3756784</v>
          </cell>
          <cell r="ID96">
            <v>1.6297064000000001</v>
          </cell>
          <cell r="IE96">
            <v>3.0053847999999999</v>
          </cell>
          <cell r="IF96">
            <v>9.3868039000000003</v>
          </cell>
          <cell r="IG96">
            <v>26.5913042</v>
          </cell>
          <cell r="IH96">
            <v>35.9781081</v>
          </cell>
          <cell r="II96">
            <v>7.2955525000000003</v>
          </cell>
          <cell r="IJ96">
            <v>11.671284699999999</v>
          </cell>
          <cell r="IK96">
            <v>18.966837200000001</v>
          </cell>
          <cell r="IL96">
            <v>6.2462714999999998</v>
          </cell>
          <cell r="IM96">
            <v>2.5086685000000002</v>
          </cell>
          <cell r="IN96">
            <v>8.7549399999999995</v>
          </cell>
          <cell r="IO96">
            <v>0.23145959999999999</v>
          </cell>
          <cell r="IP96">
            <v>1.5024913</v>
          </cell>
          <cell r="IQ96">
            <v>1.7339509</v>
          </cell>
        </row>
        <row r="97">
          <cell r="B97">
            <v>77.015386399999997</v>
          </cell>
          <cell r="C97">
            <v>24.692445899999999</v>
          </cell>
          <cell r="D97">
            <v>17.073568099999999</v>
          </cell>
          <cell r="E97">
            <v>41.766013999999998</v>
          </cell>
          <cell r="F97">
            <v>66.467479999999995</v>
          </cell>
          <cell r="G97">
            <v>4.9406413000000002</v>
          </cell>
          <cell r="H97">
            <v>71.408121300000005</v>
          </cell>
          <cell r="I97">
            <v>13.9866969</v>
          </cell>
          <cell r="J97">
            <v>6.0435106999999997</v>
          </cell>
          <cell r="K97">
            <v>20.030207600000001</v>
          </cell>
          <cell r="L97">
            <v>29.3266548</v>
          </cell>
          <cell r="M97">
            <v>9.8332504000000007</v>
          </cell>
          <cell r="N97">
            <v>39.159905199999997</v>
          </cell>
          <cell r="O97">
            <v>18.628700500000001</v>
          </cell>
          <cell r="P97">
            <v>5.9307366000000004</v>
          </cell>
          <cell r="Q97">
            <v>24.5594371</v>
          </cell>
          <cell r="R97">
            <v>66.845266199999998</v>
          </cell>
          <cell r="S97">
            <v>23.848581599999999</v>
          </cell>
          <cell r="T97">
            <v>90.6938478</v>
          </cell>
          <cell r="U97">
            <v>13.3533227</v>
          </cell>
          <cell r="V97">
            <v>9.0079764999999998</v>
          </cell>
          <cell r="W97">
            <v>22.361299200000001</v>
          </cell>
          <cell r="X97">
            <v>28.515871000000001</v>
          </cell>
          <cell r="Y97">
            <v>12.4121764</v>
          </cell>
          <cell r="Z97">
            <v>40.928047399999997</v>
          </cell>
          <cell r="AA97">
            <v>27.790298700000001</v>
          </cell>
          <cell r="AB97">
            <v>39.713187499999997</v>
          </cell>
          <cell r="AC97">
            <v>67.503486199999998</v>
          </cell>
          <cell r="AD97">
            <v>19.355235400000002</v>
          </cell>
          <cell r="AE97">
            <v>26.480147899999999</v>
          </cell>
          <cell r="AF97">
            <v>45.835383299999997</v>
          </cell>
          <cell r="AG97">
            <v>6.0680982999999999</v>
          </cell>
          <cell r="AH97">
            <v>5.6141155999999999</v>
          </cell>
          <cell r="AI97">
            <v>11.682213900000001</v>
          </cell>
          <cell r="AJ97">
            <v>33.655544999999996</v>
          </cell>
          <cell r="AK97">
            <v>9.7829625999999994</v>
          </cell>
          <cell r="AL97">
            <v>43.438507600000001</v>
          </cell>
          <cell r="AM97">
            <v>742.75955590000001</v>
          </cell>
          <cell r="AN97">
            <v>226.46273579999999</v>
          </cell>
          <cell r="AO97">
            <v>969.22229170000003</v>
          </cell>
          <cell r="AP97">
            <v>62.5454662</v>
          </cell>
          <cell r="AQ97">
            <v>10.322907000000001</v>
          </cell>
          <cell r="AR97">
            <v>72.868373199999994</v>
          </cell>
          <cell r="AS97">
            <v>22.643073699999999</v>
          </cell>
          <cell r="AT97">
            <v>2.2924286</v>
          </cell>
          <cell r="AU97">
            <v>24.9355023</v>
          </cell>
          <cell r="AV97">
            <v>70.506275299999999</v>
          </cell>
          <cell r="AW97">
            <v>5.5758605000000001</v>
          </cell>
          <cell r="AX97">
            <v>76.082135800000003</v>
          </cell>
          <cell r="AY97">
            <v>6.8029545000000002</v>
          </cell>
          <cell r="AZ97">
            <v>0.34889969999999998</v>
          </cell>
          <cell r="BA97">
            <v>7.1518541999999998</v>
          </cell>
          <cell r="BB97">
            <v>95.683788800000002</v>
          </cell>
          <cell r="BC97">
            <v>2.4410012999999999</v>
          </cell>
          <cell r="BD97">
            <v>98.124790099999998</v>
          </cell>
          <cell r="BE97">
            <v>33.276939900000002</v>
          </cell>
          <cell r="BF97">
            <v>4.0684320999999999</v>
          </cell>
          <cell r="BG97">
            <v>37.345371999999998</v>
          </cell>
          <cell r="BH97">
            <v>47.8040716</v>
          </cell>
          <cell r="BI97">
            <v>17.7028195</v>
          </cell>
          <cell r="BJ97">
            <v>65.506891100000004</v>
          </cell>
          <cell r="BK97">
            <v>40.432557299999999</v>
          </cell>
          <cell r="BL97">
            <v>19.246585499999998</v>
          </cell>
          <cell r="BM97">
            <v>59.679142800000001</v>
          </cell>
          <cell r="BN97">
            <v>60.340215399999998</v>
          </cell>
          <cell r="BO97">
            <v>3.9722889000000001</v>
          </cell>
          <cell r="BP97">
            <v>64.312504300000001</v>
          </cell>
          <cell r="BQ97">
            <v>14.2464277</v>
          </cell>
          <cell r="BR97">
            <v>2.9616487999999999</v>
          </cell>
          <cell r="BS97">
            <v>17.208076500000001</v>
          </cell>
          <cell r="BT97">
            <v>21.906638600000001</v>
          </cell>
          <cell r="BU97">
            <v>4.8558912000000003</v>
          </cell>
          <cell r="BV97">
            <v>26.762529799999999</v>
          </cell>
          <cell r="BW97">
            <v>15.2292977</v>
          </cell>
          <cell r="BX97">
            <v>5.5007318999999999</v>
          </cell>
          <cell r="BY97">
            <v>20.730029600000002</v>
          </cell>
          <cell r="BZ97">
            <v>57.0582189</v>
          </cell>
          <cell r="CA97">
            <v>12.4454262</v>
          </cell>
          <cell r="CB97">
            <v>69.5036451</v>
          </cell>
          <cell r="CC97">
            <v>13.161640500000001</v>
          </cell>
          <cell r="CD97">
            <v>4.3187280000000001</v>
          </cell>
          <cell r="CE97">
            <v>17.480368500000001</v>
          </cell>
          <cell r="CF97">
            <v>14.9023608</v>
          </cell>
          <cell r="CG97">
            <v>5.3154702</v>
          </cell>
          <cell r="CH97">
            <v>20.217831</v>
          </cell>
          <cell r="CI97">
            <v>17.626353000000002</v>
          </cell>
          <cell r="CJ97">
            <v>17.1248787</v>
          </cell>
          <cell r="CK97">
            <v>34.751231699999998</v>
          </cell>
          <cell r="CL97">
            <v>20.9229211</v>
          </cell>
          <cell r="CM97">
            <v>15.023962600000001</v>
          </cell>
          <cell r="CN97">
            <v>35.946883700000001</v>
          </cell>
          <cell r="CO97">
            <v>9.6379496000000007</v>
          </cell>
          <cell r="CP97">
            <v>3.6704614000000002</v>
          </cell>
          <cell r="CQ97">
            <v>13.308411</v>
          </cell>
          <cell r="CR97">
            <v>31.437486199999999</v>
          </cell>
          <cell r="CS97">
            <v>4.9923260999999997</v>
          </cell>
          <cell r="CT97">
            <v>36.429812300000002</v>
          </cell>
          <cell r="CU97">
            <v>656.16463680000004</v>
          </cell>
          <cell r="CV97">
            <v>142.18074820000001</v>
          </cell>
          <cell r="CW97">
            <v>798.34538499999996</v>
          </cell>
          <cell r="CX97">
            <v>188.53052829999999</v>
          </cell>
          <cell r="CY97">
            <v>48.080403500000003</v>
          </cell>
          <cell r="CZ97">
            <v>236.6109318</v>
          </cell>
          <cell r="DA97">
            <v>99.225725299999993</v>
          </cell>
          <cell r="DB97">
            <v>13.8923895</v>
          </cell>
          <cell r="DC97">
            <v>113.1181148</v>
          </cell>
          <cell r="DD97">
            <v>688.71447920000003</v>
          </cell>
          <cell r="DE97">
            <v>163.62537069999999</v>
          </cell>
          <cell r="DF97">
            <v>852.33984989999999</v>
          </cell>
          <cell r="DG97">
            <v>78.614898800000006</v>
          </cell>
          <cell r="DH97">
            <v>18.867348</v>
          </cell>
          <cell r="DI97">
            <v>97.482246799999999</v>
          </cell>
          <cell r="DJ97">
            <v>683.0481552</v>
          </cell>
          <cell r="DK97">
            <v>40.900160399999997</v>
          </cell>
          <cell r="DL97">
            <v>723.9483156</v>
          </cell>
          <cell r="DM97">
            <v>237.46187169999999</v>
          </cell>
          <cell r="DN97">
            <v>85.277332000000001</v>
          </cell>
          <cell r="DO97">
            <v>322.73920370000002</v>
          </cell>
          <cell r="DP97">
            <v>353.14196070000003</v>
          </cell>
          <cell r="DQ97">
            <v>250.11232910000001</v>
          </cell>
          <cell r="DR97">
            <v>603.25428980000004</v>
          </cell>
          <cell r="DS97">
            <v>160.14039560000001</v>
          </cell>
          <cell r="DT97">
            <v>136.50655190000001</v>
          </cell>
          <cell r="DU97">
            <v>296.64694750000001</v>
          </cell>
          <cell r="DV97">
            <v>330.94494170000002</v>
          </cell>
          <cell r="DW97">
            <v>70.802218699999997</v>
          </cell>
          <cell r="DX97">
            <v>401.74716039999998</v>
          </cell>
          <cell r="DY97">
            <v>124.8531782</v>
          </cell>
          <cell r="DZ97">
            <v>63.1551203</v>
          </cell>
          <cell r="EA97">
            <v>188.0082985</v>
          </cell>
          <cell r="EB97">
            <v>169.17627640000001</v>
          </cell>
          <cell r="EC97">
            <v>137.50444039999999</v>
          </cell>
          <cell r="ED97">
            <v>306.68071680000003</v>
          </cell>
          <cell r="EE97">
            <v>77.3814718</v>
          </cell>
          <cell r="EF97">
            <v>55.716419600000002</v>
          </cell>
          <cell r="EG97">
            <v>133.09789140000001</v>
          </cell>
          <cell r="EH97">
            <v>348.36403239999999</v>
          </cell>
          <cell r="EI97">
            <v>207.9394111</v>
          </cell>
          <cell r="EJ97">
            <v>556.30344349999996</v>
          </cell>
          <cell r="EK97">
            <v>114.5248608</v>
          </cell>
          <cell r="EL97">
            <v>97.450929099999996</v>
          </cell>
          <cell r="EM97">
            <v>211.9757899</v>
          </cell>
          <cell r="EN97">
            <v>294.86756600000001</v>
          </cell>
          <cell r="EO97">
            <v>199.49548759999999</v>
          </cell>
          <cell r="EP97">
            <v>494.3630536</v>
          </cell>
          <cell r="EQ97">
            <v>175.3082153</v>
          </cell>
          <cell r="ER97">
            <v>273.66665449999999</v>
          </cell>
          <cell r="ES97">
            <v>448.97486980000002</v>
          </cell>
          <cell r="ET97">
            <v>170.76991409999999</v>
          </cell>
          <cell r="EU97">
            <v>399.19220389999998</v>
          </cell>
          <cell r="EV97">
            <v>569.96211800000003</v>
          </cell>
          <cell r="EW97">
            <v>55.753807100000003</v>
          </cell>
          <cell r="EX97">
            <v>35.855995100000001</v>
          </cell>
          <cell r="EY97">
            <v>91.609802200000004</v>
          </cell>
          <cell r="EZ97">
            <v>218.40429839999999</v>
          </cell>
          <cell r="FA97">
            <v>88.314103299999999</v>
          </cell>
          <cell r="FB97">
            <v>306.71840170000002</v>
          </cell>
          <cell r="FC97">
            <v>4569.2265770000004</v>
          </cell>
          <cell r="FD97">
            <v>2386.3548687000002</v>
          </cell>
          <cell r="FE97">
            <v>6955.5814456999997</v>
          </cell>
          <cell r="FF97">
            <v>196.48346799999999</v>
          </cell>
          <cell r="FG97">
            <v>49.966080499999997</v>
          </cell>
          <cell r="FH97">
            <v>246.44954849999999</v>
          </cell>
          <cell r="FI97">
            <v>109.1540645</v>
          </cell>
          <cell r="FJ97">
            <v>14.4416388</v>
          </cell>
          <cell r="FK97">
            <v>123.5957033</v>
          </cell>
          <cell r="FL97">
            <v>715.72784300000001</v>
          </cell>
          <cell r="FM97">
            <v>170.172122</v>
          </cell>
          <cell r="FN97">
            <v>885.89996499999995</v>
          </cell>
          <cell r="FO97">
            <v>83.838942700000004</v>
          </cell>
          <cell r="FP97">
            <v>19.756146999999999</v>
          </cell>
          <cell r="FQ97">
            <v>103.5950897</v>
          </cell>
          <cell r="FR97">
            <v>705.7030274</v>
          </cell>
          <cell r="FS97">
            <v>42.720908199999997</v>
          </cell>
          <cell r="FT97">
            <v>748.42393560000005</v>
          </cell>
          <cell r="FU97">
            <v>243.2111721</v>
          </cell>
          <cell r="FV97">
            <v>87.949675400000004</v>
          </cell>
          <cell r="FW97">
            <v>331.16084749999999</v>
          </cell>
          <cell r="FX97">
            <v>367.29494670000003</v>
          </cell>
          <cell r="FY97">
            <v>259.88757120000002</v>
          </cell>
          <cell r="FZ97">
            <v>627.18251789999999</v>
          </cell>
          <cell r="GA97">
            <v>165.9530748</v>
          </cell>
          <cell r="GB97">
            <v>139.93046240000001</v>
          </cell>
          <cell r="GC97">
            <v>305.88353719999998</v>
          </cell>
          <cell r="GD97">
            <v>348.32427209999997</v>
          </cell>
          <cell r="GE97">
            <v>74.5335836</v>
          </cell>
          <cell r="GF97">
            <v>422.85785570000002</v>
          </cell>
          <cell r="GG97">
            <v>129.42810560000001</v>
          </cell>
          <cell r="GH97">
            <v>66.811894300000006</v>
          </cell>
          <cell r="GI97">
            <v>196.23999989999999</v>
          </cell>
          <cell r="GJ97">
            <v>172.70936280000001</v>
          </cell>
          <cell r="GK97">
            <v>146.07559359999999</v>
          </cell>
          <cell r="GL97">
            <v>318.7849564</v>
          </cell>
          <cell r="GM97">
            <v>79.819636399999993</v>
          </cell>
          <cell r="GN97">
            <v>58.592931100000001</v>
          </cell>
          <cell r="GO97">
            <v>138.41256749999999</v>
          </cell>
          <cell r="GP97">
            <v>357.87685099999999</v>
          </cell>
          <cell r="GQ97">
            <v>215.4283867</v>
          </cell>
          <cell r="GR97">
            <v>573.30523770000002</v>
          </cell>
          <cell r="GS97">
            <v>119.24596579999999</v>
          </cell>
          <cell r="GT97">
            <v>102.4935818</v>
          </cell>
          <cell r="GU97">
            <v>221.73954760000001</v>
          </cell>
          <cell r="GV97">
            <v>313.90311759999997</v>
          </cell>
          <cell r="GW97">
            <v>216.896107</v>
          </cell>
          <cell r="GX97">
            <v>530.7992246</v>
          </cell>
          <cell r="GY97">
            <v>182.2609932</v>
          </cell>
          <cell r="GZ97">
            <v>282.77516609999998</v>
          </cell>
          <cell r="HA97">
            <v>465.03615930000001</v>
          </cell>
          <cell r="HB97">
            <v>181.12368230000001</v>
          </cell>
          <cell r="HC97">
            <v>420.29243509999998</v>
          </cell>
          <cell r="HD97">
            <v>601.41611739999996</v>
          </cell>
          <cell r="HE97">
            <v>59.903148199999997</v>
          </cell>
          <cell r="HF97">
            <v>37.127612800000001</v>
          </cell>
          <cell r="HG97">
            <v>97.030760999999998</v>
          </cell>
          <cell r="HH97">
            <v>224.14618870000001</v>
          </cell>
          <cell r="HI97">
            <v>90.461814599999997</v>
          </cell>
          <cell r="HJ97">
            <v>314.60800330000001</v>
          </cell>
          <cell r="HK97">
            <v>4756.1078629000003</v>
          </cell>
          <cell r="HL97">
            <v>2496.3137121999998</v>
          </cell>
          <cell r="HM97">
            <v>7252.4215751000002</v>
          </cell>
          <cell r="HN97">
            <v>1.1484467</v>
          </cell>
          <cell r="HO97">
            <v>5.1533799</v>
          </cell>
          <cell r="HP97">
            <v>6.3018266000000001</v>
          </cell>
          <cell r="HQ97">
            <v>0.17722889999999999</v>
          </cell>
          <cell r="HR97">
            <v>0.52189370000000002</v>
          </cell>
          <cell r="HS97">
            <v>0.69912260000000004</v>
          </cell>
          <cell r="HT97">
            <v>3.7366036999999999</v>
          </cell>
          <cell r="HU97">
            <v>5.4548860000000001</v>
          </cell>
          <cell r="HV97">
            <v>9.1914897</v>
          </cell>
          <cell r="HW97">
            <v>0</v>
          </cell>
          <cell r="HX97">
            <v>0.40051389999999998</v>
          </cell>
          <cell r="HY97">
            <v>0.40051389999999998</v>
          </cell>
          <cell r="HZ97">
            <v>7.2586957999999999</v>
          </cell>
          <cell r="IA97">
            <v>4.4901381999999996</v>
          </cell>
          <cell r="IB97">
            <v>11.748834</v>
          </cell>
          <cell r="IC97">
            <v>0.87795610000000002</v>
          </cell>
          <cell r="ID97">
            <v>2.0144679999999999</v>
          </cell>
          <cell r="IE97">
            <v>2.8924240999999999</v>
          </cell>
          <cell r="IF97">
            <v>10.3187768</v>
          </cell>
          <cell r="IG97">
            <v>17.806128099999999</v>
          </cell>
          <cell r="IH97">
            <v>28.124904900000001</v>
          </cell>
          <cell r="II97">
            <v>3.8628434</v>
          </cell>
          <cell r="IJ97">
            <v>12.903377799999999</v>
          </cell>
          <cell r="IK97">
            <v>16.7662212</v>
          </cell>
          <cell r="IL97">
            <v>3.2081523999999999</v>
          </cell>
          <cell r="IM97">
            <v>3.8809057</v>
          </cell>
          <cell r="IN97">
            <v>7.0890580999999999</v>
          </cell>
          <cell r="IO97">
            <v>0.79812070000000002</v>
          </cell>
          <cell r="IP97">
            <v>2.3815867000000002</v>
          </cell>
          <cell r="IQ97">
            <v>3.1797073999999999</v>
          </cell>
        </row>
        <row r="98">
          <cell r="B98">
            <v>85.897848300000007</v>
          </cell>
          <cell r="C98">
            <v>26.351667599999999</v>
          </cell>
          <cell r="D98">
            <v>18.834578</v>
          </cell>
          <cell r="E98">
            <v>45.186245599999999</v>
          </cell>
          <cell r="F98">
            <v>65.444724600000001</v>
          </cell>
          <cell r="G98">
            <v>4.3090241999999996</v>
          </cell>
          <cell r="H98">
            <v>69.753748799999997</v>
          </cell>
          <cell r="I98">
            <v>18.2415728</v>
          </cell>
          <cell r="J98">
            <v>10.971473899999999</v>
          </cell>
          <cell r="K98">
            <v>29.2130467</v>
          </cell>
          <cell r="L98">
            <v>26.225982699999999</v>
          </cell>
          <cell r="M98">
            <v>7.7549717999999999</v>
          </cell>
          <cell r="N98">
            <v>33.980954500000003</v>
          </cell>
          <cell r="O98">
            <v>23.589644</v>
          </cell>
          <cell r="P98">
            <v>9.9815568999999993</v>
          </cell>
          <cell r="Q98">
            <v>33.571200900000001</v>
          </cell>
          <cell r="R98">
            <v>71.173220000000001</v>
          </cell>
          <cell r="S98">
            <v>24.597789800000001</v>
          </cell>
          <cell r="T98">
            <v>95.771009800000002</v>
          </cell>
          <cell r="U98">
            <v>18.201384900000001</v>
          </cell>
          <cell r="V98">
            <v>10.8421444</v>
          </cell>
          <cell r="W98">
            <v>29.043529299999999</v>
          </cell>
          <cell r="X98">
            <v>31.314033800000001</v>
          </cell>
          <cell r="Y98">
            <v>14.104001200000001</v>
          </cell>
          <cell r="Z98">
            <v>45.418035000000003</v>
          </cell>
          <cell r="AA98">
            <v>28.4233574</v>
          </cell>
          <cell r="AB98">
            <v>36.282693299999998</v>
          </cell>
          <cell r="AC98">
            <v>64.706050700000006</v>
          </cell>
          <cell r="AD98">
            <v>20.220427099999998</v>
          </cell>
          <cell r="AE98">
            <v>35.668687400000003</v>
          </cell>
          <cell r="AF98">
            <v>55.889114499999998</v>
          </cell>
          <cell r="AG98">
            <v>6.5938908999999999</v>
          </cell>
          <cell r="AH98">
            <v>5.5847848000000004</v>
          </cell>
          <cell r="AI98">
            <v>12.178675699999999</v>
          </cell>
          <cell r="AJ98">
            <v>28.206844</v>
          </cell>
          <cell r="AK98">
            <v>8.5546973000000008</v>
          </cell>
          <cell r="AL98">
            <v>36.761541299999998</v>
          </cell>
          <cell r="AM98">
            <v>756.05302979999999</v>
          </cell>
          <cell r="AN98">
            <v>251.68494960000001</v>
          </cell>
          <cell r="AO98">
            <v>1007.7379794</v>
          </cell>
          <cell r="AP98">
            <v>72.044416900000002</v>
          </cell>
          <cell r="AQ98">
            <v>11.7742799</v>
          </cell>
          <cell r="AR98">
            <v>83.818696799999998</v>
          </cell>
          <cell r="AS98">
            <v>31.326664000000001</v>
          </cell>
          <cell r="AT98">
            <v>1.7625086000000001</v>
          </cell>
          <cell r="AU98">
            <v>33.089172599999998</v>
          </cell>
          <cell r="AV98">
            <v>66.548102299999996</v>
          </cell>
          <cell r="AW98">
            <v>6.7374708999999999</v>
          </cell>
          <cell r="AX98">
            <v>73.285573200000002</v>
          </cell>
          <cell r="AY98">
            <v>6.6736772999999996</v>
          </cell>
          <cell r="AZ98">
            <v>0.84561359999999997</v>
          </cell>
          <cell r="BA98">
            <v>7.5192908999999997</v>
          </cell>
          <cell r="BB98">
            <v>96.523715600000003</v>
          </cell>
          <cell r="BC98">
            <v>2.2568305</v>
          </cell>
          <cell r="BD98">
            <v>98.780546099999995</v>
          </cell>
          <cell r="BE98">
            <v>30.240667699999999</v>
          </cell>
          <cell r="BF98">
            <v>3.4189964000000002</v>
          </cell>
          <cell r="BG98">
            <v>33.659664100000001</v>
          </cell>
          <cell r="BH98">
            <v>56.097920299999998</v>
          </cell>
          <cell r="BI98">
            <v>19.394670999999999</v>
          </cell>
          <cell r="BJ98">
            <v>75.492591300000001</v>
          </cell>
          <cell r="BK98">
            <v>30.107715500000001</v>
          </cell>
          <cell r="BL98">
            <v>17.770662399999999</v>
          </cell>
          <cell r="BM98">
            <v>47.878377899999997</v>
          </cell>
          <cell r="BN98">
            <v>57.554353900000002</v>
          </cell>
          <cell r="BO98">
            <v>2.4066871999999999</v>
          </cell>
          <cell r="BP98">
            <v>59.961041100000003</v>
          </cell>
          <cell r="BQ98">
            <v>11.648455800000001</v>
          </cell>
          <cell r="BR98">
            <v>3.6026273999999998</v>
          </cell>
          <cell r="BS98">
            <v>15.2510832</v>
          </cell>
          <cell r="BT98">
            <v>18.892085399999999</v>
          </cell>
          <cell r="BU98">
            <v>4.6244186000000003</v>
          </cell>
          <cell r="BV98">
            <v>23.516504000000001</v>
          </cell>
          <cell r="BW98">
            <v>14.926239300000001</v>
          </cell>
          <cell r="BX98">
            <v>3.3437622</v>
          </cell>
          <cell r="BY98">
            <v>18.270001499999999</v>
          </cell>
          <cell r="BZ98">
            <v>57.685442399999999</v>
          </cell>
          <cell r="CA98">
            <v>11.0560505</v>
          </cell>
          <cell r="CB98">
            <v>68.741492899999997</v>
          </cell>
          <cell r="CC98">
            <v>10.5410796</v>
          </cell>
          <cell r="CD98">
            <v>6.1132968999999999</v>
          </cell>
          <cell r="CE98">
            <v>16.654376500000001</v>
          </cell>
          <cell r="CF98">
            <v>16.3162074</v>
          </cell>
          <cell r="CG98">
            <v>5.1472569999999997</v>
          </cell>
          <cell r="CH98">
            <v>21.463464399999999</v>
          </cell>
          <cell r="CI98">
            <v>17.887778699999998</v>
          </cell>
          <cell r="CJ98">
            <v>19.2206069</v>
          </cell>
          <cell r="CK98">
            <v>37.108385599999998</v>
          </cell>
          <cell r="CL98">
            <v>20.593312900000001</v>
          </cell>
          <cell r="CM98">
            <v>13.523350300000001</v>
          </cell>
          <cell r="CN98">
            <v>34.116663199999998</v>
          </cell>
          <cell r="CO98">
            <v>7.5805053999999998</v>
          </cell>
          <cell r="CP98">
            <v>3.0242580000000001</v>
          </cell>
          <cell r="CQ98">
            <v>10.6047634</v>
          </cell>
          <cell r="CR98">
            <v>28.2987328</v>
          </cell>
          <cell r="CS98">
            <v>5.3136009</v>
          </cell>
          <cell r="CT98">
            <v>33.612333700000001</v>
          </cell>
          <cell r="CU98">
            <v>651.48707320000005</v>
          </cell>
          <cell r="CV98">
            <v>141.33694919999999</v>
          </cell>
          <cell r="CW98">
            <v>792.82402239999999</v>
          </cell>
          <cell r="CX98">
            <v>207.95685689999999</v>
          </cell>
          <cell r="CY98">
            <v>52.837867799999998</v>
          </cell>
          <cell r="CZ98">
            <v>260.79472470000002</v>
          </cell>
          <cell r="DA98">
            <v>106.07599810000001</v>
          </cell>
          <cell r="DB98">
            <v>10.725868</v>
          </cell>
          <cell r="DC98">
            <v>116.8018661</v>
          </cell>
          <cell r="DD98">
            <v>677.83005189999994</v>
          </cell>
          <cell r="DE98">
            <v>172.5228803</v>
          </cell>
          <cell r="DF98">
            <v>850.35293220000005</v>
          </cell>
          <cell r="DG98">
            <v>74.702807399999998</v>
          </cell>
          <cell r="DH98">
            <v>17.713608099999998</v>
          </cell>
          <cell r="DI98">
            <v>92.416415499999999</v>
          </cell>
          <cell r="DJ98">
            <v>691.3322048</v>
          </cell>
          <cell r="DK98">
            <v>45.672878099999998</v>
          </cell>
          <cell r="DL98">
            <v>737.00508290000005</v>
          </cell>
          <cell r="DM98">
            <v>239.5238737</v>
          </cell>
          <cell r="DN98">
            <v>89.363442300000003</v>
          </cell>
          <cell r="DO98">
            <v>328.887316</v>
          </cell>
          <cell r="DP98">
            <v>350.1699246</v>
          </cell>
          <cell r="DQ98">
            <v>257.23360100000002</v>
          </cell>
          <cell r="DR98">
            <v>607.40352559999997</v>
          </cell>
          <cell r="DS98">
            <v>144.53209949999999</v>
          </cell>
          <cell r="DT98">
            <v>133.70590609999999</v>
          </cell>
          <cell r="DU98">
            <v>278.23800560000001</v>
          </cell>
          <cell r="DV98">
            <v>327.80874749999998</v>
          </cell>
          <cell r="DW98">
            <v>66.853277500000004</v>
          </cell>
          <cell r="DX98">
            <v>394.66202500000003</v>
          </cell>
          <cell r="DY98">
            <v>123.3572405</v>
          </cell>
          <cell r="DZ98">
            <v>68.456469400000003</v>
          </cell>
          <cell r="EA98">
            <v>191.81370989999999</v>
          </cell>
          <cell r="EB98">
            <v>160.06873590000001</v>
          </cell>
          <cell r="EC98">
            <v>138.15610369999999</v>
          </cell>
          <cell r="ED98">
            <v>298.2248396</v>
          </cell>
          <cell r="EE98">
            <v>78.992526499999997</v>
          </cell>
          <cell r="EF98">
            <v>64.204245700000001</v>
          </cell>
          <cell r="EG98">
            <v>143.1967722</v>
          </cell>
          <cell r="EH98">
            <v>361.28988429999998</v>
          </cell>
          <cell r="EI98">
            <v>209.42081730000001</v>
          </cell>
          <cell r="EJ98">
            <v>570.71070159999999</v>
          </cell>
          <cell r="EK98">
            <v>109.2820006</v>
          </cell>
          <cell r="EL98">
            <v>100.24878080000001</v>
          </cell>
          <cell r="EM98">
            <v>209.5307814</v>
          </cell>
          <cell r="EN98">
            <v>299.79106589999998</v>
          </cell>
          <cell r="EO98">
            <v>205.8193263</v>
          </cell>
          <cell r="EP98">
            <v>505.61039219999998</v>
          </cell>
          <cell r="EQ98">
            <v>169.45888600000001</v>
          </cell>
          <cell r="ER98">
            <v>265.14896929999998</v>
          </cell>
          <cell r="ES98">
            <v>434.60785529999998</v>
          </cell>
          <cell r="ET98">
            <v>167.29393350000001</v>
          </cell>
          <cell r="EU98">
            <v>384.5392013</v>
          </cell>
          <cell r="EV98">
            <v>551.83313480000004</v>
          </cell>
          <cell r="EW98">
            <v>60.333719299999998</v>
          </cell>
          <cell r="EX98">
            <v>32.914457900000002</v>
          </cell>
          <cell r="EY98">
            <v>93.248177200000001</v>
          </cell>
          <cell r="EZ98">
            <v>205.67204709999999</v>
          </cell>
          <cell r="FA98">
            <v>85.454353800000007</v>
          </cell>
          <cell r="FB98">
            <v>291.12640090000002</v>
          </cell>
          <cell r="FC98">
            <v>4555.4726039999996</v>
          </cell>
          <cell r="FD98">
            <v>2400.9920547000002</v>
          </cell>
          <cell r="FE98">
            <v>6956.4646586999997</v>
          </cell>
          <cell r="FF98">
            <v>216.70980059999999</v>
          </cell>
          <cell r="FG98">
            <v>55.659641200000003</v>
          </cell>
          <cell r="FH98">
            <v>272.3694418</v>
          </cell>
          <cell r="FI98">
            <v>114.9090779</v>
          </cell>
          <cell r="FJ98">
            <v>12.266280099999999</v>
          </cell>
          <cell r="FK98">
            <v>127.175358</v>
          </cell>
          <cell r="FL98">
            <v>704.81901019999998</v>
          </cell>
          <cell r="FM98">
            <v>180.1316253</v>
          </cell>
          <cell r="FN98">
            <v>884.95063549999998</v>
          </cell>
          <cell r="FO98">
            <v>79.350325999999995</v>
          </cell>
          <cell r="FP98">
            <v>18.095467200000002</v>
          </cell>
          <cell r="FQ98">
            <v>97.445793199999997</v>
          </cell>
          <cell r="FR98">
            <v>722.63348550000001</v>
          </cell>
          <cell r="FS98">
            <v>48.085250799999997</v>
          </cell>
          <cell r="FT98">
            <v>770.71873630000005</v>
          </cell>
          <cell r="FU98">
            <v>249.91652730000001</v>
          </cell>
          <cell r="FV98">
            <v>94.202813300000003</v>
          </cell>
          <cell r="FW98">
            <v>344.11934059999999</v>
          </cell>
          <cell r="FX98">
            <v>361.12904650000002</v>
          </cell>
          <cell r="FY98">
            <v>265.87724930000002</v>
          </cell>
          <cell r="FZ98">
            <v>627.00629579999998</v>
          </cell>
          <cell r="GA98">
            <v>150.36839570000001</v>
          </cell>
          <cell r="GB98">
            <v>139.86937699999999</v>
          </cell>
          <cell r="GC98">
            <v>290.23777269999999</v>
          </cell>
          <cell r="GD98">
            <v>345.61457610000002</v>
          </cell>
          <cell r="GE98">
            <v>69.938150800000003</v>
          </cell>
          <cell r="GF98">
            <v>415.55272689999998</v>
          </cell>
          <cell r="GG98">
            <v>130.3205437</v>
          </cell>
          <cell r="GH98">
            <v>71.885195100000004</v>
          </cell>
          <cell r="GI98">
            <v>202.20573880000001</v>
          </cell>
          <cell r="GJ98">
            <v>167.7647996</v>
          </cell>
          <cell r="GK98">
            <v>144.91396019999999</v>
          </cell>
          <cell r="GL98">
            <v>312.67875980000002</v>
          </cell>
          <cell r="GM98">
            <v>80.0834543</v>
          </cell>
          <cell r="GN98">
            <v>67.565743800000007</v>
          </cell>
          <cell r="GO98">
            <v>147.64919810000001</v>
          </cell>
          <cell r="GP98">
            <v>372.6445804</v>
          </cell>
          <cell r="GQ98">
            <v>217.0147896</v>
          </cell>
          <cell r="GR98">
            <v>589.65936999999997</v>
          </cell>
          <cell r="GS98">
            <v>113.3335675</v>
          </cell>
          <cell r="GT98">
            <v>105.6377169</v>
          </cell>
          <cell r="GU98">
            <v>218.9712844</v>
          </cell>
          <cell r="GV98">
            <v>320.21764610000002</v>
          </cell>
          <cell r="GW98">
            <v>226.64360840000001</v>
          </cell>
          <cell r="GX98">
            <v>546.86125449999997</v>
          </cell>
          <cell r="GY98">
            <v>177.0778827</v>
          </cell>
          <cell r="GZ98">
            <v>279.50297819999997</v>
          </cell>
          <cell r="HA98">
            <v>456.5808609</v>
          </cell>
          <cell r="HB98">
            <v>179.13469269999999</v>
          </cell>
          <cell r="HC98">
            <v>407.514477</v>
          </cell>
          <cell r="HD98">
            <v>586.64916970000002</v>
          </cell>
          <cell r="HE98">
            <v>63.558114699999997</v>
          </cell>
          <cell r="HF98">
            <v>35.079973000000003</v>
          </cell>
          <cell r="HG98">
            <v>98.6380877</v>
          </cell>
          <cell r="HH98">
            <v>214.15318439999999</v>
          </cell>
          <cell r="HI98">
            <v>88.119814500000004</v>
          </cell>
          <cell r="HJ98">
            <v>302.2729989</v>
          </cell>
          <cell r="HK98">
            <v>4763.7387119000005</v>
          </cell>
          <cell r="HL98">
            <v>2528.0041117000001</v>
          </cell>
          <cell r="HM98">
            <v>7291.7428235999996</v>
          </cell>
          <cell r="HN98">
            <v>2.8422535999999998</v>
          </cell>
          <cell r="HO98">
            <v>2.6591499000000001</v>
          </cell>
          <cell r="HP98">
            <v>5.5014035000000003</v>
          </cell>
          <cell r="HQ98">
            <v>0.17052249999999999</v>
          </cell>
          <cell r="HR98">
            <v>0.25728689999999999</v>
          </cell>
          <cell r="HS98">
            <v>0.42780940000000001</v>
          </cell>
          <cell r="HT98">
            <v>3.6891045</v>
          </cell>
          <cell r="HU98">
            <v>6.2501284000000004</v>
          </cell>
          <cell r="HV98">
            <v>9.9392329000000004</v>
          </cell>
          <cell r="HW98">
            <v>0.2725939</v>
          </cell>
          <cell r="HX98">
            <v>0.29444959999999998</v>
          </cell>
          <cell r="HY98">
            <v>0.56704350000000003</v>
          </cell>
          <cell r="HZ98">
            <v>6.4135296000000004</v>
          </cell>
          <cell r="IA98">
            <v>4.0527677000000004</v>
          </cell>
          <cell r="IB98">
            <v>10.466297300000001</v>
          </cell>
          <cell r="IC98">
            <v>2.0588763999999999</v>
          </cell>
          <cell r="ID98">
            <v>2.9790901999999999</v>
          </cell>
          <cell r="IE98">
            <v>5.0379665999999999</v>
          </cell>
          <cell r="IF98">
            <v>8.9825692000000004</v>
          </cell>
          <cell r="IG98">
            <v>20.215035400000001</v>
          </cell>
          <cell r="IH98">
            <v>29.197604599999998</v>
          </cell>
          <cell r="II98">
            <v>6.7364531000000003</v>
          </cell>
          <cell r="IJ98">
            <v>17.563628600000001</v>
          </cell>
          <cell r="IK98">
            <v>24.3000817</v>
          </cell>
          <cell r="IL98">
            <v>3.0082846000000001</v>
          </cell>
          <cell r="IM98">
            <v>4.3056292000000003</v>
          </cell>
          <cell r="IN98">
            <v>7.3139137999999999</v>
          </cell>
          <cell r="IO98">
            <v>1.1158515</v>
          </cell>
          <cell r="IP98">
            <v>2.2692613000000001</v>
          </cell>
          <cell r="IQ98">
            <v>3.3851127999999999</v>
          </cell>
        </row>
        <row r="99">
          <cell r="B99">
            <v>74.518471199999993</v>
          </cell>
          <cell r="C99">
            <v>26.453658999999998</v>
          </cell>
          <cell r="D99">
            <v>14.3020625</v>
          </cell>
          <cell r="E99">
            <v>40.7557215</v>
          </cell>
          <cell r="F99">
            <v>55.381264299999998</v>
          </cell>
          <cell r="G99">
            <v>6.7807054000000004</v>
          </cell>
          <cell r="H99">
            <v>62.1619697</v>
          </cell>
          <cell r="I99">
            <v>16.272457599999999</v>
          </cell>
          <cell r="J99">
            <v>7.2226892999999999</v>
          </cell>
          <cell r="K99">
            <v>23.495146900000002</v>
          </cell>
          <cell r="L99">
            <v>27.4584324</v>
          </cell>
          <cell r="M99">
            <v>9.9954687</v>
          </cell>
          <cell r="N99">
            <v>37.453901100000003</v>
          </cell>
          <cell r="O99">
            <v>17.4937082</v>
          </cell>
          <cell r="P99">
            <v>5.3417551999999997</v>
          </cell>
          <cell r="Q99">
            <v>22.835463399999998</v>
          </cell>
          <cell r="R99">
            <v>65.429652500000003</v>
          </cell>
          <cell r="S99">
            <v>23.296510600000001</v>
          </cell>
          <cell r="T99">
            <v>88.726163099999994</v>
          </cell>
          <cell r="U99">
            <v>16.588948299999998</v>
          </cell>
          <cell r="V99">
            <v>8.4324536000000005</v>
          </cell>
          <cell r="W99">
            <v>25.021401900000001</v>
          </cell>
          <cell r="X99">
            <v>31.570884899999999</v>
          </cell>
          <cell r="Y99">
            <v>10.1989903</v>
          </cell>
          <cell r="Z99">
            <v>41.769875200000001</v>
          </cell>
          <cell r="AA99">
            <v>28.086114899999998</v>
          </cell>
          <cell r="AB99">
            <v>42.942193400000001</v>
          </cell>
          <cell r="AC99">
            <v>71.028308300000006</v>
          </cell>
          <cell r="AD99">
            <v>21.811193400000001</v>
          </cell>
          <cell r="AE99">
            <v>31.417211999999999</v>
          </cell>
          <cell r="AF99">
            <v>53.2284054</v>
          </cell>
          <cell r="AG99">
            <v>5.0232767000000003</v>
          </cell>
          <cell r="AH99">
            <v>2.6096697999999998</v>
          </cell>
          <cell r="AI99">
            <v>7.6329465000000001</v>
          </cell>
          <cell r="AJ99">
            <v>33.521841100000003</v>
          </cell>
          <cell r="AK99">
            <v>7.4670975999999998</v>
          </cell>
          <cell r="AL99">
            <v>40.988938699999999</v>
          </cell>
          <cell r="AM99">
            <v>718.88672559999998</v>
          </cell>
          <cell r="AN99">
            <v>233.11048389999999</v>
          </cell>
          <cell r="AO99">
            <v>951.99720950000005</v>
          </cell>
          <cell r="AP99">
            <v>85.078444000000005</v>
          </cell>
          <cell r="AQ99">
            <v>13.142533800000001</v>
          </cell>
          <cell r="AR99">
            <v>98.2209778</v>
          </cell>
          <cell r="AS99">
            <v>29.4892824</v>
          </cell>
          <cell r="AT99">
            <v>2.8012107999999998</v>
          </cell>
          <cell r="AU99">
            <v>32.2904932</v>
          </cell>
          <cell r="AV99">
            <v>62.541149799999999</v>
          </cell>
          <cell r="AW99">
            <v>8.3204445000000007</v>
          </cell>
          <cell r="AX99">
            <v>70.861594299999993</v>
          </cell>
          <cell r="AY99">
            <v>7.734883</v>
          </cell>
          <cell r="AZ99">
            <v>9.2172400000000002E-2</v>
          </cell>
          <cell r="BA99">
            <v>7.8270553999999999</v>
          </cell>
          <cell r="BB99">
            <v>93.291021200000003</v>
          </cell>
          <cell r="BC99">
            <v>2.2526291999999999</v>
          </cell>
          <cell r="BD99">
            <v>95.543650400000004</v>
          </cell>
          <cell r="BE99">
            <v>30.7318718</v>
          </cell>
          <cell r="BF99">
            <v>2.8805405999999998</v>
          </cell>
          <cell r="BG99">
            <v>33.612412399999997</v>
          </cell>
          <cell r="BH99">
            <v>60.070699900000001</v>
          </cell>
          <cell r="BI99">
            <v>21.930703000000001</v>
          </cell>
          <cell r="BJ99">
            <v>82.001402900000002</v>
          </cell>
          <cell r="BK99">
            <v>34.943913600000002</v>
          </cell>
          <cell r="BL99">
            <v>22.3084679</v>
          </cell>
          <cell r="BM99">
            <v>57.252381499999998</v>
          </cell>
          <cell r="BN99">
            <v>64.997907600000005</v>
          </cell>
          <cell r="BO99">
            <v>3.5535663</v>
          </cell>
          <cell r="BP99">
            <v>68.551473900000005</v>
          </cell>
          <cell r="BQ99">
            <v>6.4166771000000002</v>
          </cell>
          <cell r="BR99">
            <v>2.064848</v>
          </cell>
          <cell r="BS99">
            <v>8.4815251000000007</v>
          </cell>
          <cell r="BT99">
            <v>15.995141800000001</v>
          </cell>
          <cell r="BU99">
            <v>5.8821085000000002</v>
          </cell>
          <cell r="BV99">
            <v>21.8772503</v>
          </cell>
          <cell r="BW99">
            <v>12.1617178</v>
          </cell>
          <cell r="BX99">
            <v>6.3511053000000004</v>
          </cell>
          <cell r="BY99">
            <v>18.512823099999999</v>
          </cell>
          <cell r="BZ99">
            <v>48.657356900000003</v>
          </cell>
          <cell r="CA99">
            <v>10.4388191</v>
          </cell>
          <cell r="CB99">
            <v>59.096176</v>
          </cell>
          <cell r="CC99">
            <v>11.2765951</v>
          </cell>
          <cell r="CD99">
            <v>5.1512183</v>
          </cell>
          <cell r="CE99">
            <v>16.427813400000002</v>
          </cell>
          <cell r="CF99">
            <v>19.404197700000001</v>
          </cell>
          <cell r="CG99">
            <v>7.2518231999999996</v>
          </cell>
          <cell r="CH99">
            <v>26.656020900000001</v>
          </cell>
          <cell r="CI99">
            <v>17.196050899999999</v>
          </cell>
          <cell r="CJ99">
            <v>21.585012599999999</v>
          </cell>
          <cell r="CK99">
            <v>38.781063500000002</v>
          </cell>
          <cell r="CL99">
            <v>16.7655903</v>
          </cell>
          <cell r="CM99">
            <v>13.016612500000001</v>
          </cell>
          <cell r="CN99">
            <v>29.7822028</v>
          </cell>
          <cell r="CO99">
            <v>9.2807875000000006</v>
          </cell>
          <cell r="CP99">
            <v>3.0093530999999998</v>
          </cell>
          <cell r="CQ99">
            <v>12.290140600000001</v>
          </cell>
          <cell r="CR99">
            <v>26.596807299999998</v>
          </cell>
          <cell r="CS99">
            <v>4.1313272999999997</v>
          </cell>
          <cell r="CT99">
            <v>30.728134600000001</v>
          </cell>
          <cell r="CU99">
            <v>652.63009569999997</v>
          </cell>
          <cell r="CV99">
            <v>156.16449639999999</v>
          </cell>
          <cell r="CW99">
            <v>808.79459210000005</v>
          </cell>
          <cell r="CX99">
            <v>207.36888400000001</v>
          </cell>
          <cell r="CY99">
            <v>60.772658100000001</v>
          </cell>
          <cell r="CZ99">
            <v>268.14154209999998</v>
          </cell>
          <cell r="DA99">
            <v>104.85971929999999</v>
          </cell>
          <cell r="DB99">
            <v>16.8015437</v>
          </cell>
          <cell r="DC99">
            <v>121.66126300000001</v>
          </cell>
          <cell r="DD99">
            <v>670.15382609999995</v>
          </cell>
          <cell r="DE99">
            <v>169.93130249999999</v>
          </cell>
          <cell r="DF99">
            <v>840.08512859999996</v>
          </cell>
          <cell r="DG99">
            <v>71.705495499999998</v>
          </cell>
          <cell r="DH99">
            <v>18.127978800000001</v>
          </cell>
          <cell r="DI99">
            <v>89.833474300000006</v>
          </cell>
          <cell r="DJ99">
            <v>746.21721030000003</v>
          </cell>
          <cell r="DK99">
            <v>51.842402700000001</v>
          </cell>
          <cell r="DL99">
            <v>798.05961300000001</v>
          </cell>
          <cell r="DM99">
            <v>249.04301409999999</v>
          </cell>
          <cell r="DN99">
            <v>85.853300300000001</v>
          </cell>
          <cell r="DO99">
            <v>334.89631439999999</v>
          </cell>
          <cell r="DP99">
            <v>341.67341979999998</v>
          </cell>
          <cell r="DQ99">
            <v>262.2622045</v>
          </cell>
          <cell r="DR99">
            <v>603.93562429999997</v>
          </cell>
          <cell r="DS99">
            <v>149.4477962</v>
          </cell>
          <cell r="DT99">
            <v>135.5025358</v>
          </cell>
          <cell r="DU99">
            <v>284.950332</v>
          </cell>
          <cell r="DV99">
            <v>318.24496959999999</v>
          </cell>
          <cell r="DW99">
            <v>66.2257848</v>
          </cell>
          <cell r="DX99">
            <v>384.47075439999998</v>
          </cell>
          <cell r="DY99">
            <v>116.7530265</v>
          </cell>
          <cell r="DZ99">
            <v>67.796569399999996</v>
          </cell>
          <cell r="EA99">
            <v>184.54959590000001</v>
          </cell>
          <cell r="EB99">
            <v>157.44597189999999</v>
          </cell>
          <cell r="EC99">
            <v>146.1118376</v>
          </cell>
          <cell r="ED99">
            <v>303.55780950000002</v>
          </cell>
          <cell r="EE99">
            <v>75.958520899999996</v>
          </cell>
          <cell r="EF99">
            <v>56.6832341</v>
          </cell>
          <cell r="EG99">
            <v>132.64175499999999</v>
          </cell>
          <cell r="EH99">
            <v>357.09254720000001</v>
          </cell>
          <cell r="EI99">
            <v>218.52486250000001</v>
          </cell>
          <cell r="EJ99">
            <v>575.61740970000005</v>
          </cell>
          <cell r="EK99">
            <v>105.2917996</v>
          </cell>
          <cell r="EL99">
            <v>88.040310199999993</v>
          </cell>
          <cell r="EM99">
            <v>193.33210980000001</v>
          </cell>
          <cell r="EN99">
            <v>298.49802599999998</v>
          </cell>
          <cell r="EO99">
            <v>204.2366533</v>
          </cell>
          <cell r="EP99">
            <v>502.73467929999998</v>
          </cell>
          <cell r="EQ99">
            <v>176.0279184</v>
          </cell>
          <cell r="ER99">
            <v>286.4817329</v>
          </cell>
          <cell r="ES99">
            <v>462.50965129999997</v>
          </cell>
          <cell r="ET99">
            <v>168.85325370000001</v>
          </cell>
          <cell r="EU99">
            <v>414.06370320000002</v>
          </cell>
          <cell r="EV99">
            <v>582.91695689999995</v>
          </cell>
          <cell r="EW99">
            <v>61.503574800000003</v>
          </cell>
          <cell r="EX99">
            <v>36.953153200000003</v>
          </cell>
          <cell r="EY99">
            <v>98.456727999999998</v>
          </cell>
          <cell r="EZ99">
            <v>202.86401179999999</v>
          </cell>
          <cell r="FA99">
            <v>87.871305500000005</v>
          </cell>
          <cell r="FB99">
            <v>290.73531730000002</v>
          </cell>
          <cell r="FC99">
            <v>4579.0029857</v>
          </cell>
          <cell r="FD99">
            <v>2474.0830731000001</v>
          </cell>
          <cell r="FE99">
            <v>7053.0860587999996</v>
          </cell>
          <cell r="FF99">
            <v>213.32090579999999</v>
          </cell>
          <cell r="FG99">
            <v>64.690769000000003</v>
          </cell>
          <cell r="FH99">
            <v>278.01167479999998</v>
          </cell>
          <cell r="FI99">
            <v>116.65144359999999</v>
          </cell>
          <cell r="FJ99">
            <v>17.407400899999999</v>
          </cell>
          <cell r="FK99">
            <v>134.05884449999999</v>
          </cell>
          <cell r="FL99">
            <v>702.65115189999995</v>
          </cell>
          <cell r="FM99">
            <v>179.1000004</v>
          </cell>
          <cell r="FN99">
            <v>881.75115229999994</v>
          </cell>
          <cell r="FO99">
            <v>77.217021200000005</v>
          </cell>
          <cell r="FP99">
            <v>19.2476238</v>
          </cell>
          <cell r="FQ99">
            <v>96.464645000000004</v>
          </cell>
          <cell r="FR99">
            <v>781.45834219999995</v>
          </cell>
          <cell r="FS99">
            <v>53.224163900000001</v>
          </cell>
          <cell r="FT99">
            <v>834.68250609999996</v>
          </cell>
          <cell r="FU99">
            <v>258.82227779999999</v>
          </cell>
          <cell r="FV99">
            <v>88.370215200000004</v>
          </cell>
          <cell r="FW99">
            <v>347.19249300000001</v>
          </cell>
          <cell r="FX99">
            <v>356.64377309999998</v>
          </cell>
          <cell r="FY99">
            <v>274.46633000000003</v>
          </cell>
          <cell r="FZ99">
            <v>631.11010309999995</v>
          </cell>
          <cell r="GA99">
            <v>156.23562200000001</v>
          </cell>
          <cell r="GB99">
            <v>141.99498249999999</v>
          </cell>
          <cell r="GC99">
            <v>298.23060450000003</v>
          </cell>
          <cell r="GD99">
            <v>336.8607629</v>
          </cell>
          <cell r="GE99">
            <v>69.567738700000007</v>
          </cell>
          <cell r="GF99">
            <v>406.4285016</v>
          </cell>
          <cell r="GG99">
            <v>121.5359875</v>
          </cell>
          <cell r="GH99">
            <v>71.203192900000005</v>
          </cell>
          <cell r="GI99">
            <v>192.73918040000001</v>
          </cell>
          <cell r="GJ99">
            <v>164.93041099999999</v>
          </cell>
          <cell r="GK99">
            <v>156.43094429999999</v>
          </cell>
          <cell r="GL99">
            <v>321.36135530000001</v>
          </cell>
          <cell r="GM99">
            <v>80.937932799999999</v>
          </cell>
          <cell r="GN99">
            <v>58.004799900000002</v>
          </cell>
          <cell r="GO99">
            <v>138.94273269999999</v>
          </cell>
          <cell r="GP99">
            <v>368.91004359999999</v>
          </cell>
          <cell r="GQ99">
            <v>227.2531424</v>
          </cell>
          <cell r="GR99">
            <v>596.163186</v>
          </cell>
          <cell r="GS99">
            <v>109.3731983</v>
          </cell>
          <cell r="GT99">
            <v>93.400380699999999</v>
          </cell>
          <cell r="GU99">
            <v>202.77357900000001</v>
          </cell>
          <cell r="GV99">
            <v>321.13121999999998</v>
          </cell>
          <cell r="GW99">
            <v>221.90554979999999</v>
          </cell>
          <cell r="GX99">
            <v>543.0367698</v>
          </cell>
          <cell r="GY99">
            <v>181.46496139999999</v>
          </cell>
          <cell r="GZ99">
            <v>294.56973429999999</v>
          </cell>
          <cell r="HA99">
            <v>476.03469569999999</v>
          </cell>
          <cell r="HB99">
            <v>179.5135535</v>
          </cell>
          <cell r="HC99">
            <v>436.25162840000002</v>
          </cell>
          <cell r="HD99">
            <v>615.76518190000002</v>
          </cell>
          <cell r="HE99">
            <v>65.452218299999998</v>
          </cell>
          <cell r="HF99">
            <v>38.192003200000002</v>
          </cell>
          <cell r="HG99">
            <v>103.6442215</v>
          </cell>
          <cell r="HH99">
            <v>210.15301590000001</v>
          </cell>
          <cell r="HI99">
            <v>92.882052400000006</v>
          </cell>
          <cell r="HJ99">
            <v>303.03506829999998</v>
          </cell>
          <cell r="HK99">
            <v>4803.2638428</v>
          </cell>
          <cell r="HL99">
            <v>2598.1626526999999</v>
          </cell>
          <cell r="HM99">
            <v>7401.4264954999999</v>
          </cell>
          <cell r="HN99">
            <v>3.5614286000000002</v>
          </cell>
          <cell r="HO99">
            <v>3.9174845999999999</v>
          </cell>
          <cell r="HP99">
            <v>7.4789132</v>
          </cell>
          <cell r="HQ99">
            <v>0.1437717</v>
          </cell>
          <cell r="HR99">
            <v>0.17976629999999999</v>
          </cell>
          <cell r="HS99">
            <v>0.32353799999999999</v>
          </cell>
          <cell r="HT99">
            <v>2.6557010000000001</v>
          </cell>
          <cell r="HU99">
            <v>5.1033742999999996</v>
          </cell>
          <cell r="HV99">
            <v>7.7590753000000001</v>
          </cell>
          <cell r="HW99">
            <v>0.62532790000000005</v>
          </cell>
          <cell r="HX99">
            <v>0.2992435</v>
          </cell>
          <cell r="HY99">
            <v>0.92457140000000004</v>
          </cell>
          <cell r="HZ99">
            <v>5.1950738000000003</v>
          </cell>
          <cell r="IA99">
            <v>3.0085772</v>
          </cell>
          <cell r="IB99">
            <v>8.2036510000000007</v>
          </cell>
          <cell r="IC99">
            <v>0.99210379999999998</v>
          </cell>
          <cell r="ID99">
            <v>0.61253310000000005</v>
          </cell>
          <cell r="IE99">
            <v>1.6046369</v>
          </cell>
          <cell r="IF99">
            <v>7.1817557000000001</v>
          </cell>
          <cell r="IG99">
            <v>29.567370400000001</v>
          </cell>
          <cell r="IH99">
            <v>36.749126099999998</v>
          </cell>
          <cell r="II99">
            <v>9.7016576000000008</v>
          </cell>
          <cell r="IJ99">
            <v>17.639605899999999</v>
          </cell>
          <cell r="IK99">
            <v>27.3412635</v>
          </cell>
          <cell r="IL99">
            <v>3.0434302999999998</v>
          </cell>
          <cell r="IM99">
            <v>4.2592745000000001</v>
          </cell>
          <cell r="IN99">
            <v>7.3027047999999999</v>
          </cell>
          <cell r="IO99">
            <v>1.0396571999999999</v>
          </cell>
          <cell r="IP99">
            <v>2.7653382</v>
          </cell>
          <cell r="IQ99">
            <v>3.8049954000000001</v>
          </cell>
        </row>
        <row r="100">
          <cell r="B100">
            <v>80.319818499999997</v>
          </cell>
          <cell r="C100">
            <v>29.355945699999999</v>
          </cell>
          <cell r="D100">
            <v>16.848245899999998</v>
          </cell>
          <cell r="E100">
            <v>46.204191600000001</v>
          </cell>
          <cell r="F100">
            <v>54.295474800000001</v>
          </cell>
          <cell r="G100">
            <v>6.0267413000000003</v>
          </cell>
          <cell r="H100">
            <v>60.322216099999999</v>
          </cell>
          <cell r="I100">
            <v>17.1030506</v>
          </cell>
          <cell r="J100">
            <v>6.9446956000000002</v>
          </cell>
          <cell r="K100">
            <v>24.047746199999999</v>
          </cell>
          <cell r="L100">
            <v>30.695363</v>
          </cell>
          <cell r="M100">
            <v>10.7420721</v>
          </cell>
          <cell r="N100">
            <v>41.437435100000002</v>
          </cell>
          <cell r="O100">
            <v>18.1008119</v>
          </cell>
          <cell r="P100">
            <v>9.4579339999999998</v>
          </cell>
          <cell r="Q100">
            <v>27.558745900000002</v>
          </cell>
          <cell r="R100">
            <v>66.815989000000002</v>
          </cell>
          <cell r="S100">
            <v>22.791737999999999</v>
          </cell>
          <cell r="T100">
            <v>89.607726999999997</v>
          </cell>
          <cell r="U100">
            <v>15.8946445</v>
          </cell>
          <cell r="V100">
            <v>8.5679727999999997</v>
          </cell>
          <cell r="W100">
            <v>24.462617300000002</v>
          </cell>
          <cell r="X100">
            <v>32.0920627</v>
          </cell>
          <cell r="Y100">
            <v>11.1153575</v>
          </cell>
          <cell r="Z100">
            <v>43.207420200000001</v>
          </cell>
          <cell r="AA100">
            <v>30.910069</v>
          </cell>
          <cell r="AB100">
            <v>47.807559300000001</v>
          </cell>
          <cell r="AC100">
            <v>78.717628300000001</v>
          </cell>
          <cell r="AD100">
            <v>21.6034477</v>
          </cell>
          <cell r="AE100">
            <v>31.9783413</v>
          </cell>
          <cell r="AF100">
            <v>53.581789000000001</v>
          </cell>
          <cell r="AG100">
            <v>8.7502712000000002</v>
          </cell>
          <cell r="AH100">
            <v>3.4326704000000001</v>
          </cell>
          <cell r="AI100">
            <v>12.182941599999999</v>
          </cell>
          <cell r="AJ100">
            <v>27.532281099999999</v>
          </cell>
          <cell r="AK100">
            <v>7.8342276000000002</v>
          </cell>
          <cell r="AL100">
            <v>35.366508699999997</v>
          </cell>
          <cell r="AM100">
            <v>741.68228380000005</v>
          </cell>
          <cell r="AN100">
            <v>240.8546963</v>
          </cell>
          <cell r="AO100">
            <v>982.53698010000005</v>
          </cell>
          <cell r="AP100">
            <v>73.395869599999997</v>
          </cell>
          <cell r="AQ100">
            <v>11.7620758</v>
          </cell>
          <cell r="AR100">
            <v>85.157945400000003</v>
          </cell>
          <cell r="AS100">
            <v>30.7334867</v>
          </cell>
          <cell r="AT100">
            <v>1.7838689999999999</v>
          </cell>
          <cell r="AU100">
            <v>32.517355700000003</v>
          </cell>
          <cell r="AV100">
            <v>60.077000300000002</v>
          </cell>
          <cell r="AW100">
            <v>8.1791549000000003</v>
          </cell>
          <cell r="AX100">
            <v>68.256155199999995</v>
          </cell>
          <cell r="AY100">
            <v>6.3848794</v>
          </cell>
          <cell r="AZ100">
            <v>0.71672820000000004</v>
          </cell>
          <cell r="BA100">
            <v>7.1016076000000004</v>
          </cell>
          <cell r="BB100">
            <v>97.983593600000006</v>
          </cell>
          <cell r="BC100">
            <v>2.3646891000000001</v>
          </cell>
          <cell r="BD100">
            <v>100.3482827</v>
          </cell>
          <cell r="BE100">
            <v>31.866514800000001</v>
          </cell>
          <cell r="BF100">
            <v>4.4961089000000003</v>
          </cell>
          <cell r="BG100">
            <v>36.3626237</v>
          </cell>
          <cell r="BH100">
            <v>58.949279799999999</v>
          </cell>
          <cell r="BI100">
            <v>24.609223199999999</v>
          </cell>
          <cell r="BJ100">
            <v>83.558503000000002</v>
          </cell>
          <cell r="BK100">
            <v>34.707003499999999</v>
          </cell>
          <cell r="BL100">
            <v>18.8056363</v>
          </cell>
          <cell r="BM100">
            <v>53.512639800000002</v>
          </cell>
          <cell r="BN100">
            <v>64.237122400000004</v>
          </cell>
          <cell r="BO100">
            <v>3.9869351000000002</v>
          </cell>
          <cell r="BP100">
            <v>68.224057500000001</v>
          </cell>
          <cell r="BQ100">
            <v>8.6607283000000006</v>
          </cell>
          <cell r="BR100">
            <v>2.4749566000000001</v>
          </cell>
          <cell r="BS100">
            <v>11.135684899999999</v>
          </cell>
          <cell r="BT100">
            <v>20.7903558</v>
          </cell>
          <cell r="BU100">
            <v>3.3604699</v>
          </cell>
          <cell r="BV100">
            <v>24.150825699999999</v>
          </cell>
          <cell r="BW100">
            <v>16.216432600000001</v>
          </cell>
          <cell r="BX100">
            <v>3.822273</v>
          </cell>
          <cell r="BY100">
            <v>20.0387056</v>
          </cell>
          <cell r="BZ100">
            <v>52.135922100000002</v>
          </cell>
          <cell r="CA100">
            <v>14.213600899999999</v>
          </cell>
          <cell r="CB100">
            <v>66.349523000000005</v>
          </cell>
          <cell r="CC100">
            <v>13.605177100000001</v>
          </cell>
          <cell r="CD100">
            <v>5.3936354</v>
          </cell>
          <cell r="CE100">
            <v>18.9988125</v>
          </cell>
          <cell r="CF100">
            <v>16.811531200000001</v>
          </cell>
          <cell r="CG100">
            <v>5.5114308000000003</v>
          </cell>
          <cell r="CH100">
            <v>22.322962</v>
          </cell>
          <cell r="CI100">
            <v>17.4880928</v>
          </cell>
          <cell r="CJ100">
            <v>19.5708062</v>
          </cell>
          <cell r="CK100">
            <v>37.058898999999997</v>
          </cell>
          <cell r="CL100">
            <v>15.982202900000001</v>
          </cell>
          <cell r="CM100">
            <v>15.2339731</v>
          </cell>
          <cell r="CN100">
            <v>31.216176000000001</v>
          </cell>
          <cell r="CO100">
            <v>7.8164680000000004</v>
          </cell>
          <cell r="CP100">
            <v>3.8904185999999998</v>
          </cell>
          <cell r="CQ100">
            <v>11.706886600000001</v>
          </cell>
          <cell r="CR100">
            <v>28.1262127</v>
          </cell>
          <cell r="CS100">
            <v>3.8619465000000002</v>
          </cell>
          <cell r="CT100">
            <v>31.988159199999998</v>
          </cell>
          <cell r="CU100">
            <v>655.96787359999996</v>
          </cell>
          <cell r="CV100">
            <v>154.03793150000001</v>
          </cell>
          <cell r="CW100">
            <v>810.00580509999998</v>
          </cell>
          <cell r="CX100">
            <v>199.72979269999999</v>
          </cell>
          <cell r="CY100">
            <v>53.954951800000003</v>
          </cell>
          <cell r="CZ100">
            <v>253.68474449999999</v>
          </cell>
          <cell r="DA100">
            <v>107.060642</v>
          </cell>
          <cell r="DB100">
            <v>14.154606299999999</v>
          </cell>
          <cell r="DC100">
            <v>121.2152483</v>
          </cell>
          <cell r="DD100">
            <v>686.18563989999996</v>
          </cell>
          <cell r="DE100">
            <v>167.92829900000001</v>
          </cell>
          <cell r="DF100">
            <v>854.11393889999999</v>
          </cell>
          <cell r="DG100">
            <v>72.706849700000006</v>
          </cell>
          <cell r="DH100">
            <v>16.906550800000002</v>
          </cell>
          <cell r="DI100">
            <v>89.613400499999997</v>
          </cell>
          <cell r="DJ100">
            <v>748.68000289999998</v>
          </cell>
          <cell r="DK100">
            <v>49.878603400000003</v>
          </cell>
          <cell r="DL100">
            <v>798.55860629999995</v>
          </cell>
          <cell r="DM100">
            <v>238.74036290000001</v>
          </cell>
          <cell r="DN100">
            <v>81.864166999999995</v>
          </cell>
          <cell r="DO100">
            <v>320.60452989999999</v>
          </cell>
          <cell r="DP100">
            <v>356.58343530000002</v>
          </cell>
          <cell r="DQ100">
            <v>267.52502570000001</v>
          </cell>
          <cell r="DR100">
            <v>624.10846100000003</v>
          </cell>
          <cell r="DS100">
            <v>170.2131607</v>
          </cell>
          <cell r="DT100">
            <v>147.87581789999999</v>
          </cell>
          <cell r="DU100">
            <v>318.08897860000002</v>
          </cell>
          <cell r="DV100">
            <v>328.6493183</v>
          </cell>
          <cell r="DW100">
            <v>69.170579700000005</v>
          </cell>
          <cell r="DX100">
            <v>397.81989800000002</v>
          </cell>
          <cell r="DY100">
            <v>122.1587186</v>
          </cell>
          <cell r="DZ100">
            <v>67.760939100000002</v>
          </cell>
          <cell r="EA100">
            <v>189.91965769999999</v>
          </cell>
          <cell r="EB100">
            <v>175.2538859</v>
          </cell>
          <cell r="EC100">
            <v>144.39006739999999</v>
          </cell>
          <cell r="ED100">
            <v>319.64395330000002</v>
          </cell>
          <cell r="EE100">
            <v>78.851507900000001</v>
          </cell>
          <cell r="EF100">
            <v>55.570013099999997</v>
          </cell>
          <cell r="EG100">
            <v>134.42152100000001</v>
          </cell>
          <cell r="EH100">
            <v>357.01537760000002</v>
          </cell>
          <cell r="EI100">
            <v>209.18409399999999</v>
          </cell>
          <cell r="EJ100">
            <v>566.19947160000004</v>
          </cell>
          <cell r="EK100">
            <v>110.7147528</v>
          </cell>
          <cell r="EL100">
            <v>98.617741499999994</v>
          </cell>
          <cell r="EM100">
            <v>209.33249430000001</v>
          </cell>
          <cell r="EN100">
            <v>310.28554339999999</v>
          </cell>
          <cell r="EO100">
            <v>209.34311220000001</v>
          </cell>
          <cell r="EP100">
            <v>519.6286556</v>
          </cell>
          <cell r="EQ100">
            <v>175.68418969999999</v>
          </cell>
          <cell r="ER100">
            <v>287.43836370000002</v>
          </cell>
          <cell r="ES100">
            <v>463.12255340000002</v>
          </cell>
          <cell r="ET100">
            <v>168.3010563</v>
          </cell>
          <cell r="EU100">
            <v>409.93138470000002</v>
          </cell>
          <cell r="EV100">
            <v>578.23244099999999</v>
          </cell>
          <cell r="EW100">
            <v>57.056674399999999</v>
          </cell>
          <cell r="EX100">
            <v>39.848269299999998</v>
          </cell>
          <cell r="EY100">
            <v>96.904943700000004</v>
          </cell>
          <cell r="EZ100">
            <v>195.92140560000001</v>
          </cell>
          <cell r="FA100">
            <v>89.250030699999996</v>
          </cell>
          <cell r="FB100">
            <v>285.17143629999998</v>
          </cell>
          <cell r="FC100">
            <v>4659.7923166</v>
          </cell>
          <cell r="FD100">
            <v>2480.5926172999998</v>
          </cell>
          <cell r="FE100">
            <v>7140.3849338999999</v>
          </cell>
          <cell r="FF100">
            <v>208.86623370000001</v>
          </cell>
          <cell r="FG100">
            <v>56.1956335</v>
          </cell>
          <cell r="FH100">
            <v>265.06186719999999</v>
          </cell>
          <cell r="FI100">
            <v>117.5332208</v>
          </cell>
          <cell r="FJ100">
            <v>15.3457182</v>
          </cell>
          <cell r="FK100">
            <v>132.878939</v>
          </cell>
          <cell r="FL100">
            <v>716.32286739999995</v>
          </cell>
          <cell r="FM100">
            <v>172.68234369999999</v>
          </cell>
          <cell r="FN100">
            <v>889.0052111</v>
          </cell>
          <cell r="FO100">
            <v>77.865996199999998</v>
          </cell>
          <cell r="FP100">
            <v>18.3742555</v>
          </cell>
          <cell r="FQ100">
            <v>96.240251700000002</v>
          </cell>
          <cell r="FR100">
            <v>783.96708869999998</v>
          </cell>
          <cell r="FS100">
            <v>51.996383000000002</v>
          </cell>
          <cell r="FT100">
            <v>835.96347170000001</v>
          </cell>
          <cell r="FU100">
            <v>249.57845040000001</v>
          </cell>
          <cell r="FV100">
            <v>84.149089900000007</v>
          </cell>
          <cell r="FW100">
            <v>333.72754029999999</v>
          </cell>
          <cell r="FX100">
            <v>375.59175199999999</v>
          </cell>
          <cell r="FY100">
            <v>283.46748389999999</v>
          </cell>
          <cell r="FZ100">
            <v>659.05923589999998</v>
          </cell>
          <cell r="GA100">
            <v>177.7362024</v>
          </cell>
          <cell r="GB100">
            <v>153.7507799</v>
          </cell>
          <cell r="GC100">
            <v>331.48698230000002</v>
          </cell>
          <cell r="GD100">
            <v>351.5534255</v>
          </cell>
          <cell r="GE100">
            <v>75.729559300000005</v>
          </cell>
          <cell r="GF100">
            <v>427.28298480000001</v>
          </cell>
          <cell r="GG100">
            <v>128.78499780000001</v>
          </cell>
          <cell r="GH100">
            <v>71.917676599999993</v>
          </cell>
          <cell r="GI100">
            <v>200.70267440000001</v>
          </cell>
          <cell r="GJ100">
            <v>184.21828579999999</v>
          </cell>
          <cell r="GK100">
            <v>155.9327261</v>
          </cell>
          <cell r="GL100">
            <v>340.15101190000001</v>
          </cell>
          <cell r="GM100">
            <v>81.755674900000002</v>
          </cell>
          <cell r="GN100">
            <v>58.269226600000003</v>
          </cell>
          <cell r="GO100">
            <v>140.0249015</v>
          </cell>
          <cell r="GP100">
            <v>367.57140570000001</v>
          </cell>
          <cell r="GQ100">
            <v>217.7986588</v>
          </cell>
          <cell r="GR100">
            <v>585.37006450000001</v>
          </cell>
          <cell r="GS100">
            <v>115.6798098</v>
          </cell>
          <cell r="GT100">
            <v>102.1527583</v>
          </cell>
          <cell r="GU100">
            <v>217.8325681</v>
          </cell>
          <cell r="GV100">
            <v>333.19168500000001</v>
          </cell>
          <cell r="GW100">
            <v>228.4006406</v>
          </cell>
          <cell r="GX100">
            <v>561.59232559999998</v>
          </cell>
          <cell r="GY100">
            <v>183.62595590000001</v>
          </cell>
          <cell r="GZ100">
            <v>303.84783479999999</v>
          </cell>
          <cell r="HA100">
            <v>487.4737907</v>
          </cell>
          <cell r="HB100">
            <v>179.81548860000001</v>
          </cell>
          <cell r="HC100">
            <v>439.66332560000001</v>
          </cell>
          <cell r="HD100">
            <v>619.47881419999999</v>
          </cell>
          <cell r="HE100">
            <v>61.582278199999998</v>
          </cell>
          <cell r="HF100">
            <v>43.489358099999997</v>
          </cell>
          <cell r="HG100">
            <v>105.07163629999999</v>
          </cell>
          <cell r="HH100">
            <v>202.5558513</v>
          </cell>
          <cell r="HI100">
            <v>96.759227699999997</v>
          </cell>
          <cell r="HJ100">
            <v>299.31507900000003</v>
          </cell>
          <cell r="HK100">
            <v>4897.7966700999996</v>
          </cell>
          <cell r="HL100">
            <v>2629.9226801</v>
          </cell>
          <cell r="HM100">
            <v>7527.7193502</v>
          </cell>
          <cell r="HN100">
            <v>1.5026363</v>
          </cell>
          <cell r="HO100">
            <v>3.1705458000000002</v>
          </cell>
          <cell r="HP100">
            <v>4.6731821</v>
          </cell>
          <cell r="HQ100">
            <v>0.13852390000000001</v>
          </cell>
          <cell r="HR100">
            <v>0.18351129999999999</v>
          </cell>
          <cell r="HS100">
            <v>0.32203520000000002</v>
          </cell>
          <cell r="HT100">
            <v>4.6867156000000003</v>
          </cell>
          <cell r="HU100">
            <v>6.8260972000000004</v>
          </cell>
          <cell r="HV100">
            <v>11.512812800000001</v>
          </cell>
          <cell r="HW100">
            <v>0.34941109999999997</v>
          </cell>
          <cell r="HX100">
            <v>0</v>
          </cell>
          <cell r="HY100">
            <v>0.34941109999999997</v>
          </cell>
          <cell r="HZ100">
            <v>7.4439739999999999</v>
          </cell>
          <cell r="IA100">
            <v>1.9990673999999999</v>
          </cell>
          <cell r="IB100">
            <v>9.4430414000000003</v>
          </cell>
          <cell r="IC100">
            <v>1.3343872999999999</v>
          </cell>
          <cell r="ID100">
            <v>2.0751170000000001</v>
          </cell>
          <cell r="IE100">
            <v>3.4095043</v>
          </cell>
          <cell r="IF100">
            <v>12.3825404</v>
          </cell>
          <cell r="IG100">
            <v>26.740787999999998</v>
          </cell>
          <cell r="IH100">
            <v>39.123328399999998</v>
          </cell>
          <cell r="II100">
            <v>10.031910699999999</v>
          </cell>
          <cell r="IJ100">
            <v>13.9610386</v>
          </cell>
          <cell r="IK100">
            <v>23.992949299999999</v>
          </cell>
          <cell r="IL100">
            <v>3.9140190000000001</v>
          </cell>
          <cell r="IM100">
            <v>4.2626511999999996</v>
          </cell>
          <cell r="IN100">
            <v>8.1766702000000002</v>
          </cell>
          <cell r="IO100">
            <v>0.52039170000000001</v>
          </cell>
          <cell r="IP100">
            <v>2.3424472999999999</v>
          </cell>
          <cell r="IQ100">
            <v>2.8628390000000001</v>
          </cell>
        </row>
        <row r="101">
          <cell r="B101">
            <v>74.847152600000001</v>
          </cell>
          <cell r="C101">
            <v>27.464857800000001</v>
          </cell>
          <cell r="D101">
            <v>19.640352499999999</v>
          </cell>
          <cell r="E101">
            <v>47.105210300000003</v>
          </cell>
          <cell r="F101">
            <v>61.616716400000001</v>
          </cell>
          <cell r="G101">
            <v>4.1159051</v>
          </cell>
          <cell r="H101">
            <v>65.732621499999993</v>
          </cell>
          <cell r="I101">
            <v>17.631562599999999</v>
          </cell>
          <cell r="J101">
            <v>4.3746352000000002</v>
          </cell>
          <cell r="K101">
            <v>22.006197799999999</v>
          </cell>
          <cell r="L101">
            <v>31.5063374</v>
          </cell>
          <cell r="M101">
            <v>11.524524599999999</v>
          </cell>
          <cell r="N101">
            <v>43.030861999999999</v>
          </cell>
          <cell r="O101">
            <v>20.264340399999998</v>
          </cell>
          <cell r="P101">
            <v>7.1719432999999997</v>
          </cell>
          <cell r="Q101">
            <v>27.436283700000001</v>
          </cell>
          <cell r="R101">
            <v>67.757925799999995</v>
          </cell>
          <cell r="S101">
            <v>20.443326800000001</v>
          </cell>
          <cell r="T101">
            <v>88.201252600000004</v>
          </cell>
          <cell r="U101">
            <v>15.2550002</v>
          </cell>
          <cell r="V101">
            <v>11.070403900000001</v>
          </cell>
          <cell r="W101">
            <v>26.3254041</v>
          </cell>
          <cell r="X101">
            <v>26.9947047</v>
          </cell>
          <cell r="Y101">
            <v>12.6217662</v>
          </cell>
          <cell r="Z101">
            <v>39.616470900000003</v>
          </cell>
          <cell r="AA101">
            <v>34.785748900000002</v>
          </cell>
          <cell r="AB101">
            <v>46.471979699999999</v>
          </cell>
          <cell r="AC101">
            <v>81.257728599999993</v>
          </cell>
          <cell r="AD101">
            <v>22.6423451</v>
          </cell>
          <cell r="AE101">
            <v>32.806222200000001</v>
          </cell>
          <cell r="AF101">
            <v>55.448567300000001</v>
          </cell>
          <cell r="AG101">
            <v>9.1589209</v>
          </cell>
          <cell r="AH101">
            <v>4.7062331000000004</v>
          </cell>
          <cell r="AI101">
            <v>13.865154</v>
          </cell>
          <cell r="AJ101">
            <v>28.229942399999999</v>
          </cell>
          <cell r="AK101">
            <v>6.8467516000000002</v>
          </cell>
          <cell r="AL101">
            <v>35.076694000000003</v>
          </cell>
          <cell r="AM101">
            <v>757.23084240000003</v>
          </cell>
          <cell r="AN101">
            <v>242.5797207</v>
          </cell>
          <cell r="AO101">
            <v>999.81056309999997</v>
          </cell>
          <cell r="AP101">
            <v>81.066511199999994</v>
          </cell>
          <cell r="AQ101">
            <v>13.1913692</v>
          </cell>
          <cell r="AR101">
            <v>94.257880400000005</v>
          </cell>
          <cell r="AS101">
            <v>29.580291299999999</v>
          </cell>
          <cell r="AT101">
            <v>1.7238951</v>
          </cell>
          <cell r="AU101">
            <v>31.304186399999999</v>
          </cell>
          <cell r="AV101">
            <v>60.344006</v>
          </cell>
          <cell r="AW101">
            <v>4.8689974999999999</v>
          </cell>
          <cell r="AX101">
            <v>65.213003499999999</v>
          </cell>
          <cell r="AY101">
            <v>7.6066625999999999</v>
          </cell>
          <cell r="AZ101">
            <v>1.0936258999999999</v>
          </cell>
          <cell r="BA101">
            <v>8.7002884999999992</v>
          </cell>
          <cell r="BB101">
            <v>88.673780600000001</v>
          </cell>
          <cell r="BC101">
            <v>2.3312084999999998</v>
          </cell>
          <cell r="BD101">
            <v>91.004989100000003</v>
          </cell>
          <cell r="BE101">
            <v>29.499144600000001</v>
          </cell>
          <cell r="BF101">
            <v>5.6344418000000003</v>
          </cell>
          <cell r="BG101">
            <v>35.133586399999999</v>
          </cell>
          <cell r="BH101">
            <v>52.149108699999999</v>
          </cell>
          <cell r="BI101">
            <v>17.839097599999999</v>
          </cell>
          <cell r="BJ101">
            <v>69.988206300000002</v>
          </cell>
          <cell r="BK101">
            <v>36.6058795</v>
          </cell>
          <cell r="BL101">
            <v>20.353329299999999</v>
          </cell>
          <cell r="BM101">
            <v>56.959208799999999</v>
          </cell>
          <cell r="BN101">
            <v>61.290463500000001</v>
          </cell>
          <cell r="BO101">
            <v>2.2544784</v>
          </cell>
          <cell r="BP101">
            <v>63.544941899999998</v>
          </cell>
          <cell r="BQ101">
            <v>11.155101</v>
          </cell>
          <cell r="BR101">
            <v>4.6101457000000003</v>
          </cell>
          <cell r="BS101">
            <v>15.765246700000001</v>
          </cell>
          <cell r="BT101">
            <v>18.724144299999999</v>
          </cell>
          <cell r="BU101">
            <v>4.7725467999999998</v>
          </cell>
          <cell r="BV101">
            <v>23.4966911</v>
          </cell>
          <cell r="BW101">
            <v>15.2285872</v>
          </cell>
          <cell r="BX101">
            <v>4.4551726</v>
          </cell>
          <cell r="BY101">
            <v>19.683759800000001</v>
          </cell>
          <cell r="BZ101">
            <v>54.966060499999998</v>
          </cell>
          <cell r="CA101">
            <v>12.6628647</v>
          </cell>
          <cell r="CB101">
            <v>67.628925199999998</v>
          </cell>
          <cell r="CC101">
            <v>12.375485100000001</v>
          </cell>
          <cell r="CD101">
            <v>5.2618081999999999</v>
          </cell>
          <cell r="CE101">
            <v>17.6372933</v>
          </cell>
          <cell r="CF101">
            <v>21.2077706</v>
          </cell>
          <cell r="CG101">
            <v>7.1601096000000002</v>
          </cell>
          <cell r="CH101">
            <v>28.367880199999998</v>
          </cell>
          <cell r="CI101">
            <v>19.508341600000001</v>
          </cell>
          <cell r="CJ101">
            <v>22.507833000000002</v>
          </cell>
          <cell r="CK101">
            <v>42.016174599999999</v>
          </cell>
          <cell r="CL101">
            <v>18.4614178</v>
          </cell>
          <cell r="CM101">
            <v>13.952873</v>
          </cell>
          <cell r="CN101">
            <v>32.414290800000003</v>
          </cell>
          <cell r="CO101">
            <v>6.6004449000000003</v>
          </cell>
          <cell r="CP101">
            <v>4.8846007</v>
          </cell>
          <cell r="CQ101">
            <v>11.485045599999999</v>
          </cell>
          <cell r="CR101">
            <v>33.6868403</v>
          </cell>
          <cell r="CS101">
            <v>3.7965811</v>
          </cell>
          <cell r="CT101">
            <v>37.483421399999997</v>
          </cell>
          <cell r="CU101">
            <v>658.73004130000004</v>
          </cell>
          <cell r="CV101">
            <v>153.3549787</v>
          </cell>
          <cell r="CW101">
            <v>812.08501999999999</v>
          </cell>
          <cell r="CX101">
            <v>197.90817519999999</v>
          </cell>
          <cell r="CY101">
            <v>47.324044000000001</v>
          </cell>
          <cell r="CZ101">
            <v>245.2322192</v>
          </cell>
          <cell r="DA101">
            <v>103.4224201</v>
          </cell>
          <cell r="DB101">
            <v>18.830024999999999</v>
          </cell>
          <cell r="DC101">
            <v>122.2524451</v>
          </cell>
          <cell r="DD101">
            <v>700.39847310000005</v>
          </cell>
          <cell r="DE101">
            <v>172.1271003</v>
          </cell>
          <cell r="DF101">
            <v>872.52557339999998</v>
          </cell>
          <cell r="DG101">
            <v>80.0281947</v>
          </cell>
          <cell r="DH101">
            <v>16.014961799999998</v>
          </cell>
          <cell r="DI101">
            <v>96.043156499999995</v>
          </cell>
          <cell r="DJ101">
            <v>732.05399379999994</v>
          </cell>
          <cell r="DK101">
            <v>48.578999699999997</v>
          </cell>
          <cell r="DL101">
            <v>780.6329935</v>
          </cell>
          <cell r="DM101">
            <v>242.36649739999999</v>
          </cell>
          <cell r="DN101">
            <v>88.435894599999997</v>
          </cell>
          <cell r="DO101">
            <v>330.802392</v>
          </cell>
          <cell r="DP101">
            <v>351.53864019999997</v>
          </cell>
          <cell r="DQ101">
            <v>268.6614113</v>
          </cell>
          <cell r="DR101">
            <v>620.20005149999997</v>
          </cell>
          <cell r="DS101">
            <v>170.87570729999999</v>
          </cell>
          <cell r="DT101">
            <v>139.03294510000001</v>
          </cell>
          <cell r="DU101">
            <v>309.90865239999999</v>
          </cell>
          <cell r="DV101">
            <v>343.70896310000001</v>
          </cell>
          <cell r="DW101">
            <v>70.456889200000006</v>
          </cell>
          <cell r="DX101">
            <v>414.16585229999998</v>
          </cell>
          <cell r="DY101">
            <v>129.06060400000001</v>
          </cell>
          <cell r="DZ101">
            <v>67.135559400000005</v>
          </cell>
          <cell r="EA101">
            <v>196.19616339999999</v>
          </cell>
          <cell r="EB101">
            <v>177.3800407</v>
          </cell>
          <cell r="EC101">
            <v>138.65540379999999</v>
          </cell>
          <cell r="ED101">
            <v>316.03544449999998</v>
          </cell>
          <cell r="EE101">
            <v>89.773904299999998</v>
          </cell>
          <cell r="EF101">
            <v>58.939954499999999</v>
          </cell>
          <cell r="EG101">
            <v>148.7138588</v>
          </cell>
          <cell r="EH101">
            <v>370.23536719999998</v>
          </cell>
          <cell r="EI101">
            <v>202.41234130000001</v>
          </cell>
          <cell r="EJ101">
            <v>572.64770850000002</v>
          </cell>
          <cell r="EK101">
            <v>109.84134160000001</v>
          </cell>
          <cell r="EL101">
            <v>97.329482600000006</v>
          </cell>
          <cell r="EM101">
            <v>207.1708242</v>
          </cell>
          <cell r="EN101">
            <v>297.33651400000002</v>
          </cell>
          <cell r="EO101">
            <v>210.81909479999999</v>
          </cell>
          <cell r="EP101">
            <v>508.15560879999998</v>
          </cell>
          <cell r="EQ101">
            <v>181.67526140000001</v>
          </cell>
          <cell r="ER101">
            <v>291.56879459999999</v>
          </cell>
          <cell r="ES101">
            <v>473.244056</v>
          </cell>
          <cell r="ET101">
            <v>163.290221</v>
          </cell>
          <cell r="EU101">
            <v>436.60952300000002</v>
          </cell>
          <cell r="EV101">
            <v>599.89974400000006</v>
          </cell>
          <cell r="EW101">
            <v>62.844749200000003</v>
          </cell>
          <cell r="EX101">
            <v>43.012481100000002</v>
          </cell>
          <cell r="EY101">
            <v>105.8572303</v>
          </cell>
          <cell r="EZ101">
            <v>219.6867446</v>
          </cell>
          <cell r="FA101">
            <v>89.569145800000001</v>
          </cell>
          <cell r="FB101">
            <v>309.2558904</v>
          </cell>
          <cell r="FC101">
            <v>4723.4258129</v>
          </cell>
          <cell r="FD101">
            <v>2505.5140519000001</v>
          </cell>
          <cell r="FE101">
            <v>7228.9398647999997</v>
          </cell>
          <cell r="FF101">
            <v>204.08246449999999</v>
          </cell>
          <cell r="FG101">
            <v>49.885206099999998</v>
          </cell>
          <cell r="FH101">
            <v>253.96767059999999</v>
          </cell>
          <cell r="FI101">
            <v>113.0064388</v>
          </cell>
          <cell r="FJ101">
            <v>19.2498991</v>
          </cell>
          <cell r="FK101">
            <v>132.25633790000001</v>
          </cell>
          <cell r="FL101">
            <v>728.92394209999998</v>
          </cell>
          <cell r="FM101">
            <v>178.26189110000001</v>
          </cell>
          <cell r="FN101">
            <v>907.18583320000005</v>
          </cell>
          <cell r="FO101">
            <v>84.699482799999998</v>
          </cell>
          <cell r="FP101">
            <v>16.891812099999999</v>
          </cell>
          <cell r="FQ101">
            <v>101.59129489999999</v>
          </cell>
          <cell r="FR101">
            <v>759.22214459999998</v>
          </cell>
          <cell r="FS101">
            <v>49.531866100000002</v>
          </cell>
          <cell r="FT101">
            <v>808.75401069999998</v>
          </cell>
          <cell r="FU101">
            <v>250.7165176</v>
          </cell>
          <cell r="FV101">
            <v>91.222314499999996</v>
          </cell>
          <cell r="FW101">
            <v>341.93883210000001</v>
          </cell>
          <cell r="FX101">
            <v>362.14393209999997</v>
          </cell>
          <cell r="FY101">
            <v>279.52055460000003</v>
          </cell>
          <cell r="FZ101">
            <v>641.6644867</v>
          </cell>
          <cell r="GA101">
            <v>176.76457009999999</v>
          </cell>
          <cell r="GB101">
            <v>142.80134480000001</v>
          </cell>
          <cell r="GC101">
            <v>319.5659149</v>
          </cell>
          <cell r="GD101">
            <v>359.476315</v>
          </cell>
          <cell r="GE101">
            <v>76.212216100000006</v>
          </cell>
          <cell r="GF101">
            <v>435.68853109999998</v>
          </cell>
          <cell r="GG101">
            <v>133.447304</v>
          </cell>
          <cell r="GH101">
            <v>70.501832899999997</v>
          </cell>
          <cell r="GI101">
            <v>203.94913690000001</v>
          </cell>
          <cell r="GJ101">
            <v>182.73609590000001</v>
          </cell>
          <cell r="GK101">
            <v>145.6666975</v>
          </cell>
          <cell r="GL101">
            <v>328.40279340000001</v>
          </cell>
          <cell r="GM101">
            <v>93.530344200000002</v>
          </cell>
          <cell r="GN101">
            <v>61.446613900000003</v>
          </cell>
          <cell r="GO101">
            <v>154.97695809999999</v>
          </cell>
          <cell r="GP101">
            <v>379.15452190000002</v>
          </cell>
          <cell r="GQ101">
            <v>211.14757520000001</v>
          </cell>
          <cell r="GR101">
            <v>590.30209709999997</v>
          </cell>
          <cell r="GS101">
            <v>116.128698</v>
          </cell>
          <cell r="GT101">
            <v>101.4907343</v>
          </cell>
          <cell r="GU101">
            <v>217.6194323</v>
          </cell>
          <cell r="GV101">
            <v>320.62573320000001</v>
          </cell>
          <cell r="GW101">
            <v>229.2961277</v>
          </cell>
          <cell r="GX101">
            <v>549.92186089999996</v>
          </cell>
          <cell r="GY101">
            <v>190.22771520000001</v>
          </cell>
          <cell r="GZ101">
            <v>303.79621650000001</v>
          </cell>
          <cell r="HA101">
            <v>494.02393169999999</v>
          </cell>
          <cell r="HB101">
            <v>175.59704060000001</v>
          </cell>
          <cell r="HC101">
            <v>464.2289854</v>
          </cell>
          <cell r="HD101">
            <v>639.82602599999996</v>
          </cell>
          <cell r="HE101">
            <v>65.391384500000001</v>
          </cell>
          <cell r="HF101">
            <v>44.087169400000001</v>
          </cell>
          <cell r="HG101">
            <v>109.47855389999999</v>
          </cell>
          <cell r="HH101">
            <v>227.88053020000001</v>
          </cell>
          <cell r="HI101">
            <v>93.993256200000005</v>
          </cell>
          <cell r="HJ101">
            <v>321.87378639999997</v>
          </cell>
          <cell r="HK101">
            <v>4923.7551752999998</v>
          </cell>
          <cell r="HL101">
            <v>2629.2323135000001</v>
          </cell>
          <cell r="HM101">
            <v>7552.9874888000004</v>
          </cell>
          <cell r="HN101">
            <v>2.9011955999999999</v>
          </cell>
          <cell r="HO101">
            <v>2.3338516</v>
          </cell>
          <cell r="HP101">
            <v>5.2350472000000003</v>
          </cell>
          <cell r="HQ101">
            <v>0</v>
          </cell>
          <cell r="HR101">
            <v>0</v>
          </cell>
          <cell r="HS101">
            <v>0</v>
          </cell>
          <cell r="HT101">
            <v>4.0446774999999997</v>
          </cell>
          <cell r="HU101">
            <v>6.1099283</v>
          </cell>
          <cell r="HV101">
            <v>10.154605800000001</v>
          </cell>
          <cell r="HW101">
            <v>7.8898300000000005E-2</v>
          </cell>
          <cell r="HX101">
            <v>0.45236949999999998</v>
          </cell>
          <cell r="HY101">
            <v>0.53126779999999996</v>
          </cell>
          <cell r="HZ101">
            <v>8.1020260000000004</v>
          </cell>
          <cell r="IA101">
            <v>2.1800334000000001</v>
          </cell>
          <cell r="IB101">
            <v>10.2820594</v>
          </cell>
          <cell r="IC101">
            <v>0.54029959999999999</v>
          </cell>
          <cell r="ID101">
            <v>2.0842725</v>
          </cell>
          <cell r="IE101">
            <v>2.6245721</v>
          </cell>
          <cell r="IF101">
            <v>11.293373900000001</v>
          </cell>
          <cell r="IG101">
            <v>20.519547299999999</v>
          </cell>
          <cell r="IH101">
            <v>31.812921200000002</v>
          </cell>
          <cell r="II101">
            <v>6.3320178</v>
          </cell>
          <cell r="IJ101">
            <v>16.1333044</v>
          </cell>
          <cell r="IK101">
            <v>22.465322199999999</v>
          </cell>
          <cell r="IL101">
            <v>4.9897169999999997</v>
          </cell>
          <cell r="IM101">
            <v>3.1313431</v>
          </cell>
          <cell r="IN101">
            <v>8.1210600999999993</v>
          </cell>
          <cell r="IO101">
            <v>0.8817005</v>
          </cell>
          <cell r="IP101">
            <v>1.5836254000000001</v>
          </cell>
          <cell r="IQ101">
            <v>2.4653258999999998</v>
          </cell>
        </row>
        <row r="102">
          <cell r="B102">
            <v>87.131451600000005</v>
          </cell>
          <cell r="C102">
            <v>20.595513799999999</v>
          </cell>
          <cell r="D102">
            <v>14.4728739</v>
          </cell>
          <cell r="E102">
            <v>35.068387700000002</v>
          </cell>
          <cell r="F102">
            <v>70.637487300000004</v>
          </cell>
          <cell r="G102">
            <v>6.8572819000000003</v>
          </cell>
          <cell r="H102">
            <v>77.494769199999993</v>
          </cell>
          <cell r="I102">
            <v>17.382847000000002</v>
          </cell>
          <cell r="J102">
            <v>5.5311849999999998</v>
          </cell>
          <cell r="K102">
            <v>22.914031999999999</v>
          </cell>
          <cell r="L102">
            <v>27.6762373</v>
          </cell>
          <cell r="M102">
            <v>11.1819951</v>
          </cell>
          <cell r="N102">
            <v>38.858232399999999</v>
          </cell>
          <cell r="O102">
            <v>21.117239099999999</v>
          </cell>
          <cell r="P102">
            <v>6.3977902000000002</v>
          </cell>
          <cell r="Q102">
            <v>27.515029299999998</v>
          </cell>
          <cell r="R102">
            <v>68.725180199999997</v>
          </cell>
          <cell r="S102">
            <v>21.028244600000001</v>
          </cell>
          <cell r="T102">
            <v>89.753424800000005</v>
          </cell>
          <cell r="U102">
            <v>16.572240900000001</v>
          </cell>
          <cell r="V102">
            <v>11.102430699999999</v>
          </cell>
          <cell r="W102">
            <v>27.6746716</v>
          </cell>
          <cell r="X102">
            <v>27.308022399999999</v>
          </cell>
          <cell r="Y102">
            <v>12.012135000000001</v>
          </cell>
          <cell r="Z102">
            <v>39.320157399999999</v>
          </cell>
          <cell r="AA102">
            <v>35.218089800000001</v>
          </cell>
          <cell r="AB102">
            <v>50.706623499999999</v>
          </cell>
          <cell r="AC102">
            <v>85.924713299999993</v>
          </cell>
          <cell r="AD102">
            <v>19.2156418</v>
          </cell>
          <cell r="AE102">
            <v>27.892775400000001</v>
          </cell>
          <cell r="AF102">
            <v>47.108417199999998</v>
          </cell>
          <cell r="AG102">
            <v>6.0119767</v>
          </cell>
          <cell r="AH102">
            <v>5.0474433999999997</v>
          </cell>
          <cell r="AI102">
            <v>11.059420100000001</v>
          </cell>
          <cell r="AJ102">
            <v>36.671520100000002</v>
          </cell>
          <cell r="AK102">
            <v>10.5508355</v>
          </cell>
          <cell r="AL102">
            <v>47.2223556</v>
          </cell>
          <cell r="AM102">
            <v>765.00939149999999</v>
          </cell>
          <cell r="AN102">
            <v>244.09974690000001</v>
          </cell>
          <cell r="AO102">
            <v>1009.1091384</v>
          </cell>
          <cell r="AP102">
            <v>67.289673100000002</v>
          </cell>
          <cell r="AQ102">
            <v>9.1419394</v>
          </cell>
          <cell r="AR102">
            <v>76.4316125</v>
          </cell>
          <cell r="AS102">
            <v>27.595431099999999</v>
          </cell>
          <cell r="AT102">
            <v>2.2141776000000002</v>
          </cell>
          <cell r="AU102">
            <v>29.809608699999998</v>
          </cell>
          <cell r="AV102">
            <v>66.592907499999995</v>
          </cell>
          <cell r="AW102">
            <v>7.2682757000000002</v>
          </cell>
          <cell r="AX102">
            <v>73.861183199999999</v>
          </cell>
          <cell r="AY102">
            <v>8.1264065999999993</v>
          </cell>
          <cell r="AZ102">
            <v>0.8595119</v>
          </cell>
          <cell r="BA102">
            <v>8.9859185000000004</v>
          </cell>
          <cell r="BB102">
            <v>89.4103578</v>
          </cell>
          <cell r="BC102">
            <v>1.8231602</v>
          </cell>
          <cell r="BD102">
            <v>91.233518000000004</v>
          </cell>
          <cell r="BE102">
            <v>28.542189700000002</v>
          </cell>
          <cell r="BF102">
            <v>2.9539002000000001</v>
          </cell>
          <cell r="BG102">
            <v>31.496089900000001</v>
          </cell>
          <cell r="BH102">
            <v>50.154459299999999</v>
          </cell>
          <cell r="BI102">
            <v>18.272624499999999</v>
          </cell>
          <cell r="BJ102">
            <v>68.427083800000005</v>
          </cell>
          <cell r="BK102">
            <v>43.6735106</v>
          </cell>
          <cell r="BL102">
            <v>24.607790099999999</v>
          </cell>
          <cell r="BM102">
            <v>68.281300700000003</v>
          </cell>
          <cell r="BN102">
            <v>66.2006832</v>
          </cell>
          <cell r="BO102">
            <v>4.0360126000000003</v>
          </cell>
          <cell r="BP102">
            <v>70.236695800000007</v>
          </cell>
          <cell r="BQ102">
            <v>10.7484023</v>
          </cell>
          <cell r="BR102">
            <v>1.8449401999999999</v>
          </cell>
          <cell r="BS102">
            <v>12.5933425</v>
          </cell>
          <cell r="BT102">
            <v>16.3523736</v>
          </cell>
          <cell r="BU102">
            <v>4.0450730999999998</v>
          </cell>
          <cell r="BV102">
            <v>20.3974467</v>
          </cell>
          <cell r="BW102">
            <v>15.1943112</v>
          </cell>
          <cell r="BX102">
            <v>3.1680272999999999</v>
          </cell>
          <cell r="BY102">
            <v>18.3623385</v>
          </cell>
          <cell r="BZ102">
            <v>52.257373200000004</v>
          </cell>
          <cell r="CA102">
            <v>14.7185994</v>
          </cell>
          <cell r="CB102">
            <v>66.975972600000006</v>
          </cell>
          <cell r="CC102">
            <v>11.9864122</v>
          </cell>
          <cell r="CD102">
            <v>6.7576590000000003</v>
          </cell>
          <cell r="CE102">
            <v>18.7440712</v>
          </cell>
          <cell r="CF102">
            <v>21.240952799999999</v>
          </cell>
          <cell r="CG102">
            <v>5.9180685999999998</v>
          </cell>
          <cell r="CH102">
            <v>27.1590214</v>
          </cell>
          <cell r="CI102">
            <v>21.562436000000002</v>
          </cell>
          <cell r="CJ102">
            <v>21.518374999999999</v>
          </cell>
          <cell r="CK102">
            <v>43.080810999999997</v>
          </cell>
          <cell r="CL102">
            <v>16.322090299999999</v>
          </cell>
          <cell r="CM102">
            <v>13.899429899999999</v>
          </cell>
          <cell r="CN102">
            <v>30.221520200000001</v>
          </cell>
          <cell r="CO102">
            <v>9.5569173000000003</v>
          </cell>
          <cell r="CP102">
            <v>3.7290888</v>
          </cell>
          <cell r="CQ102">
            <v>13.2860061</v>
          </cell>
          <cell r="CR102">
            <v>31.9837308</v>
          </cell>
          <cell r="CS102">
            <v>3.8252087000000001</v>
          </cell>
          <cell r="CT102">
            <v>35.808939500000001</v>
          </cell>
          <cell r="CU102">
            <v>654.79061860000002</v>
          </cell>
          <cell r="CV102">
            <v>150.6018622</v>
          </cell>
          <cell r="CW102">
            <v>805.39248080000004</v>
          </cell>
          <cell r="CX102">
            <v>203.4617677</v>
          </cell>
          <cell r="CY102">
            <v>49.931305899999998</v>
          </cell>
          <cell r="CZ102">
            <v>253.39307360000001</v>
          </cell>
          <cell r="DA102">
            <v>104.09392990000001</v>
          </cell>
          <cell r="DB102">
            <v>16.2093606</v>
          </cell>
          <cell r="DC102">
            <v>120.3032905</v>
          </cell>
          <cell r="DD102">
            <v>686.33929899999998</v>
          </cell>
          <cell r="DE102">
            <v>174.6215588</v>
          </cell>
          <cell r="DF102">
            <v>860.96085779999999</v>
          </cell>
          <cell r="DG102">
            <v>74.065740899999994</v>
          </cell>
          <cell r="DH102">
            <v>13.232837099999999</v>
          </cell>
          <cell r="DI102">
            <v>87.298578000000006</v>
          </cell>
          <cell r="DJ102">
            <v>712.95893660000002</v>
          </cell>
          <cell r="DK102">
            <v>48.877315699999997</v>
          </cell>
          <cell r="DL102">
            <v>761.83625229999996</v>
          </cell>
          <cell r="DM102">
            <v>227.05675479999999</v>
          </cell>
          <cell r="DN102">
            <v>79.951677700000005</v>
          </cell>
          <cell r="DO102">
            <v>307.00843250000003</v>
          </cell>
          <cell r="DP102">
            <v>360.06564279999998</v>
          </cell>
          <cell r="DQ102">
            <v>268.85675579999997</v>
          </cell>
          <cell r="DR102">
            <v>628.92239859999995</v>
          </cell>
          <cell r="DS102">
            <v>172.65664659999999</v>
          </cell>
          <cell r="DT102">
            <v>140.44325069999999</v>
          </cell>
          <cell r="DU102">
            <v>313.09989730000001</v>
          </cell>
          <cell r="DV102">
            <v>354.30630009999999</v>
          </cell>
          <cell r="DW102">
            <v>73.691384999999997</v>
          </cell>
          <cell r="DX102">
            <v>427.99768510000001</v>
          </cell>
          <cell r="DY102">
            <v>118.6458045</v>
          </cell>
          <cell r="DZ102">
            <v>62.986601899999997</v>
          </cell>
          <cell r="EA102">
            <v>181.63240640000001</v>
          </cell>
          <cell r="EB102">
            <v>172.099433</v>
          </cell>
          <cell r="EC102">
            <v>134.40993420000001</v>
          </cell>
          <cell r="ED102">
            <v>306.50936719999999</v>
          </cell>
          <cell r="EE102">
            <v>88.269995899999998</v>
          </cell>
          <cell r="EF102">
            <v>57.524779700000003</v>
          </cell>
          <cell r="EG102">
            <v>145.79477560000001</v>
          </cell>
          <cell r="EH102">
            <v>369.19055300000002</v>
          </cell>
          <cell r="EI102">
            <v>218.1299329</v>
          </cell>
          <cell r="EJ102">
            <v>587.32048589999999</v>
          </cell>
          <cell r="EK102">
            <v>116.7865398</v>
          </cell>
          <cell r="EL102">
            <v>102.43859430000001</v>
          </cell>
          <cell r="EM102">
            <v>219.22513409999999</v>
          </cell>
          <cell r="EN102">
            <v>293.66079580000002</v>
          </cell>
          <cell r="EO102">
            <v>205.6603633</v>
          </cell>
          <cell r="EP102">
            <v>499.32115909999999</v>
          </cell>
          <cell r="EQ102">
            <v>191.0041884</v>
          </cell>
          <cell r="ER102">
            <v>288.78062019999999</v>
          </cell>
          <cell r="ES102">
            <v>479.78480860000002</v>
          </cell>
          <cell r="ET102">
            <v>157.09985040000001</v>
          </cell>
          <cell r="EU102">
            <v>416.79504680000002</v>
          </cell>
          <cell r="EV102">
            <v>573.89489719999995</v>
          </cell>
          <cell r="EW102">
            <v>69.511601200000001</v>
          </cell>
          <cell r="EX102">
            <v>37.2703244</v>
          </cell>
          <cell r="EY102">
            <v>106.78192559999999</v>
          </cell>
          <cell r="EZ102">
            <v>218.29136890000001</v>
          </cell>
          <cell r="FA102">
            <v>93.359403700000001</v>
          </cell>
          <cell r="FB102">
            <v>311.65077259999998</v>
          </cell>
          <cell r="FC102">
            <v>4689.5651492999996</v>
          </cell>
          <cell r="FD102">
            <v>2483.1710487</v>
          </cell>
          <cell r="FE102">
            <v>7172.7361979999996</v>
          </cell>
          <cell r="FF102">
            <v>212.09795650000001</v>
          </cell>
          <cell r="FG102">
            <v>52.308918300000002</v>
          </cell>
          <cell r="FH102">
            <v>264.40687480000003</v>
          </cell>
          <cell r="FI102">
            <v>119.11289429999999</v>
          </cell>
          <cell r="FJ102">
            <v>17.722302599999999</v>
          </cell>
          <cell r="FK102">
            <v>136.8351969</v>
          </cell>
          <cell r="FL102">
            <v>719.48340540000004</v>
          </cell>
          <cell r="FM102">
            <v>182.27199619999999</v>
          </cell>
          <cell r="FN102">
            <v>901.75540160000003</v>
          </cell>
          <cell r="FO102">
            <v>79.468389999999999</v>
          </cell>
          <cell r="FP102">
            <v>13.484627</v>
          </cell>
          <cell r="FQ102">
            <v>92.953017000000003</v>
          </cell>
          <cell r="FR102">
            <v>747.82454829999995</v>
          </cell>
          <cell r="FS102">
            <v>50.514629999999997</v>
          </cell>
          <cell r="FT102">
            <v>798.33917829999996</v>
          </cell>
          <cell r="FU102">
            <v>236.7958031</v>
          </cell>
          <cell r="FV102">
            <v>81.458417499999996</v>
          </cell>
          <cell r="FW102">
            <v>318.2542206</v>
          </cell>
          <cell r="FX102">
            <v>375.63125029999998</v>
          </cell>
          <cell r="FY102">
            <v>279.8554585</v>
          </cell>
          <cell r="FZ102">
            <v>655.48670879999997</v>
          </cell>
          <cell r="GA102">
            <v>177.73548919999999</v>
          </cell>
          <cell r="GB102">
            <v>145.05638189999999</v>
          </cell>
          <cell r="GC102">
            <v>322.79187109999998</v>
          </cell>
          <cell r="GD102">
            <v>372.98945850000001</v>
          </cell>
          <cell r="GE102">
            <v>77.287203899999994</v>
          </cell>
          <cell r="GF102">
            <v>450.27666240000002</v>
          </cell>
          <cell r="GG102">
            <v>126.3793292</v>
          </cell>
          <cell r="GH102">
            <v>67.569077800000002</v>
          </cell>
          <cell r="GI102">
            <v>193.948407</v>
          </cell>
          <cell r="GJ102">
            <v>178.8671166</v>
          </cell>
          <cell r="GK102">
            <v>141.05513930000001</v>
          </cell>
          <cell r="GL102">
            <v>319.92225589999998</v>
          </cell>
          <cell r="GM102">
            <v>91.155041199999999</v>
          </cell>
          <cell r="GN102">
            <v>59.703082700000003</v>
          </cell>
          <cell r="GO102">
            <v>150.85812390000001</v>
          </cell>
          <cell r="GP102">
            <v>378.92702730000002</v>
          </cell>
          <cell r="GQ102">
            <v>226.36812320000001</v>
          </cell>
          <cell r="GR102">
            <v>605.29515049999998</v>
          </cell>
          <cell r="GS102">
            <v>120.46145129999999</v>
          </cell>
          <cell r="GT102">
            <v>107.2897397</v>
          </cell>
          <cell r="GU102">
            <v>227.75119100000001</v>
          </cell>
          <cell r="GV102">
            <v>317.55739410000001</v>
          </cell>
          <cell r="GW102">
            <v>222.93863809999999</v>
          </cell>
          <cell r="GX102">
            <v>540.49603219999995</v>
          </cell>
          <cell r="GY102">
            <v>196.49795560000001</v>
          </cell>
          <cell r="GZ102">
            <v>304.47786989999997</v>
          </cell>
          <cell r="HA102">
            <v>500.97582549999998</v>
          </cell>
          <cell r="HB102">
            <v>169.99672190000001</v>
          </cell>
          <cell r="HC102">
            <v>450.0437493</v>
          </cell>
          <cell r="HD102">
            <v>620.04047119999996</v>
          </cell>
          <cell r="HE102">
            <v>72.942750899999993</v>
          </cell>
          <cell r="HF102">
            <v>39.321953200000003</v>
          </cell>
          <cell r="HG102">
            <v>112.2647041</v>
          </cell>
          <cell r="HH102">
            <v>225.17950070000001</v>
          </cell>
          <cell r="HI102">
            <v>98.651676100000003</v>
          </cell>
          <cell r="HJ102">
            <v>323.83117679999998</v>
          </cell>
          <cell r="HK102">
            <v>4919.1034843999996</v>
          </cell>
          <cell r="HL102">
            <v>2617.3789852</v>
          </cell>
          <cell r="HM102">
            <v>7536.4824695999996</v>
          </cell>
          <cell r="HN102">
            <v>1.5035698</v>
          </cell>
          <cell r="HO102">
            <v>5.2835836</v>
          </cell>
          <cell r="HP102">
            <v>6.7871534000000002</v>
          </cell>
          <cell r="HQ102">
            <v>0.1811815</v>
          </cell>
          <cell r="HR102">
            <v>0</v>
          </cell>
          <cell r="HS102">
            <v>0.1811815</v>
          </cell>
          <cell r="HT102">
            <v>3.4739732000000001</v>
          </cell>
          <cell r="HU102">
            <v>6.6719422000000002</v>
          </cell>
          <cell r="HV102">
            <v>10.1459154</v>
          </cell>
          <cell r="HW102">
            <v>0.29956169999999999</v>
          </cell>
          <cell r="HX102">
            <v>0.38083850000000002</v>
          </cell>
          <cell r="HY102">
            <v>0.68040020000000001</v>
          </cell>
          <cell r="HZ102">
            <v>8.2040120000000005</v>
          </cell>
          <cell r="IA102">
            <v>4.2820900999999996</v>
          </cell>
          <cell r="IB102">
            <v>12.4861021</v>
          </cell>
          <cell r="IC102">
            <v>1.1985631999999999</v>
          </cell>
          <cell r="ID102">
            <v>1.8355669999999999</v>
          </cell>
          <cell r="IE102">
            <v>3.0341301999999999</v>
          </cell>
          <cell r="IF102">
            <v>7.4267767999999998</v>
          </cell>
          <cell r="IG102">
            <v>26.774429699999999</v>
          </cell>
          <cell r="IH102">
            <v>34.201206499999998</v>
          </cell>
          <cell r="II102">
            <v>7.3249998999999999</v>
          </cell>
          <cell r="IJ102">
            <v>12.561538000000001</v>
          </cell>
          <cell r="IK102">
            <v>19.8865379</v>
          </cell>
          <cell r="IL102">
            <v>3.7098053000000002</v>
          </cell>
          <cell r="IM102">
            <v>4.4208920999999997</v>
          </cell>
          <cell r="IN102">
            <v>8.1306974000000007</v>
          </cell>
          <cell r="IO102">
            <v>0</v>
          </cell>
          <cell r="IP102">
            <v>1.5181834999999999</v>
          </cell>
          <cell r="IQ102">
            <v>1.5181834999999999</v>
          </cell>
        </row>
        <row r="103">
          <cell r="B103">
            <v>90.503011000000001</v>
          </cell>
          <cell r="C103">
            <v>26.703727799999999</v>
          </cell>
          <cell r="D103">
            <v>20.069459899999998</v>
          </cell>
          <cell r="E103">
            <v>46.773187700000001</v>
          </cell>
          <cell r="F103">
            <v>63.696365399999998</v>
          </cell>
          <cell r="G103">
            <v>7.0301289000000002</v>
          </cell>
          <cell r="H103">
            <v>70.726494299999999</v>
          </cell>
          <cell r="I103">
            <v>18.432725600000001</v>
          </cell>
          <cell r="J103">
            <v>5.9601243000000004</v>
          </cell>
          <cell r="K103">
            <v>24.392849900000002</v>
          </cell>
          <cell r="L103">
            <v>28.7999212</v>
          </cell>
          <cell r="M103">
            <v>9.1538848000000002</v>
          </cell>
          <cell r="N103">
            <v>37.953806</v>
          </cell>
          <cell r="O103">
            <v>12.7751807</v>
          </cell>
          <cell r="P103">
            <v>5.5913269000000003</v>
          </cell>
          <cell r="Q103">
            <v>18.366507599999998</v>
          </cell>
          <cell r="R103">
            <v>56.2097585</v>
          </cell>
          <cell r="S103">
            <v>19.687799299999998</v>
          </cell>
          <cell r="T103">
            <v>75.897557800000001</v>
          </cell>
          <cell r="U103">
            <v>14.5199757</v>
          </cell>
          <cell r="V103">
            <v>8.2851739000000002</v>
          </cell>
          <cell r="W103">
            <v>22.8051496</v>
          </cell>
          <cell r="X103">
            <v>26.342189999999999</v>
          </cell>
          <cell r="Y103">
            <v>13.721402100000001</v>
          </cell>
          <cell r="Z103">
            <v>40.063592100000001</v>
          </cell>
          <cell r="AA103">
            <v>29.935663099999999</v>
          </cell>
          <cell r="AB103">
            <v>46.557831800000002</v>
          </cell>
          <cell r="AC103">
            <v>76.493494900000002</v>
          </cell>
          <cell r="AD103">
            <v>17.072347499999999</v>
          </cell>
          <cell r="AE103">
            <v>25.627669099999999</v>
          </cell>
          <cell r="AF103">
            <v>42.700016599999998</v>
          </cell>
          <cell r="AG103">
            <v>11.1456211</v>
          </cell>
          <cell r="AH103">
            <v>3.9115285000000002</v>
          </cell>
          <cell r="AI103">
            <v>15.057149600000001</v>
          </cell>
          <cell r="AJ103">
            <v>40.675284099999999</v>
          </cell>
          <cell r="AK103">
            <v>12.509492399999999</v>
          </cell>
          <cell r="AL103">
            <v>53.184776499999998</v>
          </cell>
          <cell r="AM103">
            <v>734.60102730000006</v>
          </cell>
          <cell r="AN103">
            <v>241.65873970000001</v>
          </cell>
          <cell r="AO103">
            <v>976.25976700000001</v>
          </cell>
          <cell r="AP103">
            <v>98.831825800000004</v>
          </cell>
          <cell r="AQ103">
            <v>13.7373578</v>
          </cell>
          <cell r="AR103">
            <v>112.5691836</v>
          </cell>
          <cell r="AS103">
            <v>27.536346500000001</v>
          </cell>
          <cell r="AT103">
            <v>1.2010934</v>
          </cell>
          <cell r="AU103">
            <v>28.737439899999998</v>
          </cell>
          <cell r="AV103">
            <v>68.615275800000006</v>
          </cell>
          <cell r="AW103">
            <v>6.8963580999999996</v>
          </cell>
          <cell r="AX103">
            <v>75.511633900000007</v>
          </cell>
          <cell r="AY103">
            <v>10.3747644</v>
          </cell>
          <cell r="AZ103">
            <v>0.79757160000000005</v>
          </cell>
          <cell r="BA103">
            <v>11.172336</v>
          </cell>
          <cell r="BB103">
            <v>100.57538580000001</v>
          </cell>
          <cell r="BC103">
            <v>1.2672197999999999</v>
          </cell>
          <cell r="BD103">
            <v>101.8426056</v>
          </cell>
          <cell r="BE103">
            <v>24.691751199999999</v>
          </cell>
          <cell r="BF103">
            <v>3.7100895</v>
          </cell>
          <cell r="BG103">
            <v>28.401840700000001</v>
          </cell>
          <cell r="BH103">
            <v>52.309731800000002</v>
          </cell>
          <cell r="BI103">
            <v>15.215332099999999</v>
          </cell>
          <cell r="BJ103">
            <v>67.525063900000006</v>
          </cell>
          <cell r="BK103">
            <v>37.116637400000002</v>
          </cell>
          <cell r="BL103">
            <v>17.999827499999999</v>
          </cell>
          <cell r="BM103">
            <v>55.116464899999997</v>
          </cell>
          <cell r="BN103">
            <v>66.999731600000004</v>
          </cell>
          <cell r="BO103">
            <v>3.1741206000000002</v>
          </cell>
          <cell r="BP103">
            <v>70.173852199999999</v>
          </cell>
          <cell r="BQ103">
            <v>10.2720199</v>
          </cell>
          <cell r="BR103">
            <v>3.0989176999999999</v>
          </cell>
          <cell r="BS103">
            <v>13.3709376</v>
          </cell>
          <cell r="BT103">
            <v>19.1518786</v>
          </cell>
          <cell r="BU103">
            <v>4.4802755000000003</v>
          </cell>
          <cell r="BV103">
            <v>23.632154100000001</v>
          </cell>
          <cell r="BW103">
            <v>17.9044445</v>
          </cell>
          <cell r="BX103">
            <v>5.0897785000000004</v>
          </cell>
          <cell r="BY103">
            <v>22.994223000000002</v>
          </cell>
          <cell r="BZ103">
            <v>51.4719658</v>
          </cell>
          <cell r="CA103">
            <v>16.936932899999999</v>
          </cell>
          <cell r="CB103">
            <v>68.408898699999995</v>
          </cell>
          <cell r="CC103">
            <v>14.783251099999999</v>
          </cell>
          <cell r="CD103">
            <v>6.5532710999999999</v>
          </cell>
          <cell r="CE103">
            <v>21.336522200000001</v>
          </cell>
          <cell r="CF103">
            <v>25.246939300000001</v>
          </cell>
          <cell r="CG103">
            <v>4.1232585000000004</v>
          </cell>
          <cell r="CH103">
            <v>29.3701978</v>
          </cell>
          <cell r="CI103">
            <v>24.8130551</v>
          </cell>
          <cell r="CJ103">
            <v>26.6491908</v>
          </cell>
          <cell r="CK103">
            <v>51.462245899999999</v>
          </cell>
          <cell r="CL103">
            <v>16.503335400000001</v>
          </cell>
          <cell r="CM103">
            <v>17.113979700000002</v>
          </cell>
          <cell r="CN103">
            <v>33.617315099999999</v>
          </cell>
          <cell r="CO103">
            <v>8.7931553000000005</v>
          </cell>
          <cell r="CP103">
            <v>4.1242662000000001</v>
          </cell>
          <cell r="CQ103">
            <v>12.9174215</v>
          </cell>
          <cell r="CR103">
            <v>29.1224691</v>
          </cell>
          <cell r="CS103">
            <v>7.0459953000000004</v>
          </cell>
          <cell r="CT103">
            <v>36.168464399999998</v>
          </cell>
          <cell r="CU103">
            <v>705.11396439999999</v>
          </cell>
          <cell r="CV103">
            <v>159.21483660000001</v>
          </cell>
          <cell r="CW103">
            <v>864.328801</v>
          </cell>
          <cell r="CX103">
            <v>205.599242</v>
          </cell>
          <cell r="CY103">
            <v>54.125461700000002</v>
          </cell>
          <cell r="CZ103">
            <v>259.72470370000002</v>
          </cell>
          <cell r="DA103">
            <v>107.80228169999999</v>
          </cell>
          <cell r="DB103">
            <v>15.684031299999999</v>
          </cell>
          <cell r="DC103">
            <v>123.486313</v>
          </cell>
          <cell r="DD103">
            <v>686.595642</v>
          </cell>
          <cell r="DE103">
            <v>184.63021929999999</v>
          </cell>
          <cell r="DF103">
            <v>871.22586130000002</v>
          </cell>
          <cell r="DG103">
            <v>80.801620400000004</v>
          </cell>
          <cell r="DH103">
            <v>17.293471499999999</v>
          </cell>
          <cell r="DI103">
            <v>98.0950919</v>
          </cell>
          <cell r="DJ103">
            <v>745.90262519999999</v>
          </cell>
          <cell r="DK103">
            <v>52.8906749</v>
          </cell>
          <cell r="DL103">
            <v>798.79330010000001</v>
          </cell>
          <cell r="DM103">
            <v>222.6327915</v>
          </cell>
          <cell r="DN103">
            <v>84.609081799999998</v>
          </cell>
          <cell r="DO103">
            <v>307.24187330000001</v>
          </cell>
          <cell r="DP103">
            <v>385.47401079999997</v>
          </cell>
          <cell r="DQ103">
            <v>290.22933380000001</v>
          </cell>
          <cell r="DR103">
            <v>675.70334460000004</v>
          </cell>
          <cell r="DS103">
            <v>163.6080346</v>
          </cell>
          <cell r="DT103">
            <v>141.53449230000001</v>
          </cell>
          <cell r="DU103">
            <v>305.14252690000001</v>
          </cell>
          <cell r="DV103">
            <v>365.78938219999998</v>
          </cell>
          <cell r="DW103">
            <v>69.087257500000007</v>
          </cell>
          <cell r="DX103">
            <v>434.8766397</v>
          </cell>
          <cell r="DY103">
            <v>112.79137729999999</v>
          </cell>
          <cell r="DZ103">
            <v>68.882824400000004</v>
          </cell>
          <cell r="EA103">
            <v>181.6742017</v>
          </cell>
          <cell r="EB103">
            <v>170.79477120000001</v>
          </cell>
          <cell r="EC103">
            <v>142.43852319999999</v>
          </cell>
          <cell r="ED103">
            <v>313.23329439999998</v>
          </cell>
          <cell r="EE103">
            <v>80.009829499999995</v>
          </cell>
          <cell r="EF103">
            <v>55.827338599999997</v>
          </cell>
          <cell r="EG103">
            <v>135.83716810000001</v>
          </cell>
          <cell r="EH103">
            <v>369.5616971</v>
          </cell>
          <cell r="EI103">
            <v>220.35793910000001</v>
          </cell>
          <cell r="EJ103">
            <v>589.91963620000001</v>
          </cell>
          <cell r="EK103">
            <v>103.15865770000001</v>
          </cell>
          <cell r="EL103">
            <v>92.263198099999997</v>
          </cell>
          <cell r="EM103">
            <v>195.4218558</v>
          </cell>
          <cell r="EN103">
            <v>287.84560629999999</v>
          </cell>
          <cell r="EO103">
            <v>209.99807680000001</v>
          </cell>
          <cell r="EP103">
            <v>497.84368310000002</v>
          </cell>
          <cell r="EQ103">
            <v>206.6823775</v>
          </cell>
          <cell r="ER103">
            <v>288.27135470000002</v>
          </cell>
          <cell r="ES103">
            <v>494.95373219999999</v>
          </cell>
          <cell r="ET103">
            <v>170.094156</v>
          </cell>
          <cell r="EU103">
            <v>424.41375779999998</v>
          </cell>
          <cell r="EV103">
            <v>594.50791379999998</v>
          </cell>
          <cell r="EW103">
            <v>71.050244800000002</v>
          </cell>
          <cell r="EX103">
            <v>39.202463399999999</v>
          </cell>
          <cell r="EY103">
            <v>110.2527082</v>
          </cell>
          <cell r="EZ103">
            <v>224.43386079999999</v>
          </cell>
          <cell r="FA103">
            <v>110.4667139</v>
          </cell>
          <cell r="FB103">
            <v>334.90057469999999</v>
          </cell>
          <cell r="FC103">
            <v>4760.6282090000004</v>
          </cell>
          <cell r="FD103">
            <v>2562.2062139999998</v>
          </cell>
          <cell r="FE103">
            <v>7322.8344230000002</v>
          </cell>
          <cell r="FF103">
            <v>210.2560397</v>
          </cell>
          <cell r="FG103">
            <v>55.885419599999999</v>
          </cell>
          <cell r="FH103">
            <v>266.14145930000001</v>
          </cell>
          <cell r="FI103">
            <v>119.0307232</v>
          </cell>
          <cell r="FJ103">
            <v>17.109408200000001</v>
          </cell>
          <cell r="FK103">
            <v>136.1401314</v>
          </cell>
          <cell r="FL103">
            <v>718.44627960000003</v>
          </cell>
          <cell r="FM103">
            <v>193.1858785</v>
          </cell>
          <cell r="FN103">
            <v>911.63215809999997</v>
          </cell>
          <cell r="FO103">
            <v>85.263025799999994</v>
          </cell>
          <cell r="FP103">
            <v>17.768021699999998</v>
          </cell>
          <cell r="FQ103">
            <v>103.0310475</v>
          </cell>
          <cell r="FR103">
            <v>779.38311229999999</v>
          </cell>
          <cell r="FS103">
            <v>54.3473902</v>
          </cell>
          <cell r="FT103">
            <v>833.73050249999994</v>
          </cell>
          <cell r="FU103">
            <v>230.03788059999999</v>
          </cell>
          <cell r="FV103">
            <v>87.5894452</v>
          </cell>
          <cell r="FW103">
            <v>317.62732579999999</v>
          </cell>
          <cell r="FX103">
            <v>399.37256559999997</v>
          </cell>
          <cell r="FY103">
            <v>305.93478729999998</v>
          </cell>
          <cell r="FZ103">
            <v>705.30735289999996</v>
          </cell>
          <cell r="GA103">
            <v>168.15906240000001</v>
          </cell>
          <cell r="GB103">
            <v>146.46469289999999</v>
          </cell>
          <cell r="GC103">
            <v>314.62375530000003</v>
          </cell>
          <cell r="GD103">
            <v>383.21539890000003</v>
          </cell>
          <cell r="GE103">
            <v>74.408451499999998</v>
          </cell>
          <cell r="GF103">
            <v>457.62385039999998</v>
          </cell>
          <cell r="GG103">
            <v>119.5507958</v>
          </cell>
          <cell r="GH103">
            <v>71.604245899999995</v>
          </cell>
          <cell r="GI103">
            <v>191.1550417</v>
          </cell>
          <cell r="GJ103">
            <v>176.12511259999999</v>
          </cell>
          <cell r="GK103">
            <v>151.19957909999999</v>
          </cell>
          <cell r="GL103">
            <v>327.32469170000002</v>
          </cell>
          <cell r="GM103">
            <v>82.654356800000002</v>
          </cell>
          <cell r="GN103">
            <v>58.542918499999999</v>
          </cell>
          <cell r="GO103">
            <v>141.1972753</v>
          </cell>
          <cell r="GP103">
            <v>382.52196850000001</v>
          </cell>
          <cell r="GQ103">
            <v>231.10435570000001</v>
          </cell>
          <cell r="GR103">
            <v>613.6263242</v>
          </cell>
          <cell r="GS103">
            <v>109.0799177</v>
          </cell>
          <cell r="GT103">
            <v>96.587474999999998</v>
          </cell>
          <cell r="GU103">
            <v>205.66739269999999</v>
          </cell>
          <cell r="GV103">
            <v>309.43513369999999</v>
          </cell>
          <cell r="GW103">
            <v>228.36455910000001</v>
          </cell>
          <cell r="GX103">
            <v>537.7996928</v>
          </cell>
          <cell r="GY103">
            <v>215.53665359999999</v>
          </cell>
          <cell r="GZ103">
            <v>302.31291340000001</v>
          </cell>
          <cell r="HA103">
            <v>517.84956699999998</v>
          </cell>
          <cell r="HB103">
            <v>179.75825470000001</v>
          </cell>
          <cell r="HC103">
            <v>447.59389850000002</v>
          </cell>
          <cell r="HD103">
            <v>627.35215319999998</v>
          </cell>
          <cell r="HE103">
            <v>75.061277700000005</v>
          </cell>
          <cell r="HF103">
            <v>41.255328900000002</v>
          </cell>
          <cell r="HG103">
            <v>116.3166066</v>
          </cell>
          <cell r="HH103">
            <v>233.72295650000001</v>
          </cell>
          <cell r="HI103">
            <v>115.0322535</v>
          </cell>
          <cell r="HJ103">
            <v>348.75520999999998</v>
          </cell>
          <cell r="HK103">
            <v>4976.6105159999997</v>
          </cell>
          <cell r="HL103">
            <v>2696.2910230000002</v>
          </cell>
          <cell r="HM103">
            <v>7672.9015380000001</v>
          </cell>
          <cell r="HN103">
            <v>3.2944374000000001</v>
          </cell>
          <cell r="HO103">
            <v>4.5488426000000004</v>
          </cell>
          <cell r="HP103">
            <v>7.84328</v>
          </cell>
          <cell r="HQ103">
            <v>0</v>
          </cell>
          <cell r="HR103">
            <v>0.2702966</v>
          </cell>
          <cell r="HS103">
            <v>0.2702966</v>
          </cell>
          <cell r="HT103">
            <v>3.3826789000000002</v>
          </cell>
          <cell r="HU103">
            <v>8.1244163</v>
          </cell>
          <cell r="HV103">
            <v>11.5070952</v>
          </cell>
          <cell r="HW103">
            <v>0.25072929999999999</v>
          </cell>
          <cell r="HX103">
            <v>0.17272409999999999</v>
          </cell>
          <cell r="HY103">
            <v>0.42345339999999998</v>
          </cell>
          <cell r="HZ103">
            <v>6.8114546999999996</v>
          </cell>
          <cell r="IA103">
            <v>5.3477874999999999</v>
          </cell>
          <cell r="IB103">
            <v>12.1592422</v>
          </cell>
          <cell r="IC103">
            <v>1.0533627999999999</v>
          </cell>
          <cell r="ID103">
            <v>3.1936946000000002</v>
          </cell>
          <cell r="IE103">
            <v>4.2470574000000001</v>
          </cell>
          <cell r="IF103">
            <v>9.8056716000000002</v>
          </cell>
          <cell r="IG103">
            <v>28.657162499999998</v>
          </cell>
          <cell r="IH103">
            <v>38.462834100000002</v>
          </cell>
          <cell r="II103">
            <v>11.4001897</v>
          </cell>
          <cell r="IJ103">
            <v>15.6318026</v>
          </cell>
          <cell r="IK103">
            <v>27.031992299999999</v>
          </cell>
          <cell r="IL103">
            <v>3.5254631999999999</v>
          </cell>
          <cell r="IM103">
            <v>3.6534425000000001</v>
          </cell>
          <cell r="IN103">
            <v>7.1789056999999996</v>
          </cell>
          <cell r="IO103">
            <v>0.76355770000000001</v>
          </cell>
          <cell r="IP103">
            <v>1.6722745000000001</v>
          </cell>
          <cell r="IQ103">
            <v>2.4358322000000001</v>
          </cell>
        </row>
        <row r="104">
          <cell r="B104">
            <v>80.020436700000005</v>
          </cell>
          <cell r="C104">
            <v>27.642053099999998</v>
          </cell>
          <cell r="D104">
            <v>18.851251900000001</v>
          </cell>
          <cell r="E104">
            <v>46.493304999999999</v>
          </cell>
          <cell r="F104">
            <v>61.0144837</v>
          </cell>
          <cell r="G104">
            <v>7.1245322</v>
          </cell>
          <cell r="H104">
            <v>68.139015900000004</v>
          </cell>
          <cell r="I104">
            <v>16.8931936</v>
          </cell>
          <cell r="J104">
            <v>7.1754525999999998</v>
          </cell>
          <cell r="K104">
            <v>24.0686462</v>
          </cell>
          <cell r="L104">
            <v>34.124636700000003</v>
          </cell>
          <cell r="M104">
            <v>11.013835800000001</v>
          </cell>
          <cell r="N104">
            <v>45.138472499999999</v>
          </cell>
          <cell r="O104">
            <v>19.470776600000001</v>
          </cell>
          <cell r="P104">
            <v>6.3842631000000001</v>
          </cell>
          <cell r="Q104">
            <v>25.855039699999999</v>
          </cell>
          <cell r="R104">
            <v>77.905542499999996</v>
          </cell>
          <cell r="S104">
            <v>23.390563700000001</v>
          </cell>
          <cell r="T104">
            <v>101.2961062</v>
          </cell>
          <cell r="U104">
            <v>14.237572800000001</v>
          </cell>
          <cell r="V104">
            <v>10.207348400000001</v>
          </cell>
          <cell r="W104">
            <v>24.4449212</v>
          </cell>
          <cell r="X104">
            <v>23.833071700000001</v>
          </cell>
          <cell r="Y104">
            <v>12.8329363</v>
          </cell>
          <cell r="Z104">
            <v>36.666007999999998</v>
          </cell>
          <cell r="AA104">
            <v>32.915534100000002</v>
          </cell>
          <cell r="AB104">
            <v>44.031389699999998</v>
          </cell>
          <cell r="AC104">
            <v>76.946923799999993</v>
          </cell>
          <cell r="AD104">
            <v>20.718127200000001</v>
          </cell>
          <cell r="AE104">
            <v>27.069719599999999</v>
          </cell>
          <cell r="AF104">
            <v>47.787846799999997</v>
          </cell>
          <cell r="AG104">
            <v>7.4015588000000001</v>
          </cell>
          <cell r="AH104">
            <v>5.3639514000000004</v>
          </cell>
          <cell r="AI104">
            <v>12.7655102</v>
          </cell>
          <cell r="AJ104">
            <v>41.012917799999997</v>
          </cell>
          <cell r="AK104">
            <v>13.7784531</v>
          </cell>
          <cell r="AL104">
            <v>54.791370899999997</v>
          </cell>
          <cell r="AM104">
            <v>786.71989010000004</v>
          </cell>
          <cell r="AN104">
            <v>243.82559520000001</v>
          </cell>
          <cell r="AO104">
            <v>1030.5454850000001</v>
          </cell>
          <cell r="AP104">
            <v>63.241042800000002</v>
          </cell>
          <cell r="AQ104">
            <v>6.7855919</v>
          </cell>
          <cell r="AR104">
            <v>70.026634700000002</v>
          </cell>
          <cell r="AS104">
            <v>27.6831703</v>
          </cell>
          <cell r="AT104">
            <v>1.6531400000000001</v>
          </cell>
          <cell r="AU104">
            <v>29.336310300000001</v>
          </cell>
          <cell r="AV104">
            <v>81.393392800000001</v>
          </cell>
          <cell r="AW104">
            <v>5.8654468</v>
          </cell>
          <cell r="AX104">
            <v>87.258839600000002</v>
          </cell>
          <cell r="AY104">
            <v>6.6136591999999998</v>
          </cell>
          <cell r="AZ104">
            <v>0</v>
          </cell>
          <cell r="BA104">
            <v>6.6136591999999998</v>
          </cell>
          <cell r="BB104">
            <v>95.637860500000002</v>
          </cell>
          <cell r="BC104">
            <v>1.7669892</v>
          </cell>
          <cell r="BD104">
            <v>97.4048497</v>
          </cell>
          <cell r="BE104">
            <v>29.7610323</v>
          </cell>
          <cell r="BF104">
            <v>5.9343623000000001</v>
          </cell>
          <cell r="BG104">
            <v>35.6953946</v>
          </cell>
          <cell r="BH104">
            <v>49.028394400000003</v>
          </cell>
          <cell r="BI104">
            <v>20.938216799999999</v>
          </cell>
          <cell r="BJ104">
            <v>69.966611200000003</v>
          </cell>
          <cell r="BK104">
            <v>36.230574799999999</v>
          </cell>
          <cell r="BL104">
            <v>20.127917700000001</v>
          </cell>
          <cell r="BM104">
            <v>56.358492499999997</v>
          </cell>
          <cell r="BN104">
            <v>59.193843000000001</v>
          </cell>
          <cell r="BO104">
            <v>4.3332427999999998</v>
          </cell>
          <cell r="BP104">
            <v>63.527085800000002</v>
          </cell>
          <cell r="BQ104">
            <v>11.3102046</v>
          </cell>
          <cell r="BR104">
            <v>2.6756224999999998</v>
          </cell>
          <cell r="BS104">
            <v>13.9858271</v>
          </cell>
          <cell r="BT104">
            <v>13.570369299999999</v>
          </cell>
          <cell r="BU104">
            <v>6.9995256000000001</v>
          </cell>
          <cell r="BV104">
            <v>20.569894900000001</v>
          </cell>
          <cell r="BW104">
            <v>11.5752983</v>
          </cell>
          <cell r="BX104">
            <v>5.8149598999999998</v>
          </cell>
          <cell r="BY104">
            <v>17.390258200000002</v>
          </cell>
          <cell r="BZ104">
            <v>53.820668599999998</v>
          </cell>
          <cell r="CA104">
            <v>10.539663300000001</v>
          </cell>
          <cell r="CB104">
            <v>64.360331900000006</v>
          </cell>
          <cell r="CC104">
            <v>13.120811</v>
          </cell>
          <cell r="CD104">
            <v>5.7764012999999998</v>
          </cell>
          <cell r="CE104">
            <v>18.8972123</v>
          </cell>
          <cell r="CF104">
            <v>18.959951</v>
          </cell>
          <cell r="CG104">
            <v>6.1495097999999997</v>
          </cell>
          <cell r="CH104">
            <v>25.109460800000001</v>
          </cell>
          <cell r="CI104">
            <v>21.5455325</v>
          </cell>
          <cell r="CJ104">
            <v>22.173187599999999</v>
          </cell>
          <cell r="CK104">
            <v>43.718720099999999</v>
          </cell>
          <cell r="CL104">
            <v>15.0849764</v>
          </cell>
          <cell r="CM104">
            <v>19.296983900000001</v>
          </cell>
          <cell r="CN104">
            <v>34.381960300000003</v>
          </cell>
          <cell r="CO104">
            <v>10.155117300000001</v>
          </cell>
          <cell r="CP104">
            <v>3.1705454</v>
          </cell>
          <cell r="CQ104">
            <v>13.325662700000001</v>
          </cell>
          <cell r="CR104">
            <v>27.536937300000002</v>
          </cell>
          <cell r="CS104">
            <v>5.1843183000000002</v>
          </cell>
          <cell r="CT104">
            <v>32.721255599999999</v>
          </cell>
          <cell r="CU104">
            <v>645.46283640000001</v>
          </cell>
          <cell r="CV104">
            <v>155.18562510000001</v>
          </cell>
          <cell r="CW104">
            <v>800.64846150000005</v>
          </cell>
          <cell r="CX104">
            <v>183.6745904</v>
          </cell>
          <cell r="CY104">
            <v>48.559397599999997</v>
          </cell>
          <cell r="CZ104">
            <v>232.23398800000001</v>
          </cell>
          <cell r="DA104">
            <v>106.7812519</v>
          </cell>
          <cell r="DB104">
            <v>15.4570796</v>
          </cell>
          <cell r="DC104">
            <v>122.2383315</v>
          </cell>
          <cell r="DD104">
            <v>733.53441559999999</v>
          </cell>
          <cell r="DE104">
            <v>170.07696329999999</v>
          </cell>
          <cell r="DF104">
            <v>903.61137889999998</v>
          </cell>
          <cell r="DG104">
            <v>83.329245299999997</v>
          </cell>
          <cell r="DH104">
            <v>17.8814156</v>
          </cell>
          <cell r="DI104">
            <v>101.21066089999999</v>
          </cell>
          <cell r="DJ104">
            <v>776.49872100000005</v>
          </cell>
          <cell r="DK104">
            <v>53.2353308</v>
          </cell>
          <cell r="DL104">
            <v>829.73405179999997</v>
          </cell>
          <cell r="DM104">
            <v>233.6711268</v>
          </cell>
          <cell r="DN104">
            <v>97.588356099999999</v>
          </cell>
          <cell r="DO104">
            <v>331.25948290000002</v>
          </cell>
          <cell r="DP104">
            <v>374.8235067</v>
          </cell>
          <cell r="DQ104">
            <v>288.02101370000003</v>
          </cell>
          <cell r="DR104">
            <v>662.84452039999996</v>
          </cell>
          <cell r="DS104">
            <v>172.4447882</v>
          </cell>
          <cell r="DT104">
            <v>142.9754757</v>
          </cell>
          <cell r="DU104">
            <v>315.42026390000001</v>
          </cell>
          <cell r="DV104">
            <v>347.35026800000003</v>
          </cell>
          <cell r="DW104">
            <v>68.912692399999997</v>
          </cell>
          <cell r="DX104">
            <v>416.2629604</v>
          </cell>
          <cell r="DY104">
            <v>109.5923018</v>
          </cell>
          <cell r="DZ104">
            <v>72.136255599999998</v>
          </cell>
          <cell r="EA104">
            <v>181.7285574</v>
          </cell>
          <cell r="EB104">
            <v>172.61000730000001</v>
          </cell>
          <cell r="EC104">
            <v>151.10417899999999</v>
          </cell>
          <cell r="ED104">
            <v>323.71418629999999</v>
          </cell>
          <cell r="EE104">
            <v>79.099334200000001</v>
          </cell>
          <cell r="EF104">
            <v>63.820464100000002</v>
          </cell>
          <cell r="EG104">
            <v>142.9197983</v>
          </cell>
          <cell r="EH104">
            <v>392.1511959</v>
          </cell>
          <cell r="EI104">
            <v>236.74373439999999</v>
          </cell>
          <cell r="EJ104">
            <v>628.89493030000006</v>
          </cell>
          <cell r="EK104">
            <v>104.200699</v>
          </cell>
          <cell r="EL104">
            <v>96.687499399999993</v>
          </cell>
          <cell r="EM104">
            <v>200.88819839999999</v>
          </cell>
          <cell r="EN104">
            <v>285.3238465</v>
          </cell>
          <cell r="EO104">
            <v>214.9461234</v>
          </cell>
          <cell r="EP104">
            <v>500.26996989999998</v>
          </cell>
          <cell r="EQ104">
            <v>187.1885867</v>
          </cell>
          <cell r="ER104">
            <v>297.4915967</v>
          </cell>
          <cell r="ES104">
            <v>484.68018339999998</v>
          </cell>
          <cell r="ET104">
            <v>172.26029019999999</v>
          </cell>
          <cell r="EU104">
            <v>428.83532309999998</v>
          </cell>
          <cell r="EV104">
            <v>601.09561329999997</v>
          </cell>
          <cell r="EW104">
            <v>68.057551700000005</v>
          </cell>
          <cell r="EX104">
            <v>36.4904887</v>
          </cell>
          <cell r="EY104">
            <v>104.5480404</v>
          </cell>
          <cell r="EZ104">
            <v>218.1012533</v>
          </cell>
          <cell r="FA104">
            <v>104.1597331</v>
          </cell>
          <cell r="FB104">
            <v>322.26098639999998</v>
          </cell>
          <cell r="FC104">
            <v>4800.6929810000001</v>
          </cell>
          <cell r="FD104">
            <v>2605.123122</v>
          </cell>
          <cell r="FE104">
            <v>7405.8161030000001</v>
          </cell>
          <cell r="FF104">
            <v>192.7028588</v>
          </cell>
          <cell r="FG104">
            <v>50.758448399999999</v>
          </cell>
          <cell r="FH104">
            <v>243.46130719999999</v>
          </cell>
          <cell r="FI104">
            <v>118.95484039999999</v>
          </cell>
          <cell r="FJ104">
            <v>17.058987999999999</v>
          </cell>
          <cell r="FK104">
            <v>136.01382839999999</v>
          </cell>
          <cell r="FL104">
            <v>762.32897749999995</v>
          </cell>
          <cell r="FM104">
            <v>177.53543060000001</v>
          </cell>
          <cell r="FN104">
            <v>939.86440809999999</v>
          </cell>
          <cell r="FO104">
            <v>88.413084499999997</v>
          </cell>
          <cell r="FP104">
            <v>18.885415500000001</v>
          </cell>
          <cell r="FQ104">
            <v>107.2985</v>
          </cell>
          <cell r="FR104">
            <v>818.43926569999996</v>
          </cell>
          <cell r="FS104">
            <v>56.117560500000003</v>
          </cell>
          <cell r="FT104">
            <v>874.55682620000005</v>
          </cell>
          <cell r="FU104">
            <v>243.29652859999999</v>
          </cell>
          <cell r="FV104">
            <v>99.493723399999993</v>
          </cell>
          <cell r="FW104">
            <v>342.79025200000001</v>
          </cell>
          <cell r="FX104">
            <v>395.86596059999999</v>
          </cell>
          <cell r="FY104">
            <v>303.36971670000003</v>
          </cell>
          <cell r="FZ104">
            <v>699.23567730000002</v>
          </cell>
          <cell r="GA104">
            <v>179.87734029999999</v>
          </cell>
          <cell r="GB104">
            <v>149.56788829999999</v>
          </cell>
          <cell r="GC104">
            <v>329.44522860000001</v>
          </cell>
          <cell r="GD104">
            <v>369.797641</v>
          </cell>
          <cell r="GE104">
            <v>75.335395199999994</v>
          </cell>
          <cell r="GF104">
            <v>445.13303619999999</v>
          </cell>
          <cell r="GG104">
            <v>114.6825539</v>
          </cell>
          <cell r="GH104">
            <v>73.1206344</v>
          </cell>
          <cell r="GI104">
            <v>187.80318829999999</v>
          </cell>
          <cell r="GJ104">
            <v>178.04025820000001</v>
          </cell>
          <cell r="GK104">
            <v>157.27349910000001</v>
          </cell>
          <cell r="GL104">
            <v>335.31375730000002</v>
          </cell>
          <cell r="GM104">
            <v>83.469039199999997</v>
          </cell>
          <cell r="GN104">
            <v>67.424709100000001</v>
          </cell>
          <cell r="GO104">
            <v>150.8937483</v>
          </cell>
          <cell r="GP104">
            <v>401.56017939999998</v>
          </cell>
          <cell r="GQ104">
            <v>246.29696680000001</v>
          </cell>
          <cell r="GR104">
            <v>647.85714619999999</v>
          </cell>
          <cell r="GS104">
            <v>109.72940149999999</v>
          </cell>
          <cell r="GT104">
            <v>102.1002584</v>
          </cell>
          <cell r="GU104">
            <v>211.8296599</v>
          </cell>
          <cell r="GV104">
            <v>308.22050719999999</v>
          </cell>
          <cell r="GW104">
            <v>234.5295539</v>
          </cell>
          <cell r="GX104">
            <v>542.75006110000004</v>
          </cell>
          <cell r="GY104">
            <v>197.2048867</v>
          </cell>
          <cell r="GZ104">
            <v>309.53460410000002</v>
          </cell>
          <cell r="HA104">
            <v>506.7394908</v>
          </cell>
          <cell r="HB104">
            <v>184.51141029999999</v>
          </cell>
          <cell r="HC104">
            <v>457.0156303</v>
          </cell>
          <cell r="HD104">
            <v>641.52704059999996</v>
          </cell>
          <cell r="HE104">
            <v>71.017652900000002</v>
          </cell>
          <cell r="HF104">
            <v>40.320271200000001</v>
          </cell>
          <cell r="HG104">
            <v>111.3379241</v>
          </cell>
          <cell r="HH104">
            <v>225.877869</v>
          </cell>
          <cell r="HI104">
            <v>109.1953446</v>
          </cell>
          <cell r="HJ104">
            <v>335.07321359999997</v>
          </cell>
          <cell r="HK104">
            <v>5043.990256</v>
          </cell>
          <cell r="HL104">
            <v>2744.9340390000002</v>
          </cell>
          <cell r="HM104">
            <v>7788.9242940000004</v>
          </cell>
          <cell r="HN104">
            <v>1.3480084999999999</v>
          </cell>
          <cell r="HO104">
            <v>2.1731267000000001</v>
          </cell>
          <cell r="HP104">
            <v>3.5211351999999998</v>
          </cell>
          <cell r="HQ104">
            <v>0.17669000000000001</v>
          </cell>
          <cell r="HR104">
            <v>0</v>
          </cell>
          <cell r="HS104">
            <v>0.17669000000000001</v>
          </cell>
          <cell r="HT104">
            <v>3.3172562999999999</v>
          </cell>
          <cell r="HU104">
            <v>5.7009305000000001</v>
          </cell>
          <cell r="HV104">
            <v>9.0181868000000005</v>
          </cell>
          <cell r="HW104">
            <v>0.2515405</v>
          </cell>
          <cell r="HX104">
            <v>0.70390949999999997</v>
          </cell>
          <cell r="HY104">
            <v>0.95545000000000002</v>
          </cell>
          <cell r="HZ104">
            <v>6.7885017999999997</v>
          </cell>
          <cell r="IA104">
            <v>5.2711867000000003</v>
          </cell>
          <cell r="IB104">
            <v>12.0596885</v>
          </cell>
          <cell r="IC104">
            <v>1.8853654</v>
          </cell>
          <cell r="ID104">
            <v>3.0173309000000001</v>
          </cell>
          <cell r="IE104">
            <v>4.9026962999999997</v>
          </cell>
          <cell r="IF104">
            <v>11.2595834</v>
          </cell>
          <cell r="IG104">
            <v>24.638382700000001</v>
          </cell>
          <cell r="IH104">
            <v>35.897966099999998</v>
          </cell>
          <cell r="II104">
            <v>4.0754234</v>
          </cell>
          <cell r="IJ104">
            <v>12.1321973</v>
          </cell>
          <cell r="IK104">
            <v>16.2076207</v>
          </cell>
          <cell r="IL104">
            <v>2.4073929999999999</v>
          </cell>
          <cell r="IM104">
            <v>1.5961297000000001</v>
          </cell>
          <cell r="IN104">
            <v>4.0035227000000004</v>
          </cell>
          <cell r="IO104">
            <v>1.0333123</v>
          </cell>
          <cell r="IP104">
            <v>1.2873787999999999</v>
          </cell>
          <cell r="IQ104">
            <v>2.3206910999999999</v>
          </cell>
        </row>
        <row r="105">
          <cell r="B105">
            <v>75.172712799999999</v>
          </cell>
          <cell r="C105">
            <v>29.868668899999999</v>
          </cell>
          <cell r="D105">
            <v>11.8255713</v>
          </cell>
          <cell r="E105">
            <v>41.694240200000003</v>
          </cell>
          <cell r="F105">
            <v>65.904304300000007</v>
          </cell>
          <cell r="G105">
            <v>8.5111553000000004</v>
          </cell>
          <cell r="H105">
            <v>74.415459600000005</v>
          </cell>
          <cell r="I105">
            <v>15.6626291</v>
          </cell>
          <cell r="J105">
            <v>6.2348556000000004</v>
          </cell>
          <cell r="K105">
            <v>21.8974847</v>
          </cell>
          <cell r="L105">
            <v>27.983696599999998</v>
          </cell>
          <cell r="M105">
            <v>16.112686199999999</v>
          </cell>
          <cell r="N105">
            <v>44.096382800000001</v>
          </cell>
          <cell r="O105">
            <v>19.475941200000001</v>
          </cell>
          <cell r="P105">
            <v>5.4135223999999997</v>
          </cell>
          <cell r="Q105">
            <v>24.889463599999999</v>
          </cell>
          <cell r="R105">
            <v>71.677721399999996</v>
          </cell>
          <cell r="S105">
            <v>28.6516591</v>
          </cell>
          <cell r="T105">
            <v>100.3293805</v>
          </cell>
          <cell r="U105">
            <v>13.601676599999999</v>
          </cell>
          <cell r="V105">
            <v>8.2061945000000005</v>
          </cell>
          <cell r="W105">
            <v>21.8078711</v>
          </cell>
          <cell r="X105">
            <v>29.3884902</v>
          </cell>
          <cell r="Y105">
            <v>12.9683054</v>
          </cell>
          <cell r="Z105">
            <v>42.356795599999998</v>
          </cell>
          <cell r="AA105">
            <v>35.820013600000003</v>
          </cell>
          <cell r="AB105">
            <v>51.890810999999999</v>
          </cell>
          <cell r="AC105">
            <v>87.710824599999995</v>
          </cell>
          <cell r="AD105">
            <v>17.738738999999999</v>
          </cell>
          <cell r="AE105">
            <v>28.7647902</v>
          </cell>
          <cell r="AF105">
            <v>46.503529200000003</v>
          </cell>
          <cell r="AG105">
            <v>10.961164399999999</v>
          </cell>
          <cell r="AH105">
            <v>4.2071424999999998</v>
          </cell>
          <cell r="AI105">
            <v>15.168306899999999</v>
          </cell>
          <cell r="AJ105">
            <v>36.345571300000003</v>
          </cell>
          <cell r="AK105">
            <v>11.2633201</v>
          </cell>
          <cell r="AL105">
            <v>47.608891399999997</v>
          </cell>
          <cell r="AM105">
            <v>779.13366440000004</v>
          </cell>
          <cell r="AN105">
            <v>251.80557540000001</v>
          </cell>
          <cell r="AO105">
            <v>1030.9392399999999</v>
          </cell>
          <cell r="AP105">
            <v>94.321351300000003</v>
          </cell>
          <cell r="AQ105">
            <v>13.9312866</v>
          </cell>
          <cell r="AR105">
            <v>108.2526379</v>
          </cell>
          <cell r="AS105">
            <v>41.249647899999999</v>
          </cell>
          <cell r="AT105">
            <v>3.1186802</v>
          </cell>
          <cell r="AU105">
            <v>44.368328099999999</v>
          </cell>
          <cell r="AV105">
            <v>64.934523499999997</v>
          </cell>
          <cell r="AW105">
            <v>7.2090521000000001</v>
          </cell>
          <cell r="AX105">
            <v>72.143575600000005</v>
          </cell>
          <cell r="AY105">
            <v>11.9061828</v>
          </cell>
          <cell r="AZ105">
            <v>0.67330789999999996</v>
          </cell>
          <cell r="BA105">
            <v>12.579490699999999</v>
          </cell>
          <cell r="BB105">
            <v>100.34315549999999</v>
          </cell>
          <cell r="BC105">
            <v>1.2937244000000001</v>
          </cell>
          <cell r="BD105">
            <v>101.6368799</v>
          </cell>
          <cell r="BE105">
            <v>27.798658100000001</v>
          </cell>
          <cell r="BF105">
            <v>5.8028551999999998</v>
          </cell>
          <cell r="BG105">
            <v>33.601513300000001</v>
          </cell>
          <cell r="BH105">
            <v>50.813926700000003</v>
          </cell>
          <cell r="BI105">
            <v>24.277958399999999</v>
          </cell>
          <cell r="BJ105">
            <v>75.091885099999999</v>
          </cell>
          <cell r="BK105">
            <v>29.1470044</v>
          </cell>
          <cell r="BL105">
            <v>21.350392599999999</v>
          </cell>
          <cell r="BM105">
            <v>50.497396999999999</v>
          </cell>
          <cell r="BN105">
            <v>61.9783252</v>
          </cell>
          <cell r="BO105">
            <v>2.1641634999999999</v>
          </cell>
          <cell r="BP105">
            <v>64.142488700000001</v>
          </cell>
          <cell r="BQ105">
            <v>11.201423800000001</v>
          </cell>
          <cell r="BR105">
            <v>2.0638255999999999</v>
          </cell>
          <cell r="BS105">
            <v>13.2652494</v>
          </cell>
          <cell r="BT105">
            <v>18.312452</v>
          </cell>
          <cell r="BU105">
            <v>3.4233901000000002</v>
          </cell>
          <cell r="BV105">
            <v>21.735842099999999</v>
          </cell>
          <cell r="BW105">
            <v>13.009336100000001</v>
          </cell>
          <cell r="BX105">
            <v>6.7059175</v>
          </cell>
          <cell r="BY105">
            <v>19.7152536</v>
          </cell>
          <cell r="BZ105">
            <v>53.435164399999998</v>
          </cell>
          <cell r="CA105">
            <v>11.1203117</v>
          </cell>
          <cell r="CB105">
            <v>64.555476100000007</v>
          </cell>
          <cell r="CC105">
            <v>10.0281284</v>
          </cell>
          <cell r="CD105">
            <v>3.8119429999999999</v>
          </cell>
          <cell r="CE105">
            <v>13.840071399999999</v>
          </cell>
          <cell r="CF105">
            <v>21.385748499999998</v>
          </cell>
          <cell r="CG105">
            <v>5.2081337000000003</v>
          </cell>
          <cell r="CH105">
            <v>26.593882199999999</v>
          </cell>
          <cell r="CI105">
            <v>20.751726300000001</v>
          </cell>
          <cell r="CJ105">
            <v>24.525129199999999</v>
          </cell>
          <cell r="CK105">
            <v>45.276855500000003</v>
          </cell>
          <cell r="CL105">
            <v>18.954865000000002</v>
          </cell>
          <cell r="CM105">
            <v>12.405420100000001</v>
          </cell>
          <cell r="CN105">
            <v>31.360285099999999</v>
          </cell>
          <cell r="CO105">
            <v>6.5209403000000004</v>
          </cell>
          <cell r="CP105">
            <v>2.3891627999999998</v>
          </cell>
          <cell r="CQ105">
            <v>8.9101031000000006</v>
          </cell>
          <cell r="CR105">
            <v>22.175254800000001</v>
          </cell>
          <cell r="CS105">
            <v>5.0986402999999996</v>
          </cell>
          <cell r="CT105">
            <v>27.273895100000001</v>
          </cell>
          <cell r="CU105">
            <v>678.26781500000004</v>
          </cell>
          <cell r="CV105">
            <v>156.57329490000001</v>
          </cell>
          <cell r="CW105">
            <v>834.84110989999999</v>
          </cell>
          <cell r="CX105">
            <v>216.4000048</v>
          </cell>
          <cell r="CY105">
            <v>55.383465000000001</v>
          </cell>
          <cell r="CZ105">
            <v>271.78346979999998</v>
          </cell>
          <cell r="DA105">
            <v>126.7809001</v>
          </cell>
          <cell r="DB105">
            <v>24.591634500000001</v>
          </cell>
          <cell r="DC105">
            <v>151.37253459999999</v>
          </cell>
          <cell r="DD105">
            <v>725.62167250000005</v>
          </cell>
          <cell r="DE105">
            <v>168.13662049999999</v>
          </cell>
          <cell r="DF105">
            <v>893.75829299999998</v>
          </cell>
          <cell r="DG105">
            <v>90.573432699999998</v>
          </cell>
          <cell r="DH105">
            <v>19.469254299999999</v>
          </cell>
          <cell r="DI105">
            <v>110.042687</v>
          </cell>
          <cell r="DJ105">
            <v>761.72368289999997</v>
          </cell>
          <cell r="DK105">
            <v>54.159551800000003</v>
          </cell>
          <cell r="DL105">
            <v>815.8832347</v>
          </cell>
          <cell r="DM105">
            <v>244.31927289999999</v>
          </cell>
          <cell r="DN105">
            <v>81.950229800000002</v>
          </cell>
          <cell r="DO105">
            <v>326.26950269999998</v>
          </cell>
          <cell r="DP105">
            <v>354.50149290000002</v>
          </cell>
          <cell r="DQ105">
            <v>274.89601809999999</v>
          </cell>
          <cell r="DR105">
            <v>629.39751100000001</v>
          </cell>
          <cell r="DS105">
            <v>164.2398235</v>
          </cell>
          <cell r="DT105">
            <v>147.78358499999999</v>
          </cell>
          <cell r="DU105">
            <v>312.02340850000002</v>
          </cell>
          <cell r="DV105">
            <v>363.97450470000001</v>
          </cell>
          <cell r="DW105">
            <v>75.994269299999999</v>
          </cell>
          <cell r="DX105">
            <v>439.968774</v>
          </cell>
          <cell r="DY105">
            <v>105.6996417</v>
          </cell>
          <cell r="DZ105">
            <v>62.162465300000001</v>
          </cell>
          <cell r="EA105">
            <v>167.86210700000001</v>
          </cell>
          <cell r="EB105">
            <v>157.09787650000001</v>
          </cell>
          <cell r="EC105">
            <v>157.66648789999999</v>
          </cell>
          <cell r="ED105">
            <v>314.76436439999998</v>
          </cell>
          <cell r="EE105">
            <v>83.058816100000001</v>
          </cell>
          <cell r="EF105">
            <v>60.387821700000003</v>
          </cell>
          <cell r="EG105">
            <v>143.44663779999999</v>
          </cell>
          <cell r="EH105">
            <v>383.91986839999998</v>
          </cell>
          <cell r="EI105">
            <v>224.5624311</v>
          </cell>
          <cell r="EJ105">
            <v>608.48229949999995</v>
          </cell>
          <cell r="EK105">
            <v>95.641491000000002</v>
          </cell>
          <cell r="EL105">
            <v>91.851355799999993</v>
          </cell>
          <cell r="EM105">
            <v>187.4928468</v>
          </cell>
          <cell r="EN105">
            <v>282.5571999</v>
          </cell>
          <cell r="EO105">
            <v>200.36582849999999</v>
          </cell>
          <cell r="EP105">
            <v>482.92302840000002</v>
          </cell>
          <cell r="EQ105">
            <v>187.8418369</v>
          </cell>
          <cell r="ER105">
            <v>309.13013160000003</v>
          </cell>
          <cell r="ES105">
            <v>496.9719685</v>
          </cell>
          <cell r="ET105">
            <v>173.44326860000001</v>
          </cell>
          <cell r="EU105">
            <v>429.92191869999999</v>
          </cell>
          <cell r="EV105">
            <v>603.3651873</v>
          </cell>
          <cell r="EW105">
            <v>63.544744100000003</v>
          </cell>
          <cell r="EX105">
            <v>32.982416299999997</v>
          </cell>
          <cell r="EY105">
            <v>96.5271604</v>
          </cell>
          <cell r="EZ105">
            <v>205.8238594</v>
          </cell>
          <cell r="FA105">
            <v>98.379967600000001</v>
          </cell>
          <cell r="FB105">
            <v>304.20382699999999</v>
          </cell>
          <cell r="FC105">
            <v>4786.7633900000001</v>
          </cell>
          <cell r="FD105">
            <v>2569.7754530000002</v>
          </cell>
          <cell r="FE105">
            <v>7356.5388419999999</v>
          </cell>
          <cell r="FF105">
            <v>224.26959199999999</v>
          </cell>
          <cell r="FG105">
            <v>57.839241800000003</v>
          </cell>
          <cell r="FH105">
            <v>282.10883380000001</v>
          </cell>
          <cell r="FI105">
            <v>136.56102189999999</v>
          </cell>
          <cell r="FJ105">
            <v>24.879483199999999</v>
          </cell>
          <cell r="FK105">
            <v>161.4405051</v>
          </cell>
          <cell r="FL105">
            <v>752.90561360000004</v>
          </cell>
          <cell r="FM105">
            <v>177.4681186</v>
          </cell>
          <cell r="FN105">
            <v>930.37373219999995</v>
          </cell>
          <cell r="FO105">
            <v>96.520563600000003</v>
          </cell>
          <cell r="FP105">
            <v>20.871170500000002</v>
          </cell>
          <cell r="FQ105">
            <v>117.39173409999999</v>
          </cell>
          <cell r="FR105">
            <v>796.77492700000005</v>
          </cell>
          <cell r="FS105">
            <v>54.733514999999997</v>
          </cell>
          <cell r="FT105">
            <v>851.50844199999995</v>
          </cell>
          <cell r="FU105">
            <v>250.58762290000001</v>
          </cell>
          <cell r="FV105">
            <v>86.055549999999997</v>
          </cell>
          <cell r="FW105">
            <v>336.64317290000002</v>
          </cell>
          <cell r="FX105">
            <v>370.36880819999999</v>
          </cell>
          <cell r="FY105">
            <v>289.94171690000002</v>
          </cell>
          <cell r="FZ105">
            <v>660.31052509999995</v>
          </cell>
          <cell r="GA105">
            <v>171.1540095</v>
          </cell>
          <cell r="GB105">
            <v>152.7534508</v>
          </cell>
          <cell r="GC105">
            <v>323.90746030000003</v>
          </cell>
          <cell r="GD105">
            <v>386.64724330000001</v>
          </cell>
          <cell r="GE105">
            <v>80.197938300000004</v>
          </cell>
          <cell r="GF105">
            <v>466.84518159999999</v>
          </cell>
          <cell r="GG105">
            <v>111.1875769</v>
          </cell>
          <cell r="GH105">
            <v>65.152078200000005</v>
          </cell>
          <cell r="GI105">
            <v>176.33965509999999</v>
          </cell>
          <cell r="GJ105">
            <v>166.29782950000001</v>
          </cell>
          <cell r="GK105">
            <v>166.71840520000001</v>
          </cell>
          <cell r="GL105">
            <v>333.01623469999998</v>
          </cell>
          <cell r="GM105">
            <v>85.308792199999999</v>
          </cell>
          <cell r="GN105">
            <v>62.269137800000003</v>
          </cell>
          <cell r="GO105">
            <v>147.57793000000001</v>
          </cell>
          <cell r="GP105">
            <v>394.62055859999998</v>
          </cell>
          <cell r="GQ105">
            <v>235.1316118</v>
          </cell>
          <cell r="GR105">
            <v>629.75217039999995</v>
          </cell>
          <cell r="GS105">
            <v>99.908641000000003</v>
          </cell>
          <cell r="GT105">
            <v>96.720825500000004</v>
          </cell>
          <cell r="GU105">
            <v>196.62946650000001</v>
          </cell>
          <cell r="GV105">
            <v>303.24366329999998</v>
          </cell>
          <cell r="GW105">
            <v>215.97508439999999</v>
          </cell>
          <cell r="GX105">
            <v>519.21874769999999</v>
          </cell>
          <cell r="GY105">
            <v>195.225641</v>
          </cell>
          <cell r="GZ105">
            <v>325.38360510000001</v>
          </cell>
          <cell r="HA105">
            <v>520.60924609999995</v>
          </cell>
          <cell r="HB105">
            <v>181.25081950000001</v>
          </cell>
          <cell r="HC105">
            <v>456.06138379999999</v>
          </cell>
          <cell r="HD105">
            <v>637.31220329999996</v>
          </cell>
          <cell r="HE105">
            <v>69.617389500000002</v>
          </cell>
          <cell r="HF105">
            <v>34.891158699999998</v>
          </cell>
          <cell r="HG105">
            <v>104.50854820000001</v>
          </cell>
          <cell r="HH105">
            <v>214.35803609999999</v>
          </cell>
          <cell r="HI105">
            <v>101.67653900000001</v>
          </cell>
          <cell r="HJ105">
            <v>316.03457509999998</v>
          </cell>
          <cell r="HK105">
            <v>5006.8083500000002</v>
          </cell>
          <cell r="HL105">
            <v>2704.7200149999999</v>
          </cell>
          <cell r="HM105">
            <v>7711.5283639999998</v>
          </cell>
          <cell r="HN105">
            <v>1.8315695999999999</v>
          </cell>
          <cell r="HO105">
            <v>3.6981244000000002</v>
          </cell>
          <cell r="HP105">
            <v>5.5296940000000001</v>
          </cell>
          <cell r="HQ105">
            <v>0.13839799999999999</v>
          </cell>
          <cell r="HR105">
            <v>0</v>
          </cell>
          <cell r="HS105">
            <v>0.13839799999999999</v>
          </cell>
          <cell r="HT105">
            <v>2.6697635000000002</v>
          </cell>
          <cell r="HU105">
            <v>5.0645163000000002</v>
          </cell>
          <cell r="HV105">
            <v>7.7342798000000004</v>
          </cell>
          <cell r="HW105">
            <v>0</v>
          </cell>
          <cell r="HX105">
            <v>0.49926369999999998</v>
          </cell>
          <cell r="HY105">
            <v>0.49926369999999998</v>
          </cell>
          <cell r="HZ105">
            <v>5.7885020000000003</v>
          </cell>
          <cell r="IA105">
            <v>3.7750906</v>
          </cell>
          <cell r="IB105">
            <v>9.5635925999999998</v>
          </cell>
          <cell r="IC105">
            <v>0.62696719999999995</v>
          </cell>
          <cell r="ID105">
            <v>2.0355604</v>
          </cell>
          <cell r="IE105">
            <v>2.6625276000000002</v>
          </cell>
          <cell r="IF105">
            <v>12.0107933</v>
          </cell>
          <cell r="IG105">
            <v>20.788424500000001</v>
          </cell>
          <cell r="IH105">
            <v>32.799217800000001</v>
          </cell>
          <cell r="II105">
            <v>5.4863995000000001</v>
          </cell>
          <cell r="IJ105">
            <v>12.673451500000001</v>
          </cell>
          <cell r="IK105">
            <v>18.159851</v>
          </cell>
          <cell r="IL105">
            <v>3.9898978999999999</v>
          </cell>
          <cell r="IM105">
            <v>4.5464545000000003</v>
          </cell>
          <cell r="IN105">
            <v>8.5363524000000002</v>
          </cell>
          <cell r="IO105">
            <v>0.5778259</v>
          </cell>
          <cell r="IP105">
            <v>1.6936751999999999</v>
          </cell>
          <cell r="IQ105">
            <v>2.2715011000000001</v>
          </cell>
        </row>
        <row r="106">
          <cell r="B106">
            <v>76.287391799999995</v>
          </cell>
          <cell r="C106">
            <v>28.5347629</v>
          </cell>
          <cell r="D106">
            <v>12.6354641</v>
          </cell>
          <cell r="E106">
            <v>41.170226999999997</v>
          </cell>
          <cell r="F106">
            <v>58.313514400000003</v>
          </cell>
          <cell r="G106">
            <v>9.0948135000000008</v>
          </cell>
          <cell r="H106">
            <v>67.408327900000003</v>
          </cell>
          <cell r="I106">
            <v>14.1878496</v>
          </cell>
          <cell r="J106">
            <v>7.4621509000000001</v>
          </cell>
          <cell r="K106">
            <v>21.6500004</v>
          </cell>
          <cell r="L106">
            <v>23.318123799999999</v>
          </cell>
          <cell r="M106">
            <v>11.3711556</v>
          </cell>
          <cell r="N106">
            <v>34.689279399999997</v>
          </cell>
          <cell r="O106">
            <v>20.2764299</v>
          </cell>
          <cell r="P106">
            <v>6.2946743999999999</v>
          </cell>
          <cell r="Q106">
            <v>26.571104299999998</v>
          </cell>
          <cell r="R106">
            <v>61.412659699999999</v>
          </cell>
          <cell r="S106">
            <v>30.2374917</v>
          </cell>
          <cell r="T106">
            <v>91.650151399999999</v>
          </cell>
          <cell r="U106">
            <v>14.799907899999999</v>
          </cell>
          <cell r="V106">
            <v>4.5936539999999999</v>
          </cell>
          <cell r="W106">
            <v>19.393561900000002</v>
          </cell>
          <cell r="X106">
            <v>31.425060299999998</v>
          </cell>
          <cell r="Y106">
            <v>9.3000238999999993</v>
          </cell>
          <cell r="Z106">
            <v>40.725084099999997</v>
          </cell>
          <cell r="AA106">
            <v>33.832767599999997</v>
          </cell>
          <cell r="AB106">
            <v>56.219889600000002</v>
          </cell>
          <cell r="AC106">
            <v>90.052657199999999</v>
          </cell>
          <cell r="AD106">
            <v>26.963510500000002</v>
          </cell>
          <cell r="AE106">
            <v>30.070760199999999</v>
          </cell>
          <cell r="AF106">
            <v>57.034270800000002</v>
          </cell>
          <cell r="AG106">
            <v>7.9515832</v>
          </cell>
          <cell r="AH106">
            <v>4.1317081</v>
          </cell>
          <cell r="AI106">
            <v>12.083291300000001</v>
          </cell>
          <cell r="AJ106">
            <v>35.424918699999999</v>
          </cell>
          <cell r="AK106">
            <v>9.4929909000000006</v>
          </cell>
          <cell r="AL106">
            <v>44.9179095</v>
          </cell>
          <cell r="AM106">
            <v>766.41688869999996</v>
          </cell>
          <cell r="AN106">
            <v>250.7228116</v>
          </cell>
          <cell r="AO106">
            <v>1017.1397003</v>
          </cell>
          <cell r="AP106">
            <v>74.837348800000001</v>
          </cell>
          <cell r="AQ106">
            <v>11.7784551</v>
          </cell>
          <cell r="AR106">
            <v>86.615803900000003</v>
          </cell>
          <cell r="AS106">
            <v>37.957820699999999</v>
          </cell>
          <cell r="AT106">
            <v>2.3980332</v>
          </cell>
          <cell r="AU106">
            <v>40.3558539</v>
          </cell>
          <cell r="AV106">
            <v>62.744329499999999</v>
          </cell>
          <cell r="AW106">
            <v>10.0948712</v>
          </cell>
          <cell r="AX106">
            <v>72.839200700000006</v>
          </cell>
          <cell r="AY106">
            <v>7.1966929999999998</v>
          </cell>
          <cell r="AZ106">
            <v>0</v>
          </cell>
          <cell r="BA106">
            <v>7.1966929999999998</v>
          </cell>
          <cell r="BB106">
            <v>86.467643699999996</v>
          </cell>
          <cell r="BC106">
            <v>1.4351152</v>
          </cell>
          <cell r="BD106">
            <v>87.902758899999995</v>
          </cell>
          <cell r="BE106">
            <v>28.446978300000001</v>
          </cell>
          <cell r="BF106">
            <v>6.6713810000000002</v>
          </cell>
          <cell r="BG106">
            <v>35.118359300000002</v>
          </cell>
          <cell r="BH106">
            <v>55.740218900000002</v>
          </cell>
          <cell r="BI106">
            <v>22.083884099999999</v>
          </cell>
          <cell r="BJ106">
            <v>77.824102999999994</v>
          </cell>
          <cell r="BK106">
            <v>32.397165700000002</v>
          </cell>
          <cell r="BL106">
            <v>23.439533600000001</v>
          </cell>
          <cell r="BM106">
            <v>55.836699400000001</v>
          </cell>
          <cell r="BN106">
            <v>71.888082299999994</v>
          </cell>
          <cell r="BO106">
            <v>4.6618895</v>
          </cell>
          <cell r="BP106">
            <v>76.549971799999994</v>
          </cell>
          <cell r="BQ106">
            <v>9.8148268999999999</v>
          </cell>
          <cell r="BR106">
            <v>0.99934710000000004</v>
          </cell>
          <cell r="BS106">
            <v>10.814174100000001</v>
          </cell>
          <cell r="BT106">
            <v>14.607075399999999</v>
          </cell>
          <cell r="BU106">
            <v>7.6353841999999998</v>
          </cell>
          <cell r="BV106">
            <v>22.2424596</v>
          </cell>
          <cell r="BW106">
            <v>15.4831179</v>
          </cell>
          <cell r="BX106">
            <v>4.2352008000000003</v>
          </cell>
          <cell r="BY106">
            <v>19.718318700000001</v>
          </cell>
          <cell r="BZ106">
            <v>58.491568299999997</v>
          </cell>
          <cell r="CA106">
            <v>14.6024175</v>
          </cell>
          <cell r="CB106">
            <v>73.093985799999999</v>
          </cell>
          <cell r="CC106">
            <v>8.9113320999999992</v>
          </cell>
          <cell r="CD106">
            <v>5.4563157999999996</v>
          </cell>
          <cell r="CE106">
            <v>14.3676479</v>
          </cell>
          <cell r="CF106">
            <v>25.552771100000001</v>
          </cell>
          <cell r="CG106">
            <v>5.7068393999999998</v>
          </cell>
          <cell r="CH106">
            <v>31.259610599999998</v>
          </cell>
          <cell r="CI106">
            <v>16.422384900000001</v>
          </cell>
          <cell r="CJ106">
            <v>24.883693099999999</v>
          </cell>
          <cell r="CK106">
            <v>41.306077899999998</v>
          </cell>
          <cell r="CL106">
            <v>19.280019599999999</v>
          </cell>
          <cell r="CM106">
            <v>16.521778000000001</v>
          </cell>
          <cell r="CN106">
            <v>35.801797499999999</v>
          </cell>
          <cell r="CO106">
            <v>10.1256165</v>
          </cell>
          <cell r="CP106">
            <v>2.2839641999999998</v>
          </cell>
          <cell r="CQ106">
            <v>12.4095806</v>
          </cell>
          <cell r="CR106">
            <v>31.184587400000002</v>
          </cell>
          <cell r="CS106">
            <v>7.5148929000000004</v>
          </cell>
          <cell r="CT106">
            <v>38.699480399999999</v>
          </cell>
          <cell r="CU106">
            <v>667.54958109999995</v>
          </cell>
          <cell r="CV106">
            <v>172.402996</v>
          </cell>
          <cell r="CW106">
            <v>839.95257700000002</v>
          </cell>
          <cell r="CX106">
            <v>199.5090386</v>
          </cell>
          <cell r="CY106">
            <v>55.193972000000002</v>
          </cell>
          <cell r="CZ106">
            <v>254.7030106</v>
          </cell>
          <cell r="DA106">
            <v>129.67967200000001</v>
          </cell>
          <cell r="DB106">
            <v>21.425864900000001</v>
          </cell>
          <cell r="DC106">
            <v>151.1055369</v>
          </cell>
          <cell r="DD106">
            <v>717.30900039999995</v>
          </cell>
          <cell r="DE106">
            <v>163.0998132</v>
          </cell>
          <cell r="DF106">
            <v>880.40881360000003</v>
          </cell>
          <cell r="DG106">
            <v>81.259983500000004</v>
          </cell>
          <cell r="DH106">
            <v>17.999316499999999</v>
          </cell>
          <cell r="DI106">
            <v>99.259299999999996</v>
          </cell>
          <cell r="DJ106">
            <v>777.22001639999996</v>
          </cell>
          <cell r="DK106">
            <v>50.488921400000002</v>
          </cell>
          <cell r="DL106">
            <v>827.70893790000002</v>
          </cell>
          <cell r="DM106">
            <v>239.1745564</v>
          </cell>
          <cell r="DN106">
            <v>97.211929999999995</v>
          </cell>
          <cell r="DO106">
            <v>336.38648649999999</v>
          </cell>
          <cell r="DP106">
            <v>350.10854440000003</v>
          </cell>
          <cell r="DQ106">
            <v>256.34727620000001</v>
          </cell>
          <cell r="DR106">
            <v>606.45582060000004</v>
          </cell>
          <cell r="DS106">
            <v>173.13051239999999</v>
          </cell>
          <cell r="DT106">
            <v>145.79159720000001</v>
          </cell>
          <cell r="DU106">
            <v>318.92210970000002</v>
          </cell>
          <cell r="DV106">
            <v>371.06638359999999</v>
          </cell>
          <cell r="DW106">
            <v>73.068798599999994</v>
          </cell>
          <cell r="DX106">
            <v>444.13518219999997</v>
          </cell>
          <cell r="DY106">
            <v>112.8492006</v>
          </cell>
          <cell r="DZ106">
            <v>60.764803700000002</v>
          </cell>
          <cell r="EA106">
            <v>173.6140043</v>
          </cell>
          <cell r="EB106">
            <v>167.26335460000001</v>
          </cell>
          <cell r="EC106">
            <v>152.42969210000001</v>
          </cell>
          <cell r="ED106">
            <v>319.69304670000002</v>
          </cell>
          <cell r="EE106">
            <v>88.128027200000005</v>
          </cell>
          <cell r="EF106">
            <v>56.903649399999999</v>
          </cell>
          <cell r="EG106">
            <v>145.0316766</v>
          </cell>
          <cell r="EH106">
            <v>374.89552850000001</v>
          </cell>
          <cell r="EI106">
            <v>212.3823582</v>
          </cell>
          <cell r="EJ106">
            <v>587.27788669999995</v>
          </cell>
          <cell r="EK106">
            <v>102.9302533</v>
          </cell>
          <cell r="EL106">
            <v>90.0103285</v>
          </cell>
          <cell r="EM106">
            <v>192.94058179999999</v>
          </cell>
          <cell r="EN106">
            <v>292.5543715</v>
          </cell>
          <cell r="EO106">
            <v>221.73158459999999</v>
          </cell>
          <cell r="EP106">
            <v>514.28595600000006</v>
          </cell>
          <cell r="EQ106">
            <v>190.13283179999999</v>
          </cell>
          <cell r="ER106">
            <v>306.99256730000002</v>
          </cell>
          <cell r="ES106">
            <v>497.12539909999998</v>
          </cell>
          <cell r="ET106">
            <v>165.5190422</v>
          </cell>
          <cell r="EU106">
            <v>448.733565</v>
          </cell>
          <cell r="EV106">
            <v>614.25260720000006</v>
          </cell>
          <cell r="EW106">
            <v>74.181231299999993</v>
          </cell>
          <cell r="EX106">
            <v>33.155751500000001</v>
          </cell>
          <cell r="EY106">
            <v>107.3369828</v>
          </cell>
          <cell r="EZ106">
            <v>221.73946459999999</v>
          </cell>
          <cell r="FA106">
            <v>95.642458899999994</v>
          </cell>
          <cell r="FB106">
            <v>317.38192350000003</v>
          </cell>
          <cell r="FC106">
            <v>4828.6510133000002</v>
          </cell>
          <cell r="FD106">
            <v>2559.374249</v>
          </cell>
          <cell r="FE106">
            <v>7388.0252624000004</v>
          </cell>
          <cell r="FF106">
            <v>206.5395963</v>
          </cell>
          <cell r="FG106">
            <v>57.990966999999998</v>
          </cell>
          <cell r="FH106">
            <v>264.53056329999998</v>
          </cell>
          <cell r="FI106">
            <v>145.22425519999999</v>
          </cell>
          <cell r="FJ106">
            <v>22.087848099999999</v>
          </cell>
          <cell r="FK106">
            <v>167.31210329999999</v>
          </cell>
          <cell r="FL106">
            <v>750.22615029999997</v>
          </cell>
          <cell r="FM106">
            <v>174.79902939999999</v>
          </cell>
          <cell r="FN106">
            <v>925.02517969999997</v>
          </cell>
          <cell r="FO106">
            <v>89.3464338</v>
          </cell>
          <cell r="FP106">
            <v>20.1106546</v>
          </cell>
          <cell r="FQ106">
            <v>109.4570884</v>
          </cell>
          <cell r="FR106">
            <v>825.88970110000002</v>
          </cell>
          <cell r="FS106">
            <v>52.306618</v>
          </cell>
          <cell r="FT106">
            <v>878.19631909999998</v>
          </cell>
          <cell r="FU106">
            <v>246.78131870000001</v>
          </cell>
          <cell r="FV106">
            <v>99.039954600000002</v>
          </cell>
          <cell r="FW106">
            <v>345.82127329999997</v>
          </cell>
          <cell r="FX106">
            <v>367.04722450000003</v>
          </cell>
          <cell r="FY106">
            <v>270.90429280000001</v>
          </cell>
          <cell r="FZ106">
            <v>637.95151729999998</v>
          </cell>
          <cell r="GA106">
            <v>177.258546</v>
          </cell>
          <cell r="GB106">
            <v>149.64500770000001</v>
          </cell>
          <cell r="GC106">
            <v>326.9035538</v>
          </cell>
          <cell r="GD106">
            <v>390.90101770000001</v>
          </cell>
          <cell r="GE106">
            <v>76.234756099999998</v>
          </cell>
          <cell r="GF106">
            <v>467.13577379999998</v>
          </cell>
          <cell r="GG106">
            <v>118.6988513</v>
          </cell>
          <cell r="GH106">
            <v>66.065851699999996</v>
          </cell>
          <cell r="GI106">
            <v>184.7647029</v>
          </cell>
          <cell r="GJ106">
            <v>175.9424669</v>
          </cell>
          <cell r="GK106">
            <v>162.64999230000001</v>
          </cell>
          <cell r="GL106">
            <v>338.59245909999999</v>
          </cell>
          <cell r="GM106">
            <v>91.726184799999999</v>
          </cell>
          <cell r="GN106">
            <v>58.653844599999999</v>
          </cell>
          <cell r="GO106">
            <v>150.38002940000001</v>
          </cell>
          <cell r="GP106">
            <v>387.64447230000002</v>
          </cell>
          <cell r="GQ106">
            <v>219.4442755</v>
          </cell>
          <cell r="GR106">
            <v>607.08874779999996</v>
          </cell>
          <cell r="GS106">
            <v>107.9227879</v>
          </cell>
          <cell r="GT106">
            <v>98.630564000000007</v>
          </cell>
          <cell r="GU106">
            <v>206.5533519</v>
          </cell>
          <cell r="GV106">
            <v>312.76717960000002</v>
          </cell>
          <cell r="GW106">
            <v>240.87584620000001</v>
          </cell>
          <cell r="GX106">
            <v>553.64302580000003</v>
          </cell>
          <cell r="GY106">
            <v>195.90228830000001</v>
          </cell>
          <cell r="GZ106">
            <v>327.24036910000001</v>
          </cell>
          <cell r="HA106">
            <v>523.14265739999996</v>
          </cell>
          <cell r="HB106">
            <v>175.03785959999999</v>
          </cell>
          <cell r="HC106">
            <v>475.96132060000002</v>
          </cell>
          <cell r="HD106">
            <v>650.99918019999996</v>
          </cell>
          <cell r="HE106">
            <v>75.728889300000006</v>
          </cell>
          <cell r="HF106">
            <v>35.016015099999997</v>
          </cell>
          <cell r="HG106">
            <v>110.7449044</v>
          </cell>
          <cell r="HH106">
            <v>232.12378039999999</v>
          </cell>
          <cell r="HI106">
            <v>99.116925600000002</v>
          </cell>
          <cell r="HJ106">
            <v>331.24070599999999</v>
          </cell>
          <cell r="HK106">
            <v>5072.7090040000003</v>
          </cell>
          <cell r="HL106">
            <v>2706.7741329</v>
          </cell>
          <cell r="HM106">
            <v>7779.4831369000003</v>
          </cell>
          <cell r="HN106">
            <v>2.3964227999999999</v>
          </cell>
          <cell r="HO106">
            <v>3.8254077999999998</v>
          </cell>
          <cell r="HP106">
            <v>6.2218305999999997</v>
          </cell>
          <cell r="HQ106">
            <v>0</v>
          </cell>
          <cell r="HR106">
            <v>9.5479900000000006E-2</v>
          </cell>
          <cell r="HS106">
            <v>9.5479900000000006E-2</v>
          </cell>
          <cell r="HT106">
            <v>2.0634258000000001</v>
          </cell>
          <cell r="HU106">
            <v>5.3133048</v>
          </cell>
          <cell r="HV106">
            <v>7.3767306000000001</v>
          </cell>
          <cell r="HW106">
            <v>0.34428300000000001</v>
          </cell>
          <cell r="HX106">
            <v>0.5391473</v>
          </cell>
          <cell r="HY106">
            <v>0.8834303</v>
          </cell>
          <cell r="HZ106">
            <v>8.7848603000000001</v>
          </cell>
          <cell r="IA106">
            <v>4.3510397999999997</v>
          </cell>
          <cell r="IB106">
            <v>13.135900100000001</v>
          </cell>
          <cell r="IC106">
            <v>2.0059874</v>
          </cell>
          <cell r="ID106">
            <v>2.9313265999999998</v>
          </cell>
          <cell r="IE106">
            <v>4.9373139999999998</v>
          </cell>
          <cell r="IF106">
            <v>8.6738166999999997</v>
          </cell>
          <cell r="IG106">
            <v>30.173118899999999</v>
          </cell>
          <cell r="IH106">
            <v>38.846935600000002</v>
          </cell>
          <cell r="II106">
            <v>6.7524600000000001</v>
          </cell>
          <cell r="IJ106">
            <v>10.783832500000001</v>
          </cell>
          <cell r="IK106">
            <v>17.536292499999998</v>
          </cell>
          <cell r="IL106">
            <v>3.1653813999999998</v>
          </cell>
          <cell r="IM106">
            <v>2.5084697</v>
          </cell>
          <cell r="IN106">
            <v>5.6738511000000003</v>
          </cell>
          <cell r="IO106">
            <v>0</v>
          </cell>
          <cell r="IP106">
            <v>2.9239063000000001</v>
          </cell>
          <cell r="IQ106">
            <v>2.9239063000000001</v>
          </cell>
        </row>
        <row r="107">
          <cell r="B107">
            <v>83.027244800000005</v>
          </cell>
          <cell r="C107">
            <v>28.746271400000001</v>
          </cell>
          <cell r="D107">
            <v>17.1334585</v>
          </cell>
          <cell r="E107">
            <v>45.879729900000001</v>
          </cell>
          <cell r="F107">
            <v>63.118278699999998</v>
          </cell>
          <cell r="G107">
            <v>7.5118093000000004</v>
          </cell>
          <cell r="H107">
            <v>70.630088000000001</v>
          </cell>
          <cell r="I107">
            <v>15.1934635</v>
          </cell>
          <cell r="J107">
            <v>4.3138033</v>
          </cell>
          <cell r="K107">
            <v>19.5072668</v>
          </cell>
          <cell r="L107">
            <v>22.229750899999999</v>
          </cell>
          <cell r="M107">
            <v>12.513660399999999</v>
          </cell>
          <cell r="N107">
            <v>34.743411199999997</v>
          </cell>
          <cell r="O107">
            <v>17.892796100000002</v>
          </cell>
          <cell r="P107">
            <v>5.9143146</v>
          </cell>
          <cell r="Q107">
            <v>23.807110699999999</v>
          </cell>
          <cell r="R107">
            <v>71.399496200000002</v>
          </cell>
          <cell r="S107">
            <v>29.027949199999998</v>
          </cell>
          <cell r="T107">
            <v>100.4274454</v>
          </cell>
          <cell r="U107">
            <v>15.7901767</v>
          </cell>
          <cell r="V107">
            <v>11.572680999999999</v>
          </cell>
          <cell r="W107">
            <v>27.3628578</v>
          </cell>
          <cell r="X107">
            <v>27.448178800000001</v>
          </cell>
          <cell r="Y107">
            <v>9.4700448000000002</v>
          </cell>
          <cell r="Z107">
            <v>36.918223599999997</v>
          </cell>
          <cell r="AA107">
            <v>39.933762000000002</v>
          </cell>
          <cell r="AB107">
            <v>46.6428352</v>
          </cell>
          <cell r="AC107">
            <v>86.576597199999995</v>
          </cell>
          <cell r="AD107">
            <v>22.1979054</v>
          </cell>
          <cell r="AE107">
            <v>25.281181199999999</v>
          </cell>
          <cell r="AF107">
            <v>47.479086600000002</v>
          </cell>
          <cell r="AG107">
            <v>11.063115099999999</v>
          </cell>
          <cell r="AH107">
            <v>3.3709796000000001</v>
          </cell>
          <cell r="AI107">
            <v>14.434094699999999</v>
          </cell>
          <cell r="AJ107">
            <v>33.934683</v>
          </cell>
          <cell r="AK107">
            <v>8.8652227999999997</v>
          </cell>
          <cell r="AL107">
            <v>42.799905699999997</v>
          </cell>
          <cell r="AM107">
            <v>763.20601520000002</v>
          </cell>
          <cell r="AN107">
            <v>246.2517392</v>
          </cell>
          <cell r="AO107">
            <v>1009.4577544</v>
          </cell>
          <cell r="AP107">
            <v>95.099438199999994</v>
          </cell>
          <cell r="AQ107">
            <v>12.509074999999999</v>
          </cell>
          <cell r="AR107">
            <v>107.6085132</v>
          </cell>
          <cell r="AS107">
            <v>37.681252100000002</v>
          </cell>
          <cell r="AT107">
            <v>3.6975701999999999</v>
          </cell>
          <cell r="AU107">
            <v>41.378822300000003</v>
          </cell>
          <cell r="AV107">
            <v>56.324256800000001</v>
          </cell>
          <cell r="AW107">
            <v>8.7274349999999998</v>
          </cell>
          <cell r="AX107">
            <v>65.0516918</v>
          </cell>
          <cell r="AY107">
            <v>6.2992502000000004</v>
          </cell>
          <cell r="AZ107">
            <v>0</v>
          </cell>
          <cell r="BA107">
            <v>6.2992502000000004</v>
          </cell>
          <cell r="BB107">
            <v>98.333007899999998</v>
          </cell>
          <cell r="BC107">
            <v>0.82604270000000002</v>
          </cell>
          <cell r="BD107">
            <v>99.1590506</v>
          </cell>
          <cell r="BE107">
            <v>27.834154699999999</v>
          </cell>
          <cell r="BF107">
            <v>3.7012844999999999</v>
          </cell>
          <cell r="BG107">
            <v>31.535439199999999</v>
          </cell>
          <cell r="BH107">
            <v>47.279992399999998</v>
          </cell>
          <cell r="BI107">
            <v>19.059237499999998</v>
          </cell>
          <cell r="BJ107">
            <v>66.339229900000007</v>
          </cell>
          <cell r="BK107">
            <v>32.756833999999998</v>
          </cell>
          <cell r="BL107">
            <v>18.4196822</v>
          </cell>
          <cell r="BM107">
            <v>51.176516300000003</v>
          </cell>
          <cell r="BN107">
            <v>76.384018600000005</v>
          </cell>
          <cell r="BO107">
            <v>4.2653254</v>
          </cell>
          <cell r="BP107">
            <v>80.649343999999999</v>
          </cell>
          <cell r="BQ107">
            <v>12.237363999999999</v>
          </cell>
          <cell r="BR107">
            <v>1.6070388</v>
          </cell>
          <cell r="BS107">
            <v>13.844402799999999</v>
          </cell>
          <cell r="BT107">
            <v>19.354112499999999</v>
          </cell>
          <cell r="BU107">
            <v>6.4444587999999996</v>
          </cell>
          <cell r="BV107">
            <v>25.798571299999999</v>
          </cell>
          <cell r="BW107">
            <v>15.8028327</v>
          </cell>
          <cell r="BX107">
            <v>6.4394977000000004</v>
          </cell>
          <cell r="BY107">
            <v>22.2423304</v>
          </cell>
          <cell r="BZ107">
            <v>61.713297099999998</v>
          </cell>
          <cell r="CA107">
            <v>14.344585199999999</v>
          </cell>
          <cell r="CB107">
            <v>76.057882300000003</v>
          </cell>
          <cell r="CC107">
            <v>9.6630427000000001</v>
          </cell>
          <cell r="CD107">
            <v>4.1012795999999998</v>
          </cell>
          <cell r="CE107">
            <v>13.764322200000001</v>
          </cell>
          <cell r="CF107">
            <v>13.481038</v>
          </cell>
          <cell r="CG107">
            <v>5.3897965000000001</v>
          </cell>
          <cell r="CH107">
            <v>18.870834500000001</v>
          </cell>
          <cell r="CI107">
            <v>16.986892099999999</v>
          </cell>
          <cell r="CJ107">
            <v>26.751681099999999</v>
          </cell>
          <cell r="CK107">
            <v>43.738573100000004</v>
          </cell>
          <cell r="CL107">
            <v>20.0174485</v>
          </cell>
          <cell r="CM107">
            <v>17.941267400000001</v>
          </cell>
          <cell r="CN107">
            <v>37.9587158</v>
          </cell>
          <cell r="CO107">
            <v>10.037401300000001</v>
          </cell>
          <cell r="CP107">
            <v>1.6537968000000001</v>
          </cell>
          <cell r="CQ107">
            <v>11.691198099999999</v>
          </cell>
          <cell r="CR107">
            <v>22.7220859</v>
          </cell>
          <cell r="CS107">
            <v>5.0131611999999999</v>
          </cell>
          <cell r="CT107">
            <v>27.735247099999999</v>
          </cell>
          <cell r="CU107">
            <v>680.00771959999997</v>
          </cell>
          <cell r="CV107">
            <v>160.89221549999999</v>
          </cell>
          <cell r="CW107">
            <v>840.89993509999999</v>
          </cell>
          <cell r="CX107">
            <v>215.92171339999999</v>
          </cell>
          <cell r="CY107">
            <v>54.085760100000002</v>
          </cell>
          <cell r="CZ107">
            <v>270.0074735</v>
          </cell>
          <cell r="DA107">
            <v>130.4725124</v>
          </cell>
          <cell r="DB107">
            <v>25.511818300000002</v>
          </cell>
          <cell r="DC107">
            <v>155.98433069999999</v>
          </cell>
          <cell r="DD107">
            <v>663.98173259999999</v>
          </cell>
          <cell r="DE107">
            <v>178.52247819999999</v>
          </cell>
          <cell r="DF107">
            <v>842.50421089999998</v>
          </cell>
          <cell r="DG107">
            <v>87.944598799999994</v>
          </cell>
          <cell r="DH107">
            <v>22.947060499999999</v>
          </cell>
          <cell r="DI107">
            <v>110.8916593</v>
          </cell>
          <cell r="DJ107">
            <v>771.40740300000004</v>
          </cell>
          <cell r="DK107">
            <v>53.569457</v>
          </cell>
          <cell r="DL107">
            <v>824.97685999999999</v>
          </cell>
          <cell r="DM107">
            <v>236.6271658</v>
          </cell>
          <cell r="DN107">
            <v>88.9939222</v>
          </cell>
          <cell r="DO107">
            <v>325.62108799999999</v>
          </cell>
          <cell r="DP107">
            <v>344.10232839999998</v>
          </cell>
          <cell r="DQ107">
            <v>272.14520870000001</v>
          </cell>
          <cell r="DR107">
            <v>616.24753710000005</v>
          </cell>
          <cell r="DS107">
            <v>162.46947109999999</v>
          </cell>
          <cell r="DT107">
            <v>146.02559650000001</v>
          </cell>
          <cell r="DU107">
            <v>308.49506769999999</v>
          </cell>
          <cell r="DV107">
            <v>380.95978179999997</v>
          </cell>
          <cell r="DW107">
            <v>81.054496200000003</v>
          </cell>
          <cell r="DX107">
            <v>462.01427799999999</v>
          </cell>
          <cell r="DY107">
            <v>115.8473678</v>
          </cell>
          <cell r="DZ107">
            <v>57.589221100000003</v>
          </cell>
          <cell r="EA107">
            <v>173.4365889</v>
          </cell>
          <cell r="EB107">
            <v>160.5542896</v>
          </cell>
          <cell r="EC107">
            <v>148.81033310000001</v>
          </cell>
          <cell r="ED107">
            <v>309.36462269999998</v>
          </cell>
          <cell r="EE107">
            <v>87.950776399999995</v>
          </cell>
          <cell r="EF107">
            <v>57.910345599999999</v>
          </cell>
          <cell r="EG107">
            <v>145.86112199999999</v>
          </cell>
          <cell r="EH107">
            <v>393.55624669999997</v>
          </cell>
          <cell r="EI107">
            <v>227.94256659999999</v>
          </cell>
          <cell r="EJ107">
            <v>621.49881330000005</v>
          </cell>
          <cell r="EK107">
            <v>108.9078521</v>
          </cell>
          <cell r="EL107">
            <v>94.800622099999998</v>
          </cell>
          <cell r="EM107">
            <v>203.70847420000001</v>
          </cell>
          <cell r="EN107">
            <v>308.02620889999997</v>
          </cell>
          <cell r="EO107">
            <v>208.03918160000001</v>
          </cell>
          <cell r="EP107">
            <v>516.06539050000003</v>
          </cell>
          <cell r="EQ107">
            <v>184.8475918</v>
          </cell>
          <cell r="ER107">
            <v>299.15527839999999</v>
          </cell>
          <cell r="ES107">
            <v>484.0028701</v>
          </cell>
          <cell r="ET107">
            <v>178.85374490000001</v>
          </cell>
          <cell r="EU107">
            <v>439.37283969999999</v>
          </cell>
          <cell r="EV107">
            <v>618.22658460000002</v>
          </cell>
          <cell r="EW107">
            <v>72.897942900000004</v>
          </cell>
          <cell r="EX107">
            <v>31.534637799999999</v>
          </cell>
          <cell r="EY107">
            <v>104.4325807</v>
          </cell>
          <cell r="EZ107">
            <v>224.38027349999999</v>
          </cell>
          <cell r="FA107">
            <v>101.7201231</v>
          </cell>
          <cell r="FB107">
            <v>326.10039660000001</v>
          </cell>
          <cell r="FC107">
            <v>4829.7090017999999</v>
          </cell>
          <cell r="FD107">
            <v>2589.7309469000002</v>
          </cell>
          <cell r="FE107">
            <v>7419.4399487000001</v>
          </cell>
          <cell r="FF107">
            <v>224.38635489999999</v>
          </cell>
          <cell r="FG107">
            <v>56.261627400000002</v>
          </cell>
          <cell r="FH107">
            <v>280.64798230000002</v>
          </cell>
          <cell r="FI107">
            <v>149.5846128</v>
          </cell>
          <cell r="FJ107">
            <v>27.413595399999998</v>
          </cell>
          <cell r="FK107">
            <v>176.99820819999999</v>
          </cell>
          <cell r="FL107">
            <v>704.13974870000004</v>
          </cell>
          <cell r="FM107">
            <v>187.71137529999999</v>
          </cell>
          <cell r="FN107">
            <v>891.85112400000003</v>
          </cell>
          <cell r="FO107">
            <v>98.192266700000005</v>
          </cell>
          <cell r="FP107">
            <v>23.419425100000002</v>
          </cell>
          <cell r="FQ107">
            <v>121.6116918</v>
          </cell>
          <cell r="FR107">
            <v>812.14639639999996</v>
          </cell>
          <cell r="FS107">
            <v>58.6637123</v>
          </cell>
          <cell r="FT107">
            <v>870.8101087</v>
          </cell>
          <cell r="FU107">
            <v>242.86349630000001</v>
          </cell>
          <cell r="FV107">
            <v>91.5322599</v>
          </cell>
          <cell r="FW107">
            <v>334.39575619999999</v>
          </cell>
          <cell r="FX107">
            <v>352.25222600000001</v>
          </cell>
          <cell r="FY107">
            <v>285.60666700000002</v>
          </cell>
          <cell r="FZ107">
            <v>637.85889299999997</v>
          </cell>
          <cell r="GA107">
            <v>167.5716899</v>
          </cell>
          <cell r="GB107">
            <v>150.47415899999999</v>
          </cell>
          <cell r="GC107">
            <v>318.04584890000001</v>
          </cell>
          <cell r="GD107">
            <v>402.54335689999999</v>
          </cell>
          <cell r="GE107">
            <v>88.374819500000001</v>
          </cell>
          <cell r="GF107">
            <v>490.91817639999999</v>
          </cell>
          <cell r="GG107">
            <v>119.5312739</v>
          </cell>
          <cell r="GH107">
            <v>60.760108700000004</v>
          </cell>
          <cell r="GI107">
            <v>180.29138259999999</v>
          </cell>
          <cell r="GJ107">
            <v>170.96364869999999</v>
          </cell>
          <cell r="GK107">
            <v>156.57533860000001</v>
          </cell>
          <cell r="GL107">
            <v>327.53898729999997</v>
          </cell>
          <cell r="GM107">
            <v>92.101424199999997</v>
          </cell>
          <cell r="GN107">
            <v>60.951749999999997</v>
          </cell>
          <cell r="GO107">
            <v>153.0531742</v>
          </cell>
          <cell r="GP107">
            <v>406.65062360000002</v>
          </cell>
          <cell r="GQ107">
            <v>236.4070518</v>
          </cell>
          <cell r="GR107">
            <v>643.05767539999999</v>
          </cell>
          <cell r="GS107">
            <v>113.5156104</v>
          </cell>
          <cell r="GT107">
            <v>101.4025144</v>
          </cell>
          <cell r="GU107">
            <v>214.91812479999999</v>
          </cell>
          <cell r="GV107">
            <v>336.33500140000001</v>
          </cell>
          <cell r="GW107">
            <v>230.00809000000001</v>
          </cell>
          <cell r="GX107">
            <v>566.34309150000001</v>
          </cell>
          <cell r="GY107">
            <v>192.5942665</v>
          </cell>
          <cell r="GZ107">
            <v>318.49426499999998</v>
          </cell>
          <cell r="HA107">
            <v>511.08853149999999</v>
          </cell>
          <cell r="HB107">
            <v>187.14976179999999</v>
          </cell>
          <cell r="HC107">
            <v>463.8662205</v>
          </cell>
          <cell r="HD107">
            <v>651.01598230000002</v>
          </cell>
          <cell r="HE107">
            <v>77.234319299999996</v>
          </cell>
          <cell r="HF107">
            <v>33.3804169</v>
          </cell>
          <cell r="HG107">
            <v>110.6147362</v>
          </cell>
          <cell r="HH107">
            <v>231.10110169999999</v>
          </cell>
          <cell r="HI107">
            <v>104.8808279</v>
          </cell>
          <cell r="HJ107">
            <v>335.9819296</v>
          </cell>
          <cell r="HK107">
            <v>5080.8571801999997</v>
          </cell>
          <cell r="HL107">
            <v>2736.1842246000001</v>
          </cell>
          <cell r="HM107">
            <v>7817.0414048000002</v>
          </cell>
          <cell r="HN107">
            <v>4.2661328000000003</v>
          </cell>
          <cell r="HO107">
            <v>3.7109380999999999</v>
          </cell>
          <cell r="HP107">
            <v>7.9770709000000002</v>
          </cell>
          <cell r="HQ107">
            <v>0.14953269999999999</v>
          </cell>
          <cell r="HR107">
            <v>0.54011520000000002</v>
          </cell>
          <cell r="HS107">
            <v>0.68964789999999998</v>
          </cell>
          <cell r="HT107">
            <v>3.4629677999999999</v>
          </cell>
          <cell r="HU107">
            <v>4.5793204999999997</v>
          </cell>
          <cell r="HV107">
            <v>8.0422882999999992</v>
          </cell>
          <cell r="HW107">
            <v>0.52965819999999997</v>
          </cell>
          <cell r="HX107">
            <v>0.37337629999999999</v>
          </cell>
          <cell r="HY107">
            <v>0.90303449999999996</v>
          </cell>
          <cell r="HZ107">
            <v>7.4096802999999998</v>
          </cell>
          <cell r="IA107">
            <v>2.7546387000000001</v>
          </cell>
          <cell r="IB107">
            <v>10.164319000000001</v>
          </cell>
          <cell r="IC107">
            <v>1.3625417</v>
          </cell>
          <cell r="ID107">
            <v>2.8686129</v>
          </cell>
          <cell r="IE107">
            <v>4.2311544999999997</v>
          </cell>
          <cell r="IF107">
            <v>16.028269699999999</v>
          </cell>
          <cell r="IG107">
            <v>23.363747700000001</v>
          </cell>
          <cell r="IH107">
            <v>39.3920174</v>
          </cell>
          <cell r="II107">
            <v>12.304748099999999</v>
          </cell>
          <cell r="IJ107">
            <v>19.774919700000002</v>
          </cell>
          <cell r="IK107">
            <v>32.079667800000003</v>
          </cell>
          <cell r="IL107">
            <v>4.3042829999999999</v>
          </cell>
          <cell r="IM107">
            <v>4.2470755000000002</v>
          </cell>
          <cell r="IN107">
            <v>8.5513584999999992</v>
          </cell>
          <cell r="IO107">
            <v>1.1799099</v>
          </cell>
          <cell r="IP107">
            <v>1.2757636999999999</v>
          </cell>
          <cell r="IQ107">
            <v>2.4556735999999999</v>
          </cell>
        </row>
        <row r="108">
          <cell r="B108">
            <v>78.124611200000004</v>
          </cell>
          <cell r="C108">
            <v>27.3994331</v>
          </cell>
          <cell r="D108">
            <v>14.4241616</v>
          </cell>
          <cell r="E108">
            <v>41.823594700000001</v>
          </cell>
          <cell r="F108">
            <v>62.911252900000001</v>
          </cell>
          <cell r="G108">
            <v>4.6445014000000002</v>
          </cell>
          <cell r="H108">
            <v>67.555754300000004</v>
          </cell>
          <cell r="I108">
            <v>20.2658843</v>
          </cell>
          <cell r="J108">
            <v>6.7609079000000003</v>
          </cell>
          <cell r="K108">
            <v>27.0267923</v>
          </cell>
          <cell r="L108">
            <v>29.412269200000001</v>
          </cell>
          <cell r="M108">
            <v>12.961119</v>
          </cell>
          <cell r="N108">
            <v>42.373388200000001</v>
          </cell>
          <cell r="O108">
            <v>14.5020259</v>
          </cell>
          <cell r="P108">
            <v>3.7975698000000002</v>
          </cell>
          <cell r="Q108">
            <v>18.299595700000001</v>
          </cell>
          <cell r="R108">
            <v>63.805033600000002</v>
          </cell>
          <cell r="S108">
            <v>21.039967600000001</v>
          </cell>
          <cell r="T108">
            <v>84.845001300000007</v>
          </cell>
          <cell r="U108">
            <v>17.463096499999999</v>
          </cell>
          <cell r="V108">
            <v>9.3127347</v>
          </cell>
          <cell r="W108">
            <v>26.775831199999999</v>
          </cell>
          <cell r="X108">
            <v>35.4310811</v>
          </cell>
          <cell r="Y108">
            <v>14.1215736</v>
          </cell>
          <cell r="Z108">
            <v>49.552654699999998</v>
          </cell>
          <cell r="AA108">
            <v>24.657885700000001</v>
          </cell>
          <cell r="AB108">
            <v>47.169902299999997</v>
          </cell>
          <cell r="AC108">
            <v>71.827787999999998</v>
          </cell>
          <cell r="AD108">
            <v>16.103520700000001</v>
          </cell>
          <cell r="AE108">
            <v>27.137468699999999</v>
          </cell>
          <cell r="AF108">
            <v>43.240989399999997</v>
          </cell>
          <cell r="AG108">
            <v>6.2181986</v>
          </cell>
          <cell r="AH108">
            <v>2.3982304000000001</v>
          </cell>
          <cell r="AI108">
            <v>8.6164290000000001</v>
          </cell>
          <cell r="AJ108">
            <v>34.848261700000002</v>
          </cell>
          <cell r="AK108">
            <v>9.5371983</v>
          </cell>
          <cell r="AL108">
            <v>44.385460000000002</v>
          </cell>
          <cell r="AM108">
            <v>748.42314729999998</v>
          </cell>
          <cell r="AN108">
            <v>237.03612219999999</v>
          </cell>
          <cell r="AO108">
            <v>985.4592695</v>
          </cell>
          <cell r="AP108">
            <v>73.153186300000002</v>
          </cell>
          <cell r="AQ108">
            <v>10.1290391</v>
          </cell>
          <cell r="AR108">
            <v>83.282225400000002</v>
          </cell>
          <cell r="AS108">
            <v>33.0492062</v>
          </cell>
          <cell r="AT108">
            <v>3.6337451000000001</v>
          </cell>
          <cell r="AU108">
            <v>36.682951299999999</v>
          </cell>
          <cell r="AV108">
            <v>56.438929299999998</v>
          </cell>
          <cell r="AW108">
            <v>7.4352409000000002</v>
          </cell>
          <cell r="AX108">
            <v>63.874170300000003</v>
          </cell>
          <cell r="AY108">
            <v>10.107547500000001</v>
          </cell>
          <cell r="AZ108">
            <v>0.47700629999999999</v>
          </cell>
          <cell r="BA108">
            <v>10.5845538</v>
          </cell>
          <cell r="BB108">
            <v>102.87850210000001</v>
          </cell>
          <cell r="BC108">
            <v>2.6166969999999998</v>
          </cell>
          <cell r="BD108">
            <v>105.49519909999999</v>
          </cell>
          <cell r="BE108">
            <v>24.887717599999998</v>
          </cell>
          <cell r="BF108">
            <v>2.2872837000000001</v>
          </cell>
          <cell r="BG108">
            <v>27.175001300000002</v>
          </cell>
          <cell r="BH108">
            <v>45.6606247</v>
          </cell>
          <cell r="BI108">
            <v>18.204243699999999</v>
          </cell>
          <cell r="BJ108">
            <v>63.864868399999999</v>
          </cell>
          <cell r="BK108">
            <v>39.220533199999998</v>
          </cell>
          <cell r="BL108">
            <v>16.1105348</v>
          </cell>
          <cell r="BM108">
            <v>55.331068000000002</v>
          </cell>
          <cell r="BN108">
            <v>57.397408900000002</v>
          </cell>
          <cell r="BO108">
            <v>3.3753399000000002</v>
          </cell>
          <cell r="BP108">
            <v>60.772748800000002</v>
          </cell>
          <cell r="BQ108">
            <v>9.7704193999999998</v>
          </cell>
          <cell r="BR108">
            <v>2.2930142999999998</v>
          </cell>
          <cell r="BS108">
            <v>12.063433699999999</v>
          </cell>
          <cell r="BT108">
            <v>16.759635599999999</v>
          </cell>
          <cell r="BU108">
            <v>3.7749723999999998</v>
          </cell>
          <cell r="BV108">
            <v>20.534607999999999</v>
          </cell>
          <cell r="BW108">
            <v>12.0083324</v>
          </cell>
          <cell r="BX108">
            <v>5.8885538000000004</v>
          </cell>
          <cell r="BY108">
            <v>17.896886299999998</v>
          </cell>
          <cell r="BZ108">
            <v>44.541520400000003</v>
          </cell>
          <cell r="CA108">
            <v>13.260703599999999</v>
          </cell>
          <cell r="CB108">
            <v>57.802224000000002</v>
          </cell>
          <cell r="CC108">
            <v>12.3662945</v>
          </cell>
          <cell r="CD108">
            <v>6.0621473000000003</v>
          </cell>
          <cell r="CE108">
            <v>18.428441800000002</v>
          </cell>
          <cell r="CF108">
            <v>22.154840100000001</v>
          </cell>
          <cell r="CG108">
            <v>7.6957830999999999</v>
          </cell>
          <cell r="CH108">
            <v>29.8506231</v>
          </cell>
          <cell r="CI108">
            <v>18.036600700000001</v>
          </cell>
          <cell r="CJ108">
            <v>22.948806300000001</v>
          </cell>
          <cell r="CK108">
            <v>40.985406900000001</v>
          </cell>
          <cell r="CL108">
            <v>20.1810619</v>
          </cell>
          <cell r="CM108">
            <v>17.6615179</v>
          </cell>
          <cell r="CN108">
            <v>37.842579800000003</v>
          </cell>
          <cell r="CO108">
            <v>10.329971</v>
          </cell>
          <cell r="CP108">
            <v>4.9631141999999997</v>
          </cell>
          <cell r="CQ108">
            <v>15.2930852</v>
          </cell>
          <cell r="CR108">
            <v>23.274938800000001</v>
          </cell>
          <cell r="CS108">
            <v>6.9594459000000004</v>
          </cell>
          <cell r="CT108">
            <v>30.2343847</v>
          </cell>
          <cell r="CU108">
            <v>632.21727039999996</v>
          </cell>
          <cell r="CV108">
            <v>155.7771893</v>
          </cell>
          <cell r="CW108">
            <v>787.99445969999999</v>
          </cell>
          <cell r="CX108">
            <v>204.40387380000001</v>
          </cell>
          <cell r="CY108">
            <v>55.461582300000003</v>
          </cell>
          <cell r="CZ108">
            <v>259.86545610000002</v>
          </cell>
          <cell r="DA108">
            <v>129.39964320000001</v>
          </cell>
          <cell r="DB108">
            <v>16.9672205</v>
          </cell>
          <cell r="DC108">
            <v>146.36686370000001</v>
          </cell>
          <cell r="DD108">
            <v>663.85001120000004</v>
          </cell>
          <cell r="DE108">
            <v>190.29983240000001</v>
          </cell>
          <cell r="DF108">
            <v>854.14984370000002</v>
          </cell>
          <cell r="DG108">
            <v>105.48555090000001</v>
          </cell>
          <cell r="DH108">
            <v>23.599263400000002</v>
          </cell>
          <cell r="DI108">
            <v>129.08481430000001</v>
          </cell>
          <cell r="DJ108">
            <v>771.46397649999994</v>
          </cell>
          <cell r="DK108">
            <v>46.851334399999999</v>
          </cell>
          <cell r="DL108">
            <v>818.31531089999999</v>
          </cell>
          <cell r="DM108">
            <v>238.85598669999999</v>
          </cell>
          <cell r="DN108">
            <v>75.580590900000004</v>
          </cell>
          <cell r="DO108">
            <v>314.43657760000002</v>
          </cell>
          <cell r="DP108">
            <v>343.24143629999998</v>
          </cell>
          <cell r="DQ108">
            <v>262.89659039999998</v>
          </cell>
          <cell r="DR108">
            <v>606.13802669999995</v>
          </cell>
          <cell r="DS108">
            <v>161.9807447</v>
          </cell>
          <cell r="DT108">
            <v>135.1410004</v>
          </cell>
          <cell r="DU108">
            <v>297.1217451</v>
          </cell>
          <cell r="DV108">
            <v>363.55562780000002</v>
          </cell>
          <cell r="DW108">
            <v>79.441528099999999</v>
          </cell>
          <cell r="DX108">
            <v>442.9971559</v>
          </cell>
          <cell r="DY108">
            <v>104.9826247</v>
          </cell>
          <cell r="DZ108">
            <v>68.538352799999998</v>
          </cell>
          <cell r="EA108">
            <v>173.52097749999999</v>
          </cell>
          <cell r="EB108">
            <v>166.10692560000001</v>
          </cell>
          <cell r="EC108">
            <v>158.65021200000001</v>
          </cell>
          <cell r="ED108">
            <v>324.75713760000002</v>
          </cell>
          <cell r="EE108">
            <v>76.673427799999999</v>
          </cell>
          <cell r="EF108">
            <v>55.735368100000002</v>
          </cell>
          <cell r="EG108">
            <v>132.4087959</v>
          </cell>
          <cell r="EH108">
            <v>373.58642930000002</v>
          </cell>
          <cell r="EI108">
            <v>213.39275079999999</v>
          </cell>
          <cell r="EJ108">
            <v>586.97918010000001</v>
          </cell>
          <cell r="EK108">
            <v>113.4449102</v>
          </cell>
          <cell r="EL108">
            <v>90.348357100000001</v>
          </cell>
          <cell r="EM108">
            <v>203.7932673</v>
          </cell>
          <cell r="EN108">
            <v>310.93355480000002</v>
          </cell>
          <cell r="EO108">
            <v>221.5169377</v>
          </cell>
          <cell r="EP108">
            <v>532.4504925</v>
          </cell>
          <cell r="EQ108">
            <v>177.74102110000001</v>
          </cell>
          <cell r="ER108">
            <v>298.05154390000001</v>
          </cell>
          <cell r="ES108">
            <v>475.79256500000002</v>
          </cell>
          <cell r="ET108">
            <v>169.82212129999999</v>
          </cell>
          <cell r="EU108">
            <v>467.61818360000001</v>
          </cell>
          <cell r="EV108">
            <v>637.44030499999997</v>
          </cell>
          <cell r="EW108">
            <v>80.299618899999999</v>
          </cell>
          <cell r="EX108">
            <v>40.676313399999998</v>
          </cell>
          <cell r="EY108">
            <v>120.9759323</v>
          </cell>
          <cell r="EZ108">
            <v>216.79707490000001</v>
          </cell>
          <cell r="FA108">
            <v>107.0632792</v>
          </cell>
          <cell r="FB108">
            <v>323.8603541</v>
          </cell>
          <cell r="FC108">
            <v>4772.6245596999997</v>
          </cell>
          <cell r="FD108">
            <v>2607.8302413000001</v>
          </cell>
          <cell r="FE108">
            <v>7380.4548009999999</v>
          </cell>
          <cell r="FF108">
            <v>218.465103</v>
          </cell>
          <cell r="FG108">
            <v>56.232573500000001</v>
          </cell>
          <cell r="FH108">
            <v>274.6976765</v>
          </cell>
          <cell r="FI108">
            <v>144.87414989999999</v>
          </cell>
          <cell r="FJ108">
            <v>18.095335899999998</v>
          </cell>
          <cell r="FK108">
            <v>162.96948570000001</v>
          </cell>
          <cell r="FL108">
            <v>698.53769850000003</v>
          </cell>
          <cell r="FM108">
            <v>195.85055310000001</v>
          </cell>
          <cell r="FN108">
            <v>894.38825159999999</v>
          </cell>
          <cell r="FO108">
            <v>113.88966050000001</v>
          </cell>
          <cell r="FP108">
            <v>25.079053999999999</v>
          </cell>
          <cell r="FQ108">
            <v>138.9687145</v>
          </cell>
          <cell r="FR108">
            <v>820.66781619999995</v>
          </cell>
          <cell r="FS108">
            <v>48.298855500000002</v>
          </cell>
          <cell r="FT108">
            <v>868.96667179999997</v>
          </cell>
          <cell r="FU108">
            <v>248.14493200000001</v>
          </cell>
          <cell r="FV108">
            <v>79.544929999999994</v>
          </cell>
          <cell r="FW108">
            <v>327.68986189999998</v>
          </cell>
          <cell r="FX108">
            <v>362.2941697</v>
          </cell>
          <cell r="FY108">
            <v>280.19368170000001</v>
          </cell>
          <cell r="FZ108">
            <v>642.48785139999995</v>
          </cell>
          <cell r="GA108">
            <v>169.54363760000001</v>
          </cell>
          <cell r="GB108">
            <v>141.12522229999999</v>
          </cell>
          <cell r="GC108">
            <v>310.66885989999997</v>
          </cell>
          <cell r="GD108">
            <v>389.53354439999998</v>
          </cell>
          <cell r="GE108">
            <v>86.858611199999999</v>
          </cell>
          <cell r="GF108">
            <v>476.39215569999999</v>
          </cell>
          <cell r="GG108">
            <v>110.9660671</v>
          </cell>
          <cell r="GH108">
            <v>73.565401899999998</v>
          </cell>
          <cell r="GI108">
            <v>184.53146899999999</v>
          </cell>
          <cell r="GJ108">
            <v>171.32375619999999</v>
          </cell>
          <cell r="GK108">
            <v>168.7005576</v>
          </cell>
          <cell r="GL108">
            <v>340.02431380000002</v>
          </cell>
          <cell r="GM108">
            <v>78.845116000000004</v>
          </cell>
          <cell r="GN108">
            <v>57.601450399999997</v>
          </cell>
          <cell r="GO108">
            <v>136.44656639999999</v>
          </cell>
          <cell r="GP108">
            <v>386.4099698</v>
          </cell>
          <cell r="GQ108">
            <v>220.4035289</v>
          </cell>
          <cell r="GR108">
            <v>606.81349880000005</v>
          </cell>
          <cell r="GS108">
            <v>118.37816410000001</v>
          </cell>
          <cell r="GT108">
            <v>96.2723522</v>
          </cell>
          <cell r="GU108">
            <v>214.65051629999999</v>
          </cell>
          <cell r="GV108">
            <v>332.89186710000001</v>
          </cell>
          <cell r="GW108">
            <v>240.29912859999999</v>
          </cell>
          <cell r="GX108">
            <v>573.19099559999995</v>
          </cell>
          <cell r="GY108">
            <v>189.4574121</v>
          </cell>
          <cell r="GZ108">
            <v>312.87089229999998</v>
          </cell>
          <cell r="HA108">
            <v>502.32830430000001</v>
          </cell>
          <cell r="HB108">
            <v>180.21046709999999</v>
          </cell>
          <cell r="HC108">
            <v>501.79915030000001</v>
          </cell>
          <cell r="HD108">
            <v>682.00961740000002</v>
          </cell>
          <cell r="HE108">
            <v>83.187673700000005</v>
          </cell>
          <cell r="HF108">
            <v>43.052775400000002</v>
          </cell>
          <cell r="HG108">
            <v>126.24044910000001</v>
          </cell>
          <cell r="HH108">
            <v>226.4640216</v>
          </cell>
          <cell r="HI108">
            <v>108.9610855</v>
          </cell>
          <cell r="HJ108">
            <v>335.42510709999999</v>
          </cell>
          <cell r="HK108">
            <v>5044.0852266000002</v>
          </cell>
          <cell r="HL108">
            <v>2754.8051402000001</v>
          </cell>
          <cell r="HM108">
            <v>7798.8903667000004</v>
          </cell>
          <cell r="HN108">
            <v>2.5069208000000001</v>
          </cell>
          <cell r="HO108">
            <v>4.7668261000000003</v>
          </cell>
          <cell r="HP108">
            <v>7.2737470000000002</v>
          </cell>
          <cell r="HQ108">
            <v>0</v>
          </cell>
          <cell r="HR108">
            <v>0.58267820000000003</v>
          </cell>
          <cell r="HS108">
            <v>0.58267820000000003</v>
          </cell>
          <cell r="HT108">
            <v>5.1961563000000002</v>
          </cell>
          <cell r="HU108">
            <v>3.2799225999999999</v>
          </cell>
          <cell r="HV108">
            <v>8.4760788999999992</v>
          </cell>
          <cell r="HW108">
            <v>0</v>
          </cell>
          <cell r="HX108">
            <v>1.5380594000000001</v>
          </cell>
          <cell r="HY108">
            <v>1.5380594000000001</v>
          </cell>
          <cell r="HZ108">
            <v>11.308726399999999</v>
          </cell>
          <cell r="IA108">
            <v>4.3293328999999998</v>
          </cell>
          <cell r="IB108">
            <v>15.638059200000001</v>
          </cell>
          <cell r="IC108">
            <v>2.9242639000000001</v>
          </cell>
          <cell r="ID108">
            <v>2.5543217</v>
          </cell>
          <cell r="IE108">
            <v>5.4785855999999997</v>
          </cell>
          <cell r="IF108">
            <v>13.4287312</v>
          </cell>
          <cell r="IG108">
            <v>29.522324699999999</v>
          </cell>
          <cell r="IH108">
            <v>42.9510559</v>
          </cell>
          <cell r="II108">
            <v>13.7731631</v>
          </cell>
          <cell r="IJ108">
            <v>21.0225063</v>
          </cell>
          <cell r="IK108">
            <v>34.795669400000001</v>
          </cell>
          <cell r="IL108">
            <v>5.8401832999999996</v>
          </cell>
          <cell r="IM108">
            <v>5.6285144999999996</v>
          </cell>
          <cell r="IN108">
            <v>11.468697799999999</v>
          </cell>
          <cell r="IO108">
            <v>0.91220950000000001</v>
          </cell>
          <cell r="IP108">
            <v>0.92230239999999997</v>
          </cell>
          <cell r="IQ108">
            <v>1.8345119999999999</v>
          </cell>
        </row>
        <row r="109">
          <cell r="B109">
            <v>77.281652500000007</v>
          </cell>
          <cell r="C109">
            <v>28.248582599999999</v>
          </cell>
          <cell r="D109">
            <v>15.570870299999999</v>
          </cell>
          <cell r="E109">
            <v>43.819452900000002</v>
          </cell>
          <cell r="F109">
            <v>55.901249300000003</v>
          </cell>
          <cell r="G109">
            <v>5.5229568999999996</v>
          </cell>
          <cell r="H109">
            <v>61.4242062</v>
          </cell>
          <cell r="I109">
            <v>17.8888605</v>
          </cell>
          <cell r="J109">
            <v>5.5271290999999998</v>
          </cell>
          <cell r="K109">
            <v>23.4159896</v>
          </cell>
          <cell r="L109">
            <v>22.883969</v>
          </cell>
          <cell r="M109">
            <v>10.210166299999999</v>
          </cell>
          <cell r="N109">
            <v>33.094135199999997</v>
          </cell>
          <cell r="O109">
            <v>15.7752398</v>
          </cell>
          <cell r="P109">
            <v>3.0571676000000001</v>
          </cell>
          <cell r="Q109">
            <v>18.832407400000001</v>
          </cell>
          <cell r="R109">
            <v>60.887338399999997</v>
          </cell>
          <cell r="S109">
            <v>20.323339499999999</v>
          </cell>
          <cell r="T109">
            <v>81.210677899999993</v>
          </cell>
          <cell r="U109">
            <v>14.258861599999999</v>
          </cell>
          <cell r="V109">
            <v>4.8427449999999999</v>
          </cell>
          <cell r="W109">
            <v>19.101606499999999</v>
          </cell>
          <cell r="X109">
            <v>30.535959099999999</v>
          </cell>
          <cell r="Y109">
            <v>12.6116153</v>
          </cell>
          <cell r="Z109">
            <v>43.147574499999997</v>
          </cell>
          <cell r="AA109">
            <v>28.8137027</v>
          </cell>
          <cell r="AB109">
            <v>44.430123600000002</v>
          </cell>
          <cell r="AC109">
            <v>73.243826400000003</v>
          </cell>
          <cell r="AD109">
            <v>20.563229499999998</v>
          </cell>
          <cell r="AE109">
            <v>32.869554299999997</v>
          </cell>
          <cell r="AF109">
            <v>53.432783800000003</v>
          </cell>
          <cell r="AG109">
            <v>4.8298544999999997</v>
          </cell>
          <cell r="AH109">
            <v>3.2249978000000001</v>
          </cell>
          <cell r="AI109">
            <v>8.0548523000000003</v>
          </cell>
          <cell r="AJ109">
            <v>31.667541100000001</v>
          </cell>
          <cell r="AK109">
            <v>11.696042200000001</v>
          </cell>
          <cell r="AL109">
            <v>43.363583300000002</v>
          </cell>
          <cell r="AM109">
            <v>676.66195370000003</v>
          </cell>
          <cell r="AN109">
            <v>225.71949549999999</v>
          </cell>
          <cell r="AO109">
            <v>902.38144920000002</v>
          </cell>
          <cell r="AP109">
            <v>99.633312500000002</v>
          </cell>
          <cell r="AQ109">
            <v>10.623074900000001</v>
          </cell>
          <cell r="AR109">
            <v>110.25638739999999</v>
          </cell>
          <cell r="AS109">
            <v>35.989756499999999</v>
          </cell>
          <cell r="AT109">
            <v>3.8761565</v>
          </cell>
          <cell r="AU109">
            <v>39.865912999999999</v>
          </cell>
          <cell r="AV109">
            <v>47.727843300000004</v>
          </cell>
          <cell r="AW109">
            <v>6.1005694999999998</v>
          </cell>
          <cell r="AX109">
            <v>53.828412899999996</v>
          </cell>
          <cell r="AY109">
            <v>8.552384</v>
          </cell>
          <cell r="AZ109">
            <v>0.41526619999999997</v>
          </cell>
          <cell r="BA109">
            <v>8.9676501999999996</v>
          </cell>
          <cell r="BB109">
            <v>95.735138599999999</v>
          </cell>
          <cell r="BC109">
            <v>3.7139128000000001</v>
          </cell>
          <cell r="BD109">
            <v>99.449051400000002</v>
          </cell>
          <cell r="BE109">
            <v>23.1188556</v>
          </cell>
          <cell r="BF109">
            <v>2.6566643000000001</v>
          </cell>
          <cell r="BG109">
            <v>25.775519899999999</v>
          </cell>
          <cell r="BH109">
            <v>47.557284000000003</v>
          </cell>
          <cell r="BI109">
            <v>16.4740185</v>
          </cell>
          <cell r="BJ109">
            <v>64.031302400000001</v>
          </cell>
          <cell r="BK109">
            <v>31.8698309</v>
          </cell>
          <cell r="BL109">
            <v>20.820698499999999</v>
          </cell>
          <cell r="BM109">
            <v>52.690529400000003</v>
          </cell>
          <cell r="BN109">
            <v>60.428841400000003</v>
          </cell>
          <cell r="BO109">
            <v>5.0500974999999997</v>
          </cell>
          <cell r="BP109">
            <v>65.478938900000003</v>
          </cell>
          <cell r="BQ109">
            <v>9.7323290999999994</v>
          </cell>
          <cell r="BR109">
            <v>1.2018247</v>
          </cell>
          <cell r="BS109">
            <v>10.934153800000001</v>
          </cell>
          <cell r="BT109">
            <v>20.466577099999999</v>
          </cell>
          <cell r="BU109">
            <v>1.7396902000000001</v>
          </cell>
          <cell r="BV109">
            <v>22.2062673</v>
          </cell>
          <cell r="BW109">
            <v>9.0689191999999998</v>
          </cell>
          <cell r="BX109">
            <v>2.7021152000000002</v>
          </cell>
          <cell r="BY109">
            <v>11.7710344</v>
          </cell>
          <cell r="BZ109">
            <v>47.706645899999998</v>
          </cell>
          <cell r="CA109">
            <v>13.539780800000001</v>
          </cell>
          <cell r="CB109">
            <v>61.246426700000001</v>
          </cell>
          <cell r="CC109">
            <v>14.853979799999999</v>
          </cell>
          <cell r="CD109">
            <v>5.2112420999999998</v>
          </cell>
          <cell r="CE109">
            <v>20.0652218</v>
          </cell>
          <cell r="CF109">
            <v>22.378201000000001</v>
          </cell>
          <cell r="CG109">
            <v>6.9970376999999999</v>
          </cell>
          <cell r="CH109">
            <v>29.375238700000001</v>
          </cell>
          <cell r="CI109">
            <v>22.2175236</v>
          </cell>
          <cell r="CJ109">
            <v>26.1078449</v>
          </cell>
          <cell r="CK109">
            <v>48.325368400000002</v>
          </cell>
          <cell r="CL109">
            <v>16.172116299999999</v>
          </cell>
          <cell r="CM109">
            <v>16.0318647</v>
          </cell>
          <cell r="CN109">
            <v>32.203980999999999</v>
          </cell>
          <cell r="CO109">
            <v>10.928380900000001</v>
          </cell>
          <cell r="CP109">
            <v>1.6671615</v>
          </cell>
          <cell r="CQ109">
            <v>12.595542399999999</v>
          </cell>
          <cell r="CR109">
            <v>21.318808099999998</v>
          </cell>
          <cell r="CS109">
            <v>2.9678095</v>
          </cell>
          <cell r="CT109">
            <v>24.286617700000001</v>
          </cell>
          <cell r="CU109">
            <v>645.45672779999995</v>
          </cell>
          <cell r="CV109">
            <v>147.8968299</v>
          </cell>
          <cell r="CW109">
            <v>793.35355770000001</v>
          </cell>
          <cell r="CX109">
            <v>204.67433019999999</v>
          </cell>
          <cell r="CY109">
            <v>46.9229457</v>
          </cell>
          <cell r="CZ109">
            <v>251.5972759</v>
          </cell>
          <cell r="DA109">
            <v>116.0698388</v>
          </cell>
          <cell r="DB109">
            <v>17.965956899999998</v>
          </cell>
          <cell r="DC109">
            <v>134.03579579999999</v>
          </cell>
          <cell r="DD109">
            <v>653.57863369999995</v>
          </cell>
          <cell r="DE109">
            <v>179.99841119999999</v>
          </cell>
          <cell r="DF109">
            <v>833.57704490000003</v>
          </cell>
          <cell r="DG109">
            <v>91.656665599999997</v>
          </cell>
          <cell r="DH109">
            <v>23.584388700000002</v>
          </cell>
          <cell r="DI109">
            <v>115.2410543</v>
          </cell>
          <cell r="DJ109">
            <v>763.57688529999996</v>
          </cell>
          <cell r="DK109">
            <v>53.137544699999999</v>
          </cell>
          <cell r="DL109">
            <v>816.71442999999999</v>
          </cell>
          <cell r="DM109">
            <v>234.53995649999999</v>
          </cell>
          <cell r="DN109">
            <v>82.960913399999995</v>
          </cell>
          <cell r="DO109">
            <v>317.5008699</v>
          </cell>
          <cell r="DP109">
            <v>347.29631039999998</v>
          </cell>
          <cell r="DQ109">
            <v>259.19137260000002</v>
          </cell>
          <cell r="DR109">
            <v>606.48768299999995</v>
          </cell>
          <cell r="DS109">
            <v>161.03331499999999</v>
          </cell>
          <cell r="DT109">
            <v>145.1617813</v>
          </cell>
          <cell r="DU109">
            <v>306.19509629999999</v>
          </cell>
          <cell r="DV109">
            <v>370.96258849999998</v>
          </cell>
          <cell r="DW109">
            <v>78.330528000000001</v>
          </cell>
          <cell r="DX109">
            <v>449.29311660000002</v>
          </cell>
          <cell r="DY109">
            <v>110.9610318</v>
          </cell>
          <cell r="DZ109">
            <v>61.1401392</v>
          </cell>
          <cell r="EA109">
            <v>172.10117099999999</v>
          </cell>
          <cell r="EB109">
            <v>163.6501471</v>
          </cell>
          <cell r="EC109">
            <v>146.09013830000001</v>
          </cell>
          <cell r="ED109">
            <v>309.7402854</v>
          </cell>
          <cell r="EE109">
            <v>65.932815199999993</v>
          </cell>
          <cell r="EF109">
            <v>60.543718800000001</v>
          </cell>
          <cell r="EG109">
            <v>126.476534</v>
          </cell>
          <cell r="EH109">
            <v>354.85255009999997</v>
          </cell>
          <cell r="EI109">
            <v>206.73292280000001</v>
          </cell>
          <cell r="EJ109">
            <v>561.58547290000001</v>
          </cell>
          <cell r="EK109">
            <v>109.8790054</v>
          </cell>
          <cell r="EL109">
            <v>88.373074900000006</v>
          </cell>
          <cell r="EM109">
            <v>198.25208029999999</v>
          </cell>
          <cell r="EN109">
            <v>320.7480468</v>
          </cell>
          <cell r="EO109">
            <v>227.27692709999999</v>
          </cell>
          <cell r="EP109">
            <v>548.0249738</v>
          </cell>
          <cell r="EQ109">
            <v>190.9014832</v>
          </cell>
          <cell r="ER109">
            <v>310.62502080000002</v>
          </cell>
          <cell r="ES109">
            <v>501.52650399999999</v>
          </cell>
          <cell r="ET109">
            <v>181.1865942</v>
          </cell>
          <cell r="EU109">
            <v>474.77382619999997</v>
          </cell>
          <cell r="EV109">
            <v>655.96042030000001</v>
          </cell>
          <cell r="EW109">
            <v>72.795967300000001</v>
          </cell>
          <cell r="EX109">
            <v>39.446743499999997</v>
          </cell>
          <cell r="EY109">
            <v>112.2427108</v>
          </cell>
          <cell r="EZ109">
            <v>212.0822258</v>
          </cell>
          <cell r="FA109">
            <v>93.034274400000001</v>
          </cell>
          <cell r="FB109">
            <v>305.11650029999998</v>
          </cell>
          <cell r="FC109">
            <v>4726.3783907999996</v>
          </cell>
          <cell r="FD109">
            <v>2595.2906286000002</v>
          </cell>
          <cell r="FE109">
            <v>7321.6690194000003</v>
          </cell>
          <cell r="FF109">
            <v>208.76584059999999</v>
          </cell>
          <cell r="FG109">
            <v>49.5595164</v>
          </cell>
          <cell r="FH109">
            <v>258.325357</v>
          </cell>
          <cell r="FI109">
            <v>131.5872024</v>
          </cell>
          <cell r="FJ109">
            <v>18.323923300000001</v>
          </cell>
          <cell r="FK109">
            <v>149.91112580000001</v>
          </cell>
          <cell r="FL109">
            <v>674.56888060000006</v>
          </cell>
          <cell r="FM109">
            <v>187.523955</v>
          </cell>
          <cell r="FN109">
            <v>862.09283549999998</v>
          </cell>
          <cell r="FO109">
            <v>101.3278085</v>
          </cell>
          <cell r="FP109">
            <v>23.584388700000002</v>
          </cell>
          <cell r="FQ109">
            <v>124.91219719999999</v>
          </cell>
          <cell r="FR109">
            <v>802.17616799999996</v>
          </cell>
          <cell r="FS109">
            <v>54.266888600000001</v>
          </cell>
          <cell r="FT109">
            <v>856.44305659999998</v>
          </cell>
          <cell r="FU109">
            <v>244.82075459999999</v>
          </cell>
          <cell r="FV109">
            <v>86.951113800000002</v>
          </cell>
          <cell r="FW109">
            <v>331.77186840000002</v>
          </cell>
          <cell r="FX109">
            <v>358.69760330000003</v>
          </cell>
          <cell r="FY109">
            <v>270.88718540000002</v>
          </cell>
          <cell r="FZ109">
            <v>629.58478869999999</v>
          </cell>
          <cell r="GA109">
            <v>170.0627595</v>
          </cell>
          <cell r="GB109">
            <v>150.3076073</v>
          </cell>
          <cell r="GC109">
            <v>320.37036669999998</v>
          </cell>
          <cell r="GD109">
            <v>391.92312140000001</v>
          </cell>
          <cell r="GE109">
            <v>83.771717499999994</v>
          </cell>
          <cell r="GF109">
            <v>475.69483880000001</v>
          </cell>
          <cell r="GG109">
            <v>116.1423589</v>
          </cell>
          <cell r="GH109">
            <v>65.319925699999999</v>
          </cell>
          <cell r="GI109">
            <v>181.46228450000001</v>
          </cell>
          <cell r="GJ109">
            <v>170.67827360000001</v>
          </cell>
          <cell r="GK109">
            <v>157.0225078</v>
          </cell>
          <cell r="GL109">
            <v>327.70078139999998</v>
          </cell>
          <cell r="GM109">
            <v>68.552880200000004</v>
          </cell>
          <cell r="GN109">
            <v>64.237251499999999</v>
          </cell>
          <cell r="GO109">
            <v>132.79013169999999</v>
          </cell>
          <cell r="GP109">
            <v>367.44147720000001</v>
          </cell>
          <cell r="GQ109">
            <v>217.4725072</v>
          </cell>
          <cell r="GR109">
            <v>584.9139844</v>
          </cell>
          <cell r="GS109">
            <v>112.3523598</v>
          </cell>
          <cell r="GT109">
            <v>96.769574700000007</v>
          </cell>
          <cell r="GU109">
            <v>209.12193439999999</v>
          </cell>
          <cell r="GV109">
            <v>345.12923949999998</v>
          </cell>
          <cell r="GW109">
            <v>248.85033870000001</v>
          </cell>
          <cell r="GX109">
            <v>593.97957819999999</v>
          </cell>
          <cell r="GY109">
            <v>198.13194179999999</v>
          </cell>
          <cell r="GZ109">
            <v>320.87314809999998</v>
          </cell>
          <cell r="HA109">
            <v>519.00508990000003</v>
          </cell>
          <cell r="HB109">
            <v>196.31263720000001</v>
          </cell>
          <cell r="HC109">
            <v>505.9218697</v>
          </cell>
          <cell r="HD109">
            <v>702.23450679999996</v>
          </cell>
          <cell r="HE109">
            <v>76.327938399999994</v>
          </cell>
          <cell r="HF109">
            <v>43.020647699999998</v>
          </cell>
          <cell r="HG109">
            <v>119.3485862</v>
          </cell>
          <cell r="HH109">
            <v>217.3908357</v>
          </cell>
          <cell r="HI109">
            <v>98.048327099999995</v>
          </cell>
          <cell r="HJ109">
            <v>315.43916280000002</v>
          </cell>
          <cell r="HK109">
            <v>4952.3900811000003</v>
          </cell>
          <cell r="HL109">
            <v>2742.7123940000001</v>
          </cell>
          <cell r="HM109">
            <v>7695.1024751000004</v>
          </cell>
          <cell r="HN109">
            <v>3.3307734</v>
          </cell>
          <cell r="HO109">
            <v>2.0781649</v>
          </cell>
          <cell r="HP109">
            <v>5.4089381999999997</v>
          </cell>
          <cell r="HQ109">
            <v>0</v>
          </cell>
          <cell r="HR109">
            <v>0</v>
          </cell>
          <cell r="HS109">
            <v>0</v>
          </cell>
          <cell r="HT109">
            <v>3.2945394000000001</v>
          </cell>
          <cell r="HU109">
            <v>6.3543890000000003</v>
          </cell>
          <cell r="HV109">
            <v>9.6489284000000008</v>
          </cell>
          <cell r="HW109">
            <v>0.15997929999999999</v>
          </cell>
          <cell r="HX109">
            <v>1.3637330000000001</v>
          </cell>
          <cell r="HY109">
            <v>1.5237122000000001</v>
          </cell>
          <cell r="HZ109">
            <v>7.6379999999999999</v>
          </cell>
          <cell r="IA109">
            <v>6.0268326999999999</v>
          </cell>
          <cell r="IB109">
            <v>13.6648327</v>
          </cell>
          <cell r="IC109">
            <v>0.96728400000000003</v>
          </cell>
          <cell r="ID109">
            <v>3.2852286999999998</v>
          </cell>
          <cell r="IE109">
            <v>4.2525127999999999</v>
          </cell>
          <cell r="IF109">
            <v>12.710035899999999</v>
          </cell>
          <cell r="IG109">
            <v>21.202362399999998</v>
          </cell>
          <cell r="IH109">
            <v>33.9123983</v>
          </cell>
          <cell r="II109">
            <v>7.3473502999999996</v>
          </cell>
          <cell r="IJ109">
            <v>13.3084627</v>
          </cell>
          <cell r="IK109">
            <v>20.655812999999998</v>
          </cell>
          <cell r="IL109">
            <v>3.3794445</v>
          </cell>
          <cell r="IM109">
            <v>5.1877516999999997</v>
          </cell>
          <cell r="IN109">
            <v>8.5671961999999997</v>
          </cell>
          <cell r="IO109">
            <v>1.9424029</v>
          </cell>
          <cell r="IP109">
            <v>2.0822172999999999</v>
          </cell>
          <cell r="IQ109">
            <v>4.0246202000000002</v>
          </cell>
        </row>
        <row r="110">
          <cell r="B110">
            <v>78.752292600000004</v>
          </cell>
          <cell r="C110">
            <v>31.145821399999999</v>
          </cell>
          <cell r="D110">
            <v>16.193321000000001</v>
          </cell>
          <cell r="E110">
            <v>47.3391424</v>
          </cell>
          <cell r="F110">
            <v>57.456748900000001</v>
          </cell>
          <cell r="G110">
            <v>5.8521900999999996</v>
          </cell>
          <cell r="H110">
            <v>63.308939000000002</v>
          </cell>
          <cell r="I110">
            <v>12.0953914</v>
          </cell>
          <cell r="J110">
            <v>3.6877011</v>
          </cell>
          <cell r="K110">
            <v>15.7830926</v>
          </cell>
          <cell r="L110">
            <v>29.042686799999998</v>
          </cell>
          <cell r="M110">
            <v>13.443310500000001</v>
          </cell>
          <cell r="N110">
            <v>42.485997300000001</v>
          </cell>
          <cell r="O110">
            <v>13.8993286</v>
          </cell>
          <cell r="P110">
            <v>5.1384249999999998</v>
          </cell>
          <cell r="Q110">
            <v>19.037753599999998</v>
          </cell>
          <cell r="R110">
            <v>58.285237899999998</v>
          </cell>
          <cell r="S110">
            <v>21.9995133</v>
          </cell>
          <cell r="T110">
            <v>80.284751200000002</v>
          </cell>
          <cell r="U110">
            <v>13.716851500000001</v>
          </cell>
          <cell r="V110">
            <v>4.1584953999999996</v>
          </cell>
          <cell r="W110">
            <v>17.8753469</v>
          </cell>
          <cell r="X110">
            <v>30.679919999999999</v>
          </cell>
          <cell r="Y110">
            <v>11.7507678</v>
          </cell>
          <cell r="Z110">
            <v>42.430687900000002</v>
          </cell>
          <cell r="AA110">
            <v>31.198107700000001</v>
          </cell>
          <cell r="AB110">
            <v>45.160399900000002</v>
          </cell>
          <cell r="AC110">
            <v>76.358507599999996</v>
          </cell>
          <cell r="AD110">
            <v>19.274842799999998</v>
          </cell>
          <cell r="AE110">
            <v>32.703340799999999</v>
          </cell>
          <cell r="AF110">
            <v>51.978183600000001</v>
          </cell>
          <cell r="AG110">
            <v>5.2661249000000003</v>
          </cell>
          <cell r="AH110">
            <v>3.3980891</v>
          </cell>
          <cell r="AI110">
            <v>8.6642139</v>
          </cell>
          <cell r="AJ110">
            <v>28.021926400000002</v>
          </cell>
          <cell r="AK110">
            <v>7.6288042000000003</v>
          </cell>
          <cell r="AL110">
            <v>35.650730600000003</v>
          </cell>
          <cell r="AM110">
            <v>697.61282010000002</v>
          </cell>
          <cell r="AN110">
            <v>231.5268901</v>
          </cell>
          <cell r="AO110">
            <v>929.13971019999997</v>
          </cell>
          <cell r="AP110">
            <v>72.489907299999999</v>
          </cell>
          <cell r="AQ110">
            <v>7.4524210000000002</v>
          </cell>
          <cell r="AR110">
            <v>79.9423283</v>
          </cell>
          <cell r="AS110">
            <v>36.064433600000001</v>
          </cell>
          <cell r="AT110">
            <v>2.9648047000000002</v>
          </cell>
          <cell r="AU110">
            <v>39.029238300000003</v>
          </cell>
          <cell r="AV110">
            <v>44.7399451</v>
          </cell>
          <cell r="AW110">
            <v>10.797291899999999</v>
          </cell>
          <cell r="AX110">
            <v>55.537236900000003</v>
          </cell>
          <cell r="AY110">
            <v>10.165372700000001</v>
          </cell>
          <cell r="AZ110">
            <v>0</v>
          </cell>
          <cell r="BA110">
            <v>10.165372700000001</v>
          </cell>
          <cell r="BB110">
            <v>106.2339003</v>
          </cell>
          <cell r="BC110">
            <v>4.0200417000000002</v>
          </cell>
          <cell r="BD110">
            <v>110.253942</v>
          </cell>
          <cell r="BE110">
            <v>27.7231241</v>
          </cell>
          <cell r="BF110">
            <v>4.4679577999999998</v>
          </cell>
          <cell r="BG110">
            <v>32.1910819</v>
          </cell>
          <cell r="BH110">
            <v>43.663673799999998</v>
          </cell>
          <cell r="BI110">
            <v>14.1347194</v>
          </cell>
          <cell r="BJ110">
            <v>57.7983932</v>
          </cell>
          <cell r="BK110">
            <v>33.492379800000002</v>
          </cell>
          <cell r="BL110">
            <v>15.9316513</v>
          </cell>
          <cell r="BM110">
            <v>49.424031100000001</v>
          </cell>
          <cell r="BN110">
            <v>57.580898900000001</v>
          </cell>
          <cell r="BO110">
            <v>5.5372712000000002</v>
          </cell>
          <cell r="BP110">
            <v>63.118169999999999</v>
          </cell>
          <cell r="BQ110">
            <v>10.405833100000001</v>
          </cell>
          <cell r="BR110">
            <v>4.9290279999999997</v>
          </cell>
          <cell r="BS110">
            <v>15.334861099999999</v>
          </cell>
          <cell r="BT110">
            <v>17.290162899999999</v>
          </cell>
          <cell r="BU110">
            <v>3.2257525</v>
          </cell>
          <cell r="BV110">
            <v>20.515915400000001</v>
          </cell>
          <cell r="BW110">
            <v>16.3201459</v>
          </cell>
          <cell r="BX110">
            <v>4.6324206999999999</v>
          </cell>
          <cell r="BY110">
            <v>20.952566699999998</v>
          </cell>
          <cell r="BZ110">
            <v>55.992283100000002</v>
          </cell>
          <cell r="CA110">
            <v>16.4080671</v>
          </cell>
          <cell r="CB110">
            <v>72.400350200000005</v>
          </cell>
          <cell r="CC110">
            <v>16.809760600000001</v>
          </cell>
          <cell r="CD110">
            <v>4.3361508000000004</v>
          </cell>
          <cell r="CE110">
            <v>21.145911399999999</v>
          </cell>
          <cell r="CF110">
            <v>15.0948317</v>
          </cell>
          <cell r="CG110">
            <v>5.9499823999999997</v>
          </cell>
          <cell r="CH110">
            <v>21.0448141</v>
          </cell>
          <cell r="CI110">
            <v>26.2617221</v>
          </cell>
          <cell r="CJ110">
            <v>29.1240852</v>
          </cell>
          <cell r="CK110">
            <v>55.385807300000003</v>
          </cell>
          <cell r="CL110">
            <v>17.796730700000001</v>
          </cell>
          <cell r="CM110">
            <v>16.842627199999999</v>
          </cell>
          <cell r="CN110">
            <v>34.6393579</v>
          </cell>
          <cell r="CO110">
            <v>9.7511924000000008</v>
          </cell>
          <cell r="CP110">
            <v>3.0665596000000002</v>
          </cell>
          <cell r="CQ110">
            <v>12.817752</v>
          </cell>
          <cell r="CR110">
            <v>21.3846624</v>
          </cell>
          <cell r="CS110">
            <v>1.7889885999999999</v>
          </cell>
          <cell r="CT110">
            <v>23.173651</v>
          </cell>
          <cell r="CU110">
            <v>639.26096050000001</v>
          </cell>
          <cell r="CV110">
            <v>155.6098212</v>
          </cell>
          <cell r="CW110">
            <v>794.87078159999999</v>
          </cell>
          <cell r="CX110">
            <v>202.818286</v>
          </cell>
          <cell r="CY110">
            <v>50.8297399</v>
          </cell>
          <cell r="CZ110">
            <v>253.64802599999999</v>
          </cell>
          <cell r="DA110">
            <v>123.4744831</v>
          </cell>
          <cell r="DB110">
            <v>17.811850700000001</v>
          </cell>
          <cell r="DC110">
            <v>141.28633379999999</v>
          </cell>
          <cell r="DD110">
            <v>663.79124920000004</v>
          </cell>
          <cell r="DE110">
            <v>181.22012240000001</v>
          </cell>
          <cell r="DF110">
            <v>845.01137159999996</v>
          </cell>
          <cell r="DG110">
            <v>89.658765599999995</v>
          </cell>
          <cell r="DH110">
            <v>18.560911099999998</v>
          </cell>
          <cell r="DI110">
            <v>108.21967669999999</v>
          </cell>
          <cell r="DJ110">
            <v>732.01394530000005</v>
          </cell>
          <cell r="DK110">
            <v>48.953146599999997</v>
          </cell>
          <cell r="DL110">
            <v>780.96709180000005</v>
          </cell>
          <cell r="DM110">
            <v>251.33063519999999</v>
          </cell>
          <cell r="DN110">
            <v>78.574947499999993</v>
          </cell>
          <cell r="DO110">
            <v>329.90558270000002</v>
          </cell>
          <cell r="DP110">
            <v>333.72989419999999</v>
          </cell>
          <cell r="DQ110">
            <v>246.32663389999999</v>
          </cell>
          <cell r="DR110">
            <v>580.05652799999996</v>
          </cell>
          <cell r="DS110">
            <v>168.0726482</v>
          </cell>
          <cell r="DT110">
            <v>129.6104794</v>
          </cell>
          <cell r="DU110">
            <v>297.68312759999998</v>
          </cell>
          <cell r="DV110">
            <v>351.5391194</v>
          </cell>
          <cell r="DW110">
            <v>75.530939200000006</v>
          </cell>
          <cell r="DX110">
            <v>427.07005859999998</v>
          </cell>
          <cell r="DY110">
            <v>100.4882532</v>
          </cell>
          <cell r="DZ110">
            <v>59.293572099999999</v>
          </cell>
          <cell r="EA110">
            <v>159.78182530000001</v>
          </cell>
          <cell r="EB110">
            <v>167.75941359999999</v>
          </cell>
          <cell r="EC110">
            <v>143.05881740000001</v>
          </cell>
          <cell r="ED110">
            <v>310.8182309</v>
          </cell>
          <cell r="EE110">
            <v>71.580594199999993</v>
          </cell>
          <cell r="EF110">
            <v>53.731859</v>
          </cell>
          <cell r="EG110">
            <v>125.31245319999999</v>
          </cell>
          <cell r="EH110">
            <v>375.71336609999997</v>
          </cell>
          <cell r="EI110">
            <v>208.0146709</v>
          </cell>
          <cell r="EJ110">
            <v>583.72803699999997</v>
          </cell>
          <cell r="EK110">
            <v>110.03280719999999</v>
          </cell>
          <cell r="EL110">
            <v>95.0954792</v>
          </cell>
          <cell r="EM110">
            <v>205.12828640000001</v>
          </cell>
          <cell r="EN110">
            <v>301.83798869999998</v>
          </cell>
          <cell r="EO110">
            <v>197.40667189999999</v>
          </cell>
          <cell r="EP110">
            <v>499.24466050000001</v>
          </cell>
          <cell r="EQ110">
            <v>187.7865615</v>
          </cell>
          <cell r="ER110">
            <v>306.99703410000001</v>
          </cell>
          <cell r="ES110">
            <v>494.78359560000001</v>
          </cell>
          <cell r="ET110">
            <v>184.8800531</v>
          </cell>
          <cell r="EU110">
            <v>456.44042050000002</v>
          </cell>
          <cell r="EV110">
            <v>641.32047360000001</v>
          </cell>
          <cell r="EW110">
            <v>57.615738899999997</v>
          </cell>
          <cell r="EX110">
            <v>36.718012199999997</v>
          </cell>
          <cell r="EY110">
            <v>94.333751100000001</v>
          </cell>
          <cell r="EZ110">
            <v>198.60649799999999</v>
          </cell>
          <cell r="FA110">
            <v>86.277753799999999</v>
          </cell>
          <cell r="FB110">
            <v>284.88425180000002</v>
          </cell>
          <cell r="FC110">
            <v>4672.7303005000003</v>
          </cell>
          <cell r="FD110">
            <v>2490.4530617999999</v>
          </cell>
          <cell r="FE110">
            <v>7163.1833623000002</v>
          </cell>
          <cell r="FF110">
            <v>216.92049510000001</v>
          </cell>
          <cell r="FG110">
            <v>54.090981599999999</v>
          </cell>
          <cell r="FH110">
            <v>271.0114767</v>
          </cell>
          <cell r="FI110">
            <v>140.536295</v>
          </cell>
          <cell r="FJ110">
            <v>19.498934800000001</v>
          </cell>
          <cell r="FK110">
            <v>160.03522989999999</v>
          </cell>
          <cell r="FL110">
            <v>693.29129499999999</v>
          </cell>
          <cell r="FM110">
            <v>191.6360779</v>
          </cell>
          <cell r="FN110">
            <v>884.92737290000002</v>
          </cell>
          <cell r="FO110">
            <v>93.961631299999993</v>
          </cell>
          <cell r="FP110">
            <v>20.136243</v>
          </cell>
          <cell r="FQ110">
            <v>114.0978743</v>
          </cell>
          <cell r="FR110">
            <v>778.61265609999998</v>
          </cell>
          <cell r="FS110">
            <v>52.125523100000002</v>
          </cell>
          <cell r="FT110">
            <v>830.73817919999999</v>
          </cell>
          <cell r="FU110">
            <v>263.4916849</v>
          </cell>
          <cell r="FV110">
            <v>81.641662600000004</v>
          </cell>
          <cell r="FW110">
            <v>345.13334750000001</v>
          </cell>
          <cell r="FX110">
            <v>343.85998790000002</v>
          </cell>
          <cell r="FY110">
            <v>259.48398839999999</v>
          </cell>
          <cell r="FZ110">
            <v>603.34397639999997</v>
          </cell>
          <cell r="GA110">
            <v>173.67134440000001</v>
          </cell>
          <cell r="GB110">
            <v>134.317466</v>
          </cell>
          <cell r="GC110">
            <v>307.98881039999998</v>
          </cell>
          <cell r="GD110">
            <v>375.34054630000003</v>
          </cell>
          <cell r="GE110">
            <v>82.821447699999993</v>
          </cell>
          <cell r="GF110">
            <v>458.16199399999999</v>
          </cell>
          <cell r="GG110">
            <v>104.9618104</v>
          </cell>
          <cell r="GH110">
            <v>62.856206</v>
          </cell>
          <cell r="GI110">
            <v>167.8180164</v>
          </cell>
          <cell r="GJ110">
            <v>177.94318269999999</v>
          </cell>
          <cell r="GK110">
            <v>149.72035829999999</v>
          </cell>
          <cell r="GL110">
            <v>327.66354100000001</v>
          </cell>
          <cell r="GM110">
            <v>76.586153999999993</v>
          </cell>
          <cell r="GN110">
            <v>57.302223499999997</v>
          </cell>
          <cell r="GO110">
            <v>133.88837749999999</v>
          </cell>
          <cell r="GP110">
            <v>392.71064260000003</v>
          </cell>
          <cell r="GQ110">
            <v>218.67875040000001</v>
          </cell>
          <cell r="GR110">
            <v>611.38939300000004</v>
          </cell>
          <cell r="GS110">
            <v>114.5730408</v>
          </cell>
          <cell r="GT110">
            <v>100.9584227</v>
          </cell>
          <cell r="GU110">
            <v>215.5314636</v>
          </cell>
          <cell r="GV110">
            <v>330.92851130000003</v>
          </cell>
          <cell r="GW110">
            <v>215.7826977</v>
          </cell>
          <cell r="GX110">
            <v>546.71120900000005</v>
          </cell>
          <cell r="GY110">
            <v>196.8667408</v>
          </cell>
          <cell r="GZ110">
            <v>325.50556920000002</v>
          </cell>
          <cell r="HA110">
            <v>522.3723099</v>
          </cell>
          <cell r="HB110">
            <v>200.0525403</v>
          </cell>
          <cell r="HC110">
            <v>492.35377990000001</v>
          </cell>
          <cell r="HD110">
            <v>692.40632010000002</v>
          </cell>
          <cell r="HE110">
            <v>61.345549699999999</v>
          </cell>
          <cell r="HF110">
            <v>39.266317899999997</v>
          </cell>
          <cell r="HG110">
            <v>100.6118676</v>
          </cell>
          <cell r="HH110">
            <v>206.21672749999999</v>
          </cell>
          <cell r="HI110">
            <v>91.707615200000006</v>
          </cell>
          <cell r="HJ110">
            <v>297.92434270000001</v>
          </cell>
          <cell r="HK110">
            <v>4941.8708360999999</v>
          </cell>
          <cell r="HL110">
            <v>2649.8842657999999</v>
          </cell>
          <cell r="HM110">
            <v>7591.7551019000002</v>
          </cell>
          <cell r="HN110">
            <v>1.9200225</v>
          </cell>
          <cell r="HO110">
            <v>5.5185500000000003</v>
          </cell>
          <cell r="HP110">
            <v>7.4385725000000003</v>
          </cell>
          <cell r="HQ110">
            <v>0.37544519999999998</v>
          </cell>
          <cell r="HR110">
            <v>0</v>
          </cell>
          <cell r="HS110">
            <v>0.37544519999999998</v>
          </cell>
          <cell r="HT110">
            <v>5.0045403000000004</v>
          </cell>
          <cell r="HU110">
            <v>7.6290674000000003</v>
          </cell>
          <cell r="HV110">
            <v>12.633607700000001</v>
          </cell>
          <cell r="HW110">
            <v>0.55715650000000005</v>
          </cell>
          <cell r="HX110">
            <v>1.1710997000000001</v>
          </cell>
          <cell r="HY110">
            <v>1.7282563</v>
          </cell>
          <cell r="HZ110">
            <v>5.4905317</v>
          </cell>
          <cell r="IA110">
            <v>2.8380163</v>
          </cell>
          <cell r="IB110">
            <v>8.3285481000000008</v>
          </cell>
          <cell r="IC110">
            <v>0.8871715</v>
          </cell>
          <cell r="ID110">
            <v>1.2016498</v>
          </cell>
          <cell r="IE110">
            <v>2.0888213000000002</v>
          </cell>
          <cell r="IF110">
            <v>13.997826099999999</v>
          </cell>
          <cell r="IG110">
            <v>24.505895599999999</v>
          </cell>
          <cell r="IH110">
            <v>38.5037217</v>
          </cell>
          <cell r="II110">
            <v>8.9948426000000001</v>
          </cell>
          <cell r="IJ110">
            <v>13.365754900000001</v>
          </cell>
          <cell r="IK110">
            <v>22.360597500000001</v>
          </cell>
          <cell r="IL110">
            <v>6.1879546999999997</v>
          </cell>
          <cell r="IM110">
            <v>3.2173324000000001</v>
          </cell>
          <cell r="IN110">
            <v>9.4052871000000007</v>
          </cell>
          <cell r="IO110">
            <v>2.5053793</v>
          </cell>
          <cell r="IP110">
            <v>2.7581514999999999</v>
          </cell>
          <cell r="IQ110">
            <v>5.2635307999999998</v>
          </cell>
        </row>
        <row r="111">
          <cell r="B111">
            <v>75.524229800000001</v>
          </cell>
          <cell r="C111">
            <v>33.701861600000001</v>
          </cell>
          <cell r="D111">
            <v>14.098662600000001</v>
          </cell>
          <cell r="E111">
            <v>47.800524199999998</v>
          </cell>
          <cell r="F111">
            <v>61.2030411</v>
          </cell>
          <cell r="G111">
            <v>8.443581</v>
          </cell>
          <cell r="H111">
            <v>69.646622100000002</v>
          </cell>
          <cell r="I111">
            <v>10.5450234</v>
          </cell>
          <cell r="J111">
            <v>6.8332461999999996</v>
          </cell>
          <cell r="K111">
            <v>17.378269499999998</v>
          </cell>
          <cell r="L111">
            <v>29.148220599999998</v>
          </cell>
          <cell r="M111">
            <v>9.9686991999999996</v>
          </cell>
          <cell r="N111">
            <v>39.116919799999998</v>
          </cell>
          <cell r="O111">
            <v>13.0573213</v>
          </cell>
          <cell r="P111">
            <v>4.9254388000000002</v>
          </cell>
          <cell r="Q111">
            <v>17.9827601</v>
          </cell>
          <cell r="R111">
            <v>62.808404400000001</v>
          </cell>
          <cell r="S111">
            <v>21.607257700000002</v>
          </cell>
          <cell r="T111">
            <v>84.415661999999998</v>
          </cell>
          <cell r="U111">
            <v>19.574862299999999</v>
          </cell>
          <cell r="V111">
            <v>8.5430235999999997</v>
          </cell>
          <cell r="W111">
            <v>28.117885900000001</v>
          </cell>
          <cell r="X111">
            <v>27.025067799999999</v>
          </cell>
          <cell r="Y111">
            <v>13.182988699999999</v>
          </cell>
          <cell r="Z111">
            <v>40.208056499999998</v>
          </cell>
          <cell r="AA111">
            <v>33.667531699999998</v>
          </cell>
          <cell r="AB111">
            <v>53.6944801</v>
          </cell>
          <cell r="AC111">
            <v>87.362011800000005</v>
          </cell>
          <cell r="AD111">
            <v>19.795635499999999</v>
          </cell>
          <cell r="AE111">
            <v>28.3521024</v>
          </cell>
          <cell r="AF111">
            <v>48.147737900000003</v>
          </cell>
          <cell r="AG111">
            <v>6.0808973000000002</v>
          </cell>
          <cell r="AH111">
            <v>4.1398086000000003</v>
          </cell>
          <cell r="AI111">
            <v>10.2207059</v>
          </cell>
          <cell r="AJ111">
            <v>33.839699400000001</v>
          </cell>
          <cell r="AK111">
            <v>8.5119337999999996</v>
          </cell>
          <cell r="AL111">
            <v>42.351633100000001</v>
          </cell>
          <cell r="AM111">
            <v>707.87368509999999</v>
          </cell>
          <cell r="AN111">
            <v>241.49428639999999</v>
          </cell>
          <cell r="AO111">
            <v>949.36797149999995</v>
          </cell>
          <cell r="AP111">
            <v>99.980530999999999</v>
          </cell>
          <cell r="AQ111">
            <v>16.8830882</v>
          </cell>
          <cell r="AR111">
            <v>116.8636192</v>
          </cell>
          <cell r="AS111">
            <v>31.550137700000001</v>
          </cell>
          <cell r="AT111">
            <v>2.9041426000000001</v>
          </cell>
          <cell r="AU111">
            <v>34.454280300000001</v>
          </cell>
          <cell r="AV111">
            <v>56.600078400000001</v>
          </cell>
          <cell r="AW111">
            <v>9.7284324000000009</v>
          </cell>
          <cell r="AX111">
            <v>66.328510800000004</v>
          </cell>
          <cell r="AY111">
            <v>13.1393304</v>
          </cell>
          <cell r="AZ111">
            <v>0</v>
          </cell>
          <cell r="BA111">
            <v>13.1393304</v>
          </cell>
          <cell r="BB111">
            <v>104.1278885</v>
          </cell>
          <cell r="BC111">
            <v>2.8972465000000001</v>
          </cell>
          <cell r="BD111">
            <v>107.02513500000001</v>
          </cell>
          <cell r="BE111">
            <v>32.613223599999998</v>
          </cell>
          <cell r="BF111">
            <v>3.7737131000000002</v>
          </cell>
          <cell r="BG111">
            <v>36.3869367</v>
          </cell>
          <cell r="BH111">
            <v>47.431956399999997</v>
          </cell>
          <cell r="BI111">
            <v>16.141309199999998</v>
          </cell>
          <cell r="BJ111">
            <v>63.573265599999999</v>
          </cell>
          <cell r="BK111">
            <v>31.540983399999998</v>
          </cell>
          <cell r="BL111">
            <v>15.094606799999999</v>
          </cell>
          <cell r="BM111">
            <v>46.635590200000003</v>
          </cell>
          <cell r="BN111">
            <v>63.473802399999997</v>
          </cell>
          <cell r="BO111">
            <v>6.7226623999999999</v>
          </cell>
          <cell r="BP111">
            <v>70.196464899999995</v>
          </cell>
          <cell r="BQ111">
            <v>10.3939609</v>
          </cell>
          <cell r="BR111">
            <v>2.5210454000000002</v>
          </cell>
          <cell r="BS111">
            <v>12.9150063</v>
          </cell>
          <cell r="BT111">
            <v>12.7333707</v>
          </cell>
          <cell r="BU111">
            <v>3.8790428000000001</v>
          </cell>
          <cell r="BV111">
            <v>16.612413499999999</v>
          </cell>
          <cell r="BW111">
            <v>11.8746431</v>
          </cell>
          <cell r="BX111">
            <v>4.2958670000000003</v>
          </cell>
          <cell r="BY111">
            <v>16.170510100000001</v>
          </cell>
          <cell r="BZ111">
            <v>63.121805500000001</v>
          </cell>
          <cell r="CA111">
            <v>18.643296400000001</v>
          </cell>
          <cell r="CB111">
            <v>81.765101999999999</v>
          </cell>
          <cell r="CC111">
            <v>13.3580583</v>
          </cell>
          <cell r="CD111">
            <v>7.3274108</v>
          </cell>
          <cell r="CE111">
            <v>20.685469099999999</v>
          </cell>
          <cell r="CF111">
            <v>18.529058599999999</v>
          </cell>
          <cell r="CG111">
            <v>6.6600396000000002</v>
          </cell>
          <cell r="CH111">
            <v>25.189098099999999</v>
          </cell>
          <cell r="CI111">
            <v>24.846422499999999</v>
          </cell>
          <cell r="CJ111">
            <v>29.328212300000001</v>
          </cell>
          <cell r="CK111">
            <v>54.174634900000001</v>
          </cell>
          <cell r="CL111">
            <v>16.5277201</v>
          </cell>
          <cell r="CM111">
            <v>18.566082900000001</v>
          </cell>
          <cell r="CN111">
            <v>35.093803000000001</v>
          </cell>
          <cell r="CO111">
            <v>6.7316751999999997</v>
          </cell>
          <cell r="CP111">
            <v>4.2429367999999998</v>
          </cell>
          <cell r="CQ111">
            <v>10.974612</v>
          </cell>
          <cell r="CR111">
            <v>23.9913898</v>
          </cell>
          <cell r="CS111">
            <v>6.5658377999999997</v>
          </cell>
          <cell r="CT111">
            <v>30.557227600000001</v>
          </cell>
          <cell r="CU111">
            <v>682.56603659999996</v>
          </cell>
          <cell r="CV111">
            <v>176.17497309999999</v>
          </cell>
          <cell r="CW111">
            <v>858.74100969999995</v>
          </cell>
          <cell r="CX111">
            <v>214.9014914</v>
          </cell>
          <cell r="CY111">
            <v>54.5634935</v>
          </cell>
          <cell r="CZ111">
            <v>269.46498480000002</v>
          </cell>
          <cell r="DA111">
            <v>129.2859804</v>
          </cell>
          <cell r="DB111">
            <v>18.9196177</v>
          </cell>
          <cell r="DC111">
            <v>148.2055981</v>
          </cell>
          <cell r="DD111">
            <v>648.11199850000003</v>
          </cell>
          <cell r="DE111">
            <v>167.59410890000001</v>
          </cell>
          <cell r="DF111">
            <v>815.70610739999995</v>
          </cell>
          <cell r="DG111">
            <v>84.754308399999999</v>
          </cell>
          <cell r="DH111">
            <v>18.7872919</v>
          </cell>
          <cell r="DI111">
            <v>103.5416003</v>
          </cell>
          <cell r="DJ111">
            <v>744.53440769999997</v>
          </cell>
          <cell r="DK111">
            <v>59.4388036</v>
          </cell>
          <cell r="DL111">
            <v>803.9732113</v>
          </cell>
          <cell r="DM111">
            <v>261.60197720000002</v>
          </cell>
          <cell r="DN111">
            <v>82.670569</v>
          </cell>
          <cell r="DO111">
            <v>344.2725461</v>
          </cell>
          <cell r="DP111">
            <v>339.68504610000002</v>
          </cell>
          <cell r="DQ111">
            <v>273.68913600000002</v>
          </cell>
          <cell r="DR111">
            <v>613.37418200000002</v>
          </cell>
          <cell r="DS111">
            <v>171.58898529999999</v>
          </cell>
          <cell r="DT111">
            <v>135.1373892</v>
          </cell>
          <cell r="DU111">
            <v>306.72637450000002</v>
          </cell>
          <cell r="DV111">
            <v>364.38758350000001</v>
          </cell>
          <cell r="DW111">
            <v>74.071273700000006</v>
          </cell>
          <cell r="DX111">
            <v>438.45885720000001</v>
          </cell>
          <cell r="DY111">
            <v>100.4292526</v>
          </cell>
          <cell r="DZ111">
            <v>63.224843399999997</v>
          </cell>
          <cell r="EA111">
            <v>163.65409600000001</v>
          </cell>
          <cell r="EB111">
            <v>173.91845570000001</v>
          </cell>
          <cell r="EC111">
            <v>145.1692377</v>
          </cell>
          <cell r="ED111">
            <v>319.08769339999998</v>
          </cell>
          <cell r="EE111">
            <v>70.496565899999993</v>
          </cell>
          <cell r="EF111">
            <v>53.554797100000002</v>
          </cell>
          <cell r="EG111">
            <v>124.05136299999999</v>
          </cell>
          <cell r="EH111">
            <v>407.3507338</v>
          </cell>
          <cell r="EI111">
            <v>226.47938020000001</v>
          </cell>
          <cell r="EJ111">
            <v>633.83011399999998</v>
          </cell>
          <cell r="EK111">
            <v>125.90685360000001</v>
          </cell>
          <cell r="EL111">
            <v>95.353623999999996</v>
          </cell>
          <cell r="EM111">
            <v>221.2604776</v>
          </cell>
          <cell r="EN111">
            <v>303.13472259999998</v>
          </cell>
          <cell r="EO111">
            <v>228.77046319999999</v>
          </cell>
          <cell r="EP111">
            <v>531.90518580000003</v>
          </cell>
          <cell r="EQ111">
            <v>191.92184169999999</v>
          </cell>
          <cell r="ER111">
            <v>318.48438049999999</v>
          </cell>
          <cell r="ES111">
            <v>510.40622209999998</v>
          </cell>
          <cell r="ET111">
            <v>180.44549789999999</v>
          </cell>
          <cell r="EU111">
            <v>441.15818539999998</v>
          </cell>
          <cell r="EV111">
            <v>621.60368329999994</v>
          </cell>
          <cell r="EW111">
            <v>60.466998500000003</v>
          </cell>
          <cell r="EX111">
            <v>39.355004000000001</v>
          </cell>
          <cell r="EY111">
            <v>99.822002499999996</v>
          </cell>
          <cell r="EZ111">
            <v>204.97328569999999</v>
          </cell>
          <cell r="FA111">
            <v>93.520854200000002</v>
          </cell>
          <cell r="FB111">
            <v>298.49413980000003</v>
          </cell>
          <cell r="FC111">
            <v>4777.8959863</v>
          </cell>
          <cell r="FD111">
            <v>2589.9424530000001</v>
          </cell>
          <cell r="FE111">
            <v>7367.8384392999997</v>
          </cell>
          <cell r="FF111">
            <v>220.0859317</v>
          </cell>
          <cell r="FG111">
            <v>57.624793799999999</v>
          </cell>
          <cell r="FH111">
            <v>277.71072550000002</v>
          </cell>
          <cell r="FI111">
            <v>142.31381379999999</v>
          </cell>
          <cell r="FJ111">
            <v>20.3854142</v>
          </cell>
          <cell r="FK111">
            <v>162.69922800000001</v>
          </cell>
          <cell r="FL111">
            <v>678.84374690000004</v>
          </cell>
          <cell r="FM111">
            <v>177.1058639</v>
          </cell>
          <cell r="FN111">
            <v>855.94961090000004</v>
          </cell>
          <cell r="FO111">
            <v>90.418867599999999</v>
          </cell>
          <cell r="FP111">
            <v>20.618849999999998</v>
          </cell>
          <cell r="FQ111">
            <v>111.03771759999999</v>
          </cell>
          <cell r="FR111">
            <v>777.80357249999997</v>
          </cell>
          <cell r="FS111">
            <v>61.552778199999999</v>
          </cell>
          <cell r="FT111">
            <v>839.35635060000004</v>
          </cell>
          <cell r="FU111">
            <v>271.1086062</v>
          </cell>
          <cell r="FV111">
            <v>85.585053500000001</v>
          </cell>
          <cell r="FW111">
            <v>356.69365970000001</v>
          </cell>
          <cell r="FX111">
            <v>354.59439229999998</v>
          </cell>
          <cell r="FY111">
            <v>286.87935340000001</v>
          </cell>
          <cell r="FZ111">
            <v>641.47374569999999</v>
          </cell>
          <cell r="GA111">
            <v>175.1622342</v>
          </cell>
          <cell r="GB111">
            <v>140.73423690000001</v>
          </cell>
          <cell r="GC111">
            <v>315.89647109999999</v>
          </cell>
          <cell r="GD111">
            <v>382.23847410000002</v>
          </cell>
          <cell r="GE111">
            <v>78.282632699999994</v>
          </cell>
          <cell r="GF111">
            <v>460.52110679999998</v>
          </cell>
          <cell r="GG111">
            <v>105.6225168</v>
          </cell>
          <cell r="GH111">
            <v>65.093127600000003</v>
          </cell>
          <cell r="GI111">
            <v>170.7156444</v>
          </cell>
          <cell r="GJ111">
            <v>180.1390585</v>
          </cell>
          <cell r="GK111">
            <v>154.50481959999999</v>
          </cell>
          <cell r="GL111">
            <v>334.64387809999999</v>
          </cell>
          <cell r="GM111">
            <v>72.994779899999997</v>
          </cell>
          <cell r="GN111">
            <v>55.059583600000003</v>
          </cell>
          <cell r="GO111">
            <v>128.05436349999999</v>
          </cell>
          <cell r="GP111">
            <v>422.07226020000002</v>
          </cell>
          <cell r="GQ111">
            <v>234.77239080000001</v>
          </cell>
          <cell r="GR111">
            <v>656.844651</v>
          </cell>
          <cell r="GS111">
            <v>129.88094459999999</v>
          </cell>
          <cell r="GT111">
            <v>97.794546499999996</v>
          </cell>
          <cell r="GU111">
            <v>227.67549109999999</v>
          </cell>
          <cell r="GV111">
            <v>323.4735483</v>
          </cell>
          <cell r="GW111">
            <v>247.04499340000001</v>
          </cell>
          <cell r="GX111">
            <v>570.51854170000001</v>
          </cell>
          <cell r="GY111">
            <v>196.6079599</v>
          </cell>
          <cell r="GZ111">
            <v>334.76921499999997</v>
          </cell>
          <cell r="HA111">
            <v>531.3771749</v>
          </cell>
          <cell r="HB111">
            <v>192.59941889999999</v>
          </cell>
          <cell r="HC111">
            <v>476.36654650000003</v>
          </cell>
          <cell r="HD111">
            <v>668.96596550000004</v>
          </cell>
          <cell r="HE111">
            <v>63.714841100000001</v>
          </cell>
          <cell r="HF111">
            <v>40.532951300000001</v>
          </cell>
          <cell r="HG111">
            <v>104.24779239999999</v>
          </cell>
          <cell r="HH111">
            <v>217.36570639999999</v>
          </cell>
          <cell r="HI111">
            <v>96.806336200000004</v>
          </cell>
          <cell r="HJ111">
            <v>314.1720426</v>
          </cell>
          <cell r="HK111">
            <v>4997.0406739999999</v>
          </cell>
          <cell r="HL111">
            <v>2731.5134870000002</v>
          </cell>
          <cell r="HM111">
            <v>7728.554161</v>
          </cell>
          <cell r="HN111">
            <v>0.98025689999999999</v>
          </cell>
          <cell r="HO111">
            <v>1.3422776000000001</v>
          </cell>
          <cell r="HP111">
            <v>2.3225345000000002</v>
          </cell>
          <cell r="HQ111">
            <v>0</v>
          </cell>
          <cell r="HR111">
            <v>0.1024333</v>
          </cell>
          <cell r="HS111">
            <v>0.1024333</v>
          </cell>
          <cell r="HT111">
            <v>2.4666475000000001</v>
          </cell>
          <cell r="HU111">
            <v>6.3325632000000001</v>
          </cell>
          <cell r="HV111">
            <v>8.7992106999999997</v>
          </cell>
          <cell r="HW111">
            <v>0.98813629999999997</v>
          </cell>
          <cell r="HX111">
            <v>0.9075493</v>
          </cell>
          <cell r="HY111">
            <v>1.8956856</v>
          </cell>
          <cell r="HZ111">
            <v>8.1438573000000005</v>
          </cell>
          <cell r="IA111">
            <v>2.2589773000000002</v>
          </cell>
          <cell r="IB111">
            <v>10.402834500000001</v>
          </cell>
          <cell r="IC111">
            <v>1.3920893000000001</v>
          </cell>
          <cell r="ID111">
            <v>2.2322356000000001</v>
          </cell>
          <cell r="IE111">
            <v>3.6243249</v>
          </cell>
          <cell r="IF111">
            <v>13.372522500000001</v>
          </cell>
          <cell r="IG111">
            <v>30.8976328</v>
          </cell>
          <cell r="IH111">
            <v>44.270155199999998</v>
          </cell>
          <cell r="II111">
            <v>10.857249899999999</v>
          </cell>
          <cell r="IJ111">
            <v>17.2363511</v>
          </cell>
          <cell r="IK111">
            <v>28.093601</v>
          </cell>
          <cell r="IL111">
            <v>4.1220673000000003</v>
          </cell>
          <cell r="IM111">
            <v>3.5413187000000002</v>
          </cell>
          <cell r="IN111">
            <v>7.663386</v>
          </cell>
          <cell r="IO111">
            <v>1.6681539000000001</v>
          </cell>
          <cell r="IP111">
            <v>2.3436838999999998</v>
          </cell>
          <cell r="IQ111">
            <v>4.0118378000000003</v>
          </cell>
        </row>
        <row r="112">
          <cell r="B112">
            <v>74.123776699999993</v>
          </cell>
          <cell r="C112">
            <v>26.322794600000002</v>
          </cell>
          <cell r="D112">
            <v>12.891231599999999</v>
          </cell>
          <cell r="E112">
            <v>39.214026199999999</v>
          </cell>
          <cell r="F112">
            <v>61.0866367</v>
          </cell>
          <cell r="G112">
            <v>5.5423596000000002</v>
          </cell>
          <cell r="H112">
            <v>66.628996299999997</v>
          </cell>
          <cell r="I112">
            <v>14.9389162</v>
          </cell>
          <cell r="J112">
            <v>5.4289993000000001</v>
          </cell>
          <cell r="K112">
            <v>20.367915400000001</v>
          </cell>
          <cell r="L112">
            <v>30.5248715</v>
          </cell>
          <cell r="M112">
            <v>13.8983916</v>
          </cell>
          <cell r="N112">
            <v>44.4232631</v>
          </cell>
          <cell r="O112">
            <v>15.386218700000001</v>
          </cell>
          <cell r="P112">
            <v>3.7977511000000002</v>
          </cell>
          <cell r="Q112">
            <v>19.1839698</v>
          </cell>
          <cell r="R112">
            <v>78.554058800000007</v>
          </cell>
          <cell r="S112">
            <v>20.438698299999999</v>
          </cell>
          <cell r="T112">
            <v>98.992757100000006</v>
          </cell>
          <cell r="U112">
            <v>18.060563800000001</v>
          </cell>
          <cell r="V112">
            <v>6.0938163999999997</v>
          </cell>
          <cell r="W112">
            <v>24.154380199999999</v>
          </cell>
          <cell r="X112">
            <v>32.804215599999999</v>
          </cell>
          <cell r="Y112">
            <v>10.985655899999999</v>
          </cell>
          <cell r="Z112">
            <v>43.789871499999997</v>
          </cell>
          <cell r="AA112">
            <v>26.443824800000002</v>
          </cell>
          <cell r="AB112">
            <v>48.734844099999997</v>
          </cell>
          <cell r="AC112">
            <v>75.178668900000005</v>
          </cell>
          <cell r="AD112">
            <v>22.2888327</v>
          </cell>
          <cell r="AE112">
            <v>30.119623199999999</v>
          </cell>
          <cell r="AF112">
            <v>52.408456000000001</v>
          </cell>
          <cell r="AG112">
            <v>9.2979292999999998</v>
          </cell>
          <cell r="AH112">
            <v>4.7342478999999997</v>
          </cell>
          <cell r="AI112">
            <v>14.032177300000001</v>
          </cell>
          <cell r="AJ112">
            <v>34.439441799999997</v>
          </cell>
          <cell r="AK112">
            <v>7.5438315999999999</v>
          </cell>
          <cell r="AL112">
            <v>41.9832733</v>
          </cell>
          <cell r="AM112">
            <v>744.41518919999999</v>
          </cell>
          <cell r="AN112">
            <v>227.62341760000001</v>
          </cell>
          <cell r="AO112">
            <v>972.03860680000003</v>
          </cell>
          <cell r="AP112">
            <v>74.714478200000002</v>
          </cell>
          <cell r="AQ112">
            <v>12.3392295</v>
          </cell>
          <cell r="AR112">
            <v>87.053707700000004</v>
          </cell>
          <cell r="AS112">
            <v>43.976797599999998</v>
          </cell>
          <cell r="AT112">
            <v>2.4437790000000001</v>
          </cell>
          <cell r="AU112">
            <v>46.420576599999997</v>
          </cell>
          <cell r="AV112">
            <v>57.9774107</v>
          </cell>
          <cell r="AW112">
            <v>9.5250249</v>
          </cell>
          <cell r="AX112">
            <v>67.502435500000004</v>
          </cell>
          <cell r="AY112">
            <v>12.133154899999999</v>
          </cell>
          <cell r="AZ112">
            <v>1.1036125999999999</v>
          </cell>
          <cell r="BA112">
            <v>13.2367676</v>
          </cell>
          <cell r="BB112">
            <v>100.58483</v>
          </cell>
          <cell r="BC112">
            <v>2.1465706999999998</v>
          </cell>
          <cell r="BD112">
            <v>102.7314008</v>
          </cell>
          <cell r="BE112">
            <v>25.296910400000002</v>
          </cell>
          <cell r="BF112">
            <v>5.3132264999999999</v>
          </cell>
          <cell r="BG112">
            <v>30.610136900000001</v>
          </cell>
          <cell r="BH112">
            <v>40.642859799999997</v>
          </cell>
          <cell r="BI112">
            <v>14.8591649</v>
          </cell>
          <cell r="BJ112">
            <v>55.5020247</v>
          </cell>
          <cell r="BK112">
            <v>34.610476900000002</v>
          </cell>
          <cell r="BL112">
            <v>22.230813900000001</v>
          </cell>
          <cell r="BM112">
            <v>56.841290899999997</v>
          </cell>
          <cell r="BN112">
            <v>60.320197499999999</v>
          </cell>
          <cell r="BO112">
            <v>3.0622562000000002</v>
          </cell>
          <cell r="BP112">
            <v>63.382453699999999</v>
          </cell>
          <cell r="BQ112">
            <v>4.9505368000000001</v>
          </cell>
          <cell r="BR112">
            <v>1.6783058</v>
          </cell>
          <cell r="BS112">
            <v>6.6288425999999996</v>
          </cell>
          <cell r="BT112">
            <v>21.394905000000001</v>
          </cell>
          <cell r="BU112">
            <v>6.514202</v>
          </cell>
          <cell r="BV112">
            <v>27.9091071</v>
          </cell>
          <cell r="BW112">
            <v>8.8542017000000008</v>
          </cell>
          <cell r="BX112">
            <v>1.5691600999999999</v>
          </cell>
          <cell r="BY112">
            <v>10.4233618</v>
          </cell>
          <cell r="BZ112">
            <v>64.9126957</v>
          </cell>
          <cell r="CA112">
            <v>15.7510873</v>
          </cell>
          <cell r="CB112">
            <v>80.663782900000001</v>
          </cell>
          <cell r="CC112">
            <v>12.5137094</v>
          </cell>
          <cell r="CD112">
            <v>6.7176722</v>
          </cell>
          <cell r="CE112">
            <v>19.231381599999999</v>
          </cell>
          <cell r="CF112">
            <v>14.5871605</v>
          </cell>
          <cell r="CG112">
            <v>7.4788652000000004</v>
          </cell>
          <cell r="CH112">
            <v>22.066025700000001</v>
          </cell>
          <cell r="CI112">
            <v>21.358979300000001</v>
          </cell>
          <cell r="CJ112">
            <v>29.9041037</v>
          </cell>
          <cell r="CK112">
            <v>51.263083000000002</v>
          </cell>
          <cell r="CL112">
            <v>15.9169971</v>
          </cell>
          <cell r="CM112">
            <v>18.492705999999998</v>
          </cell>
          <cell r="CN112">
            <v>34.409703100000002</v>
          </cell>
          <cell r="CO112">
            <v>6.0363280000000001</v>
          </cell>
          <cell r="CP112">
            <v>4.1534326000000004</v>
          </cell>
          <cell r="CQ112">
            <v>10.1897606</v>
          </cell>
          <cell r="CR112">
            <v>25.982894999999999</v>
          </cell>
          <cell r="CS112">
            <v>4.0902674000000001</v>
          </cell>
          <cell r="CT112">
            <v>30.073162400000001</v>
          </cell>
          <cell r="CU112">
            <v>646.76552449999997</v>
          </cell>
          <cell r="CV112">
            <v>169.37348059999999</v>
          </cell>
          <cell r="CW112">
            <v>816.13900509999996</v>
          </cell>
          <cell r="CX112">
            <v>201.69652980000001</v>
          </cell>
          <cell r="CY112">
            <v>50.497786599999998</v>
          </cell>
          <cell r="CZ112">
            <v>252.19431639999999</v>
          </cell>
          <cell r="DA112">
            <v>137.82878539999999</v>
          </cell>
          <cell r="DB112">
            <v>18.1745448</v>
          </cell>
          <cell r="DC112">
            <v>156.0033301</v>
          </cell>
          <cell r="DD112">
            <v>671.77342239999996</v>
          </cell>
          <cell r="DE112">
            <v>164.317216</v>
          </cell>
          <cell r="DF112">
            <v>836.09063839999999</v>
          </cell>
          <cell r="DG112">
            <v>93.197669899999994</v>
          </cell>
          <cell r="DH112">
            <v>24.050979999999999</v>
          </cell>
          <cell r="DI112">
            <v>117.2486499</v>
          </cell>
          <cell r="DJ112">
            <v>758.48929629999998</v>
          </cell>
          <cell r="DK112">
            <v>55.822109400000002</v>
          </cell>
          <cell r="DL112">
            <v>814.31140570000002</v>
          </cell>
          <cell r="DM112">
            <v>267.05914239999998</v>
          </cell>
          <cell r="DN112">
            <v>88.081215499999999</v>
          </cell>
          <cell r="DO112">
            <v>355.14035799999999</v>
          </cell>
          <cell r="DP112">
            <v>331.41471230000002</v>
          </cell>
          <cell r="DQ112">
            <v>243.83277219999999</v>
          </cell>
          <cell r="DR112">
            <v>575.24748450000004</v>
          </cell>
          <cell r="DS112">
            <v>167.6606444</v>
          </cell>
          <cell r="DT112">
            <v>137.12439040000001</v>
          </cell>
          <cell r="DU112">
            <v>304.78503480000001</v>
          </cell>
          <cell r="DV112">
            <v>351.08159590000002</v>
          </cell>
          <cell r="DW112">
            <v>69.119093500000005</v>
          </cell>
          <cell r="DX112">
            <v>420.20068939999999</v>
          </cell>
          <cell r="DY112">
            <v>92.027102600000006</v>
          </cell>
          <cell r="DZ112">
            <v>70.539815599999997</v>
          </cell>
          <cell r="EA112">
            <v>162.5669183</v>
          </cell>
          <cell r="EB112">
            <v>186.91849239999999</v>
          </cell>
          <cell r="EC112">
            <v>142.9632483</v>
          </cell>
          <cell r="ED112">
            <v>329.88174070000002</v>
          </cell>
          <cell r="EE112">
            <v>66.075973599999998</v>
          </cell>
          <cell r="EF112">
            <v>52.033128300000001</v>
          </cell>
          <cell r="EG112">
            <v>118.1091019</v>
          </cell>
          <cell r="EH112">
            <v>424.3469422</v>
          </cell>
          <cell r="EI112">
            <v>227.192802</v>
          </cell>
          <cell r="EJ112">
            <v>651.53974419999997</v>
          </cell>
          <cell r="EK112">
            <v>122.37230099999999</v>
          </cell>
          <cell r="EL112">
            <v>102.8918353</v>
          </cell>
          <cell r="EM112">
            <v>225.2641362</v>
          </cell>
          <cell r="EN112">
            <v>309.64545870000001</v>
          </cell>
          <cell r="EO112">
            <v>216.67510110000001</v>
          </cell>
          <cell r="EP112">
            <v>526.32055990000003</v>
          </cell>
          <cell r="EQ112">
            <v>186.68439620000001</v>
          </cell>
          <cell r="ER112">
            <v>312.28639820000001</v>
          </cell>
          <cell r="ES112">
            <v>498.97079439999999</v>
          </cell>
          <cell r="ET112">
            <v>175.81628380000001</v>
          </cell>
          <cell r="EU112">
            <v>454.35329389999998</v>
          </cell>
          <cell r="EV112">
            <v>630.16957769999999</v>
          </cell>
          <cell r="EW112">
            <v>67.180942599999995</v>
          </cell>
          <cell r="EX112">
            <v>38.045247199999999</v>
          </cell>
          <cell r="EY112">
            <v>105.22618989999999</v>
          </cell>
          <cell r="EZ112">
            <v>224.08647429999999</v>
          </cell>
          <cell r="FA112">
            <v>99.258661599999996</v>
          </cell>
          <cell r="FB112">
            <v>323.34513600000002</v>
          </cell>
          <cell r="FC112">
            <v>4835.3561662000002</v>
          </cell>
          <cell r="FD112">
            <v>2567.2596401999999</v>
          </cell>
          <cell r="FE112">
            <v>7402.6158065</v>
          </cell>
          <cell r="FF112">
            <v>212.5760477</v>
          </cell>
          <cell r="FG112">
            <v>52.002498199999998</v>
          </cell>
          <cell r="FH112">
            <v>264.57854589999999</v>
          </cell>
          <cell r="FI112">
            <v>150.5506886</v>
          </cell>
          <cell r="FJ112">
            <v>20.818043500000002</v>
          </cell>
          <cell r="FK112">
            <v>171.36873209999999</v>
          </cell>
          <cell r="FL112">
            <v>694.67375779999998</v>
          </cell>
          <cell r="FM112">
            <v>170.25320199999999</v>
          </cell>
          <cell r="FN112">
            <v>864.9269597</v>
          </cell>
          <cell r="FO112">
            <v>99.265591700000002</v>
          </cell>
          <cell r="FP112">
            <v>24.815042699999999</v>
          </cell>
          <cell r="FQ112">
            <v>124.08063439999999</v>
          </cell>
          <cell r="FR112">
            <v>802.68948929999999</v>
          </cell>
          <cell r="FS112">
            <v>56.525417599999997</v>
          </cell>
          <cell r="FT112">
            <v>859.21490700000004</v>
          </cell>
          <cell r="FU112">
            <v>275.15700370000002</v>
          </cell>
          <cell r="FV112">
            <v>91.948862800000001</v>
          </cell>
          <cell r="FW112">
            <v>367.10586649999999</v>
          </cell>
          <cell r="FX112">
            <v>349.728702</v>
          </cell>
          <cell r="FY112">
            <v>256.1896577</v>
          </cell>
          <cell r="FZ112">
            <v>605.91835960000003</v>
          </cell>
          <cell r="GA112">
            <v>174.19781510000001</v>
          </cell>
          <cell r="GB112">
            <v>143.6815565</v>
          </cell>
          <cell r="GC112">
            <v>317.87937160000001</v>
          </cell>
          <cell r="GD112">
            <v>372.31036019999999</v>
          </cell>
          <cell r="GE112">
            <v>73.767248899999998</v>
          </cell>
          <cell r="GF112">
            <v>446.07760919999998</v>
          </cell>
          <cell r="GG112">
            <v>96.708066299999999</v>
          </cell>
          <cell r="GH112">
            <v>73.044580300000007</v>
          </cell>
          <cell r="GI112">
            <v>169.75264659999999</v>
          </cell>
          <cell r="GJ112">
            <v>193.8297508</v>
          </cell>
          <cell r="GK112">
            <v>153.35278840000001</v>
          </cell>
          <cell r="GL112">
            <v>347.18253920000001</v>
          </cell>
          <cell r="GM112">
            <v>68.838705399999995</v>
          </cell>
          <cell r="GN112">
            <v>52.9950744</v>
          </cell>
          <cell r="GO112">
            <v>121.8337799</v>
          </cell>
          <cell r="GP112">
            <v>439.08271639999998</v>
          </cell>
          <cell r="GQ112">
            <v>236.92219549999999</v>
          </cell>
          <cell r="GR112">
            <v>676.00491199999999</v>
          </cell>
          <cell r="GS112">
            <v>127.34293289999999</v>
          </cell>
          <cell r="GT112">
            <v>106.5741546</v>
          </cell>
          <cell r="GU112">
            <v>233.91708740000001</v>
          </cell>
          <cell r="GV112">
            <v>330.80141780000002</v>
          </cell>
          <cell r="GW112">
            <v>239.95892480000001</v>
          </cell>
          <cell r="GX112">
            <v>570.76034259999994</v>
          </cell>
          <cell r="GY112">
            <v>193.01655930000001</v>
          </cell>
          <cell r="GZ112">
            <v>325.9135301</v>
          </cell>
          <cell r="HA112">
            <v>518.93008940000004</v>
          </cell>
          <cell r="HB112">
            <v>184.71244429999999</v>
          </cell>
          <cell r="HC112">
            <v>482.4051384</v>
          </cell>
          <cell r="HD112">
            <v>667.11758269999996</v>
          </cell>
          <cell r="HE112">
            <v>68.777672999999993</v>
          </cell>
          <cell r="HF112">
            <v>39.482424399999999</v>
          </cell>
          <cell r="HG112">
            <v>108.26009740000001</v>
          </cell>
          <cell r="HH112">
            <v>233.7051246</v>
          </cell>
          <cell r="HI112">
            <v>105.9029171</v>
          </cell>
          <cell r="HJ112">
            <v>339.6080417</v>
          </cell>
          <cell r="HK112">
            <v>5067.9648467999996</v>
          </cell>
          <cell r="HL112">
            <v>2706.5532579999999</v>
          </cell>
          <cell r="HM112">
            <v>7774.5181048000004</v>
          </cell>
          <cell r="HN112">
            <v>2.1500461</v>
          </cell>
          <cell r="HO112">
            <v>5.1189019</v>
          </cell>
          <cell r="HP112">
            <v>7.2689478999999997</v>
          </cell>
          <cell r="HQ112">
            <v>0</v>
          </cell>
          <cell r="HR112">
            <v>0.37884590000000001</v>
          </cell>
          <cell r="HS112">
            <v>0.37884590000000001</v>
          </cell>
          <cell r="HT112">
            <v>3.2172366999999999</v>
          </cell>
          <cell r="HU112">
            <v>5.7976656000000002</v>
          </cell>
          <cell r="HV112">
            <v>9.0149021999999999</v>
          </cell>
          <cell r="HW112">
            <v>0.69896309999999995</v>
          </cell>
          <cell r="HX112">
            <v>0</v>
          </cell>
          <cell r="HY112">
            <v>0.69896309999999995</v>
          </cell>
          <cell r="HZ112">
            <v>9.8746560999999993</v>
          </cell>
          <cell r="IA112">
            <v>4.4464642999999997</v>
          </cell>
          <cell r="IB112">
            <v>14.321120499999999</v>
          </cell>
          <cell r="IC112">
            <v>2.4462407000000002</v>
          </cell>
          <cell r="ID112">
            <v>2.6677968000000001</v>
          </cell>
          <cell r="IE112">
            <v>5.1140375000000002</v>
          </cell>
          <cell r="IF112">
            <v>14.048644700000001</v>
          </cell>
          <cell r="IG112">
            <v>25.359464800000001</v>
          </cell>
          <cell r="IH112">
            <v>39.408109500000002</v>
          </cell>
          <cell r="II112">
            <v>12.142480600000001</v>
          </cell>
          <cell r="IJ112">
            <v>12.126294400000001</v>
          </cell>
          <cell r="IK112">
            <v>24.2687749</v>
          </cell>
          <cell r="IL112">
            <v>5.7762086999999998</v>
          </cell>
          <cell r="IM112">
            <v>5.9913898000000003</v>
          </cell>
          <cell r="IN112">
            <v>11.7675985</v>
          </cell>
          <cell r="IO112">
            <v>0.55459579999999997</v>
          </cell>
          <cell r="IP112">
            <v>0.99288160000000003</v>
          </cell>
          <cell r="IQ112">
            <v>1.5474774</v>
          </cell>
        </row>
        <row r="113">
          <cell r="B113">
            <v>74.051597200000003</v>
          </cell>
          <cell r="C113">
            <v>22.2084759</v>
          </cell>
          <cell r="D113">
            <v>19.603780100000002</v>
          </cell>
          <cell r="E113">
            <v>41.812255999999998</v>
          </cell>
          <cell r="F113">
            <v>60.388909400000003</v>
          </cell>
          <cell r="G113">
            <v>5.0626242000000001</v>
          </cell>
          <cell r="H113">
            <v>65.451533600000005</v>
          </cell>
          <cell r="I113">
            <v>13.8255447</v>
          </cell>
          <cell r="J113">
            <v>7.3375443999999996</v>
          </cell>
          <cell r="K113">
            <v>21.163089100000001</v>
          </cell>
          <cell r="L113">
            <v>32.761912500000001</v>
          </cell>
          <cell r="M113">
            <v>14.7625682</v>
          </cell>
          <cell r="N113">
            <v>47.524480799999999</v>
          </cell>
          <cell r="O113">
            <v>18.1684679</v>
          </cell>
          <cell r="P113">
            <v>6.4240788999999996</v>
          </cell>
          <cell r="Q113">
            <v>24.592546800000001</v>
          </cell>
          <cell r="R113">
            <v>77.409154799999996</v>
          </cell>
          <cell r="S113">
            <v>27.665845099999999</v>
          </cell>
          <cell r="T113">
            <v>105.07499989999999</v>
          </cell>
          <cell r="U113">
            <v>15.5258533</v>
          </cell>
          <cell r="V113">
            <v>8.1598594000000002</v>
          </cell>
          <cell r="W113">
            <v>23.6857127</v>
          </cell>
          <cell r="X113">
            <v>29.662451600000001</v>
          </cell>
          <cell r="Y113">
            <v>14.368606099999999</v>
          </cell>
          <cell r="Z113">
            <v>44.031057799999999</v>
          </cell>
          <cell r="AA113">
            <v>30.283770799999999</v>
          </cell>
          <cell r="AB113">
            <v>47.312610800000002</v>
          </cell>
          <cell r="AC113">
            <v>77.596381699999995</v>
          </cell>
          <cell r="AD113">
            <v>27.979733800000002</v>
          </cell>
          <cell r="AE113">
            <v>27.681934600000002</v>
          </cell>
          <cell r="AF113">
            <v>55.661668400000003</v>
          </cell>
          <cell r="AG113">
            <v>6.4626235999999997</v>
          </cell>
          <cell r="AH113">
            <v>3.3664466000000002</v>
          </cell>
          <cell r="AI113">
            <v>9.8290702000000003</v>
          </cell>
          <cell r="AJ113">
            <v>34.636798200000001</v>
          </cell>
          <cell r="AK113">
            <v>6.6356710999999997</v>
          </cell>
          <cell r="AL113">
            <v>41.272469299999997</v>
          </cell>
          <cell r="AM113">
            <v>738.53999659999999</v>
          </cell>
          <cell r="AN113">
            <v>248.0801424</v>
          </cell>
          <cell r="AO113">
            <v>986.62013890000003</v>
          </cell>
          <cell r="AP113">
            <v>88.578738999999999</v>
          </cell>
          <cell r="AQ113">
            <v>11.792285100000001</v>
          </cell>
          <cell r="AR113">
            <v>100.3710241</v>
          </cell>
          <cell r="AS113">
            <v>36.705389199999999</v>
          </cell>
          <cell r="AT113">
            <v>4.0954544000000004</v>
          </cell>
          <cell r="AU113">
            <v>40.8008436</v>
          </cell>
          <cell r="AV113">
            <v>59.741854099999998</v>
          </cell>
          <cell r="AW113">
            <v>8.5526107000000007</v>
          </cell>
          <cell r="AX113">
            <v>68.2944648</v>
          </cell>
          <cell r="AY113">
            <v>11.975217499999999</v>
          </cell>
          <cell r="AZ113">
            <v>1.5933751</v>
          </cell>
          <cell r="BA113">
            <v>13.5685927</v>
          </cell>
          <cell r="BB113">
            <v>105.38560649999999</v>
          </cell>
          <cell r="BC113">
            <v>2.6750672999999998</v>
          </cell>
          <cell r="BD113">
            <v>108.0606738</v>
          </cell>
          <cell r="BE113">
            <v>28.617924899999998</v>
          </cell>
          <cell r="BF113">
            <v>4.5556225000000001</v>
          </cell>
          <cell r="BG113">
            <v>33.173547300000003</v>
          </cell>
          <cell r="BH113">
            <v>43.026621900000002</v>
          </cell>
          <cell r="BI113">
            <v>13.024026900000001</v>
          </cell>
          <cell r="BJ113">
            <v>56.050648799999998</v>
          </cell>
          <cell r="BK113">
            <v>37.284309</v>
          </cell>
          <cell r="BL113">
            <v>15.0420379</v>
          </cell>
          <cell r="BM113">
            <v>52.326346899999997</v>
          </cell>
          <cell r="BN113">
            <v>61.229464100000001</v>
          </cell>
          <cell r="BO113">
            <v>3.8240007999999999</v>
          </cell>
          <cell r="BP113">
            <v>65.053464899999994</v>
          </cell>
          <cell r="BQ113">
            <v>10.5391925</v>
          </cell>
          <cell r="BR113">
            <v>3.1856059999999999</v>
          </cell>
          <cell r="BS113">
            <v>13.7247985</v>
          </cell>
          <cell r="BT113">
            <v>17.4035321</v>
          </cell>
          <cell r="BU113">
            <v>6.2626628000000002</v>
          </cell>
          <cell r="BV113">
            <v>23.6661948</v>
          </cell>
          <cell r="BW113">
            <v>13.204350399999999</v>
          </cell>
          <cell r="BX113">
            <v>3.3503161000000001</v>
          </cell>
          <cell r="BY113">
            <v>16.5546665</v>
          </cell>
          <cell r="BZ113">
            <v>62.126517399999997</v>
          </cell>
          <cell r="CA113">
            <v>16.0930322</v>
          </cell>
          <cell r="CB113">
            <v>78.219549700000002</v>
          </cell>
          <cell r="CC113">
            <v>17.221814699999999</v>
          </cell>
          <cell r="CD113">
            <v>5.2503864</v>
          </cell>
          <cell r="CE113">
            <v>22.472201099999999</v>
          </cell>
          <cell r="CF113">
            <v>15.1051693</v>
          </cell>
          <cell r="CG113">
            <v>7.3397759999999996</v>
          </cell>
          <cell r="CH113">
            <v>22.444945400000002</v>
          </cell>
          <cell r="CI113">
            <v>15.4248045</v>
          </cell>
          <cell r="CJ113">
            <v>21.948274699999999</v>
          </cell>
          <cell r="CK113">
            <v>37.373079199999999</v>
          </cell>
          <cell r="CL113">
            <v>16.2857992</v>
          </cell>
          <cell r="CM113">
            <v>20.855036500000001</v>
          </cell>
          <cell r="CN113">
            <v>37.140835799999998</v>
          </cell>
          <cell r="CO113">
            <v>8.7196589000000007</v>
          </cell>
          <cell r="CP113">
            <v>4.2383876000000003</v>
          </cell>
          <cell r="CQ113">
            <v>12.9580465</v>
          </cell>
          <cell r="CR113">
            <v>25.795085</v>
          </cell>
          <cell r="CS113">
            <v>5.4986886000000004</v>
          </cell>
          <cell r="CT113">
            <v>31.293773600000002</v>
          </cell>
          <cell r="CU113">
            <v>674.37105039999994</v>
          </cell>
          <cell r="CV113">
            <v>159.1766476</v>
          </cell>
          <cell r="CW113">
            <v>833.5476979</v>
          </cell>
          <cell r="CX113">
            <v>209.84599420000001</v>
          </cell>
          <cell r="CY113">
            <v>56.726568999999998</v>
          </cell>
          <cell r="CZ113">
            <v>266.57256319999999</v>
          </cell>
          <cell r="DA113">
            <v>134.8398827</v>
          </cell>
          <cell r="DB113">
            <v>24.975131999999999</v>
          </cell>
          <cell r="DC113">
            <v>159.81501470000001</v>
          </cell>
          <cell r="DD113">
            <v>646.69835239999998</v>
          </cell>
          <cell r="DE113">
            <v>154.84405989999999</v>
          </cell>
          <cell r="DF113">
            <v>801.54241219999994</v>
          </cell>
          <cell r="DG113">
            <v>103.1639653</v>
          </cell>
          <cell r="DH113">
            <v>23.445042300000001</v>
          </cell>
          <cell r="DI113">
            <v>126.6090076</v>
          </cell>
          <cell r="DJ113">
            <v>786.40274680000005</v>
          </cell>
          <cell r="DK113">
            <v>54.271620900000002</v>
          </cell>
          <cell r="DL113">
            <v>840.67436769999995</v>
          </cell>
          <cell r="DM113">
            <v>245.37082699999999</v>
          </cell>
          <cell r="DN113">
            <v>88.418800700000006</v>
          </cell>
          <cell r="DO113">
            <v>333.78962769999998</v>
          </cell>
          <cell r="DP113">
            <v>332.83324529999999</v>
          </cell>
          <cell r="DQ113">
            <v>255.9353246</v>
          </cell>
          <cell r="DR113">
            <v>588.76856989999999</v>
          </cell>
          <cell r="DS113">
            <v>172.0341195</v>
          </cell>
          <cell r="DT113">
            <v>154.5072155</v>
          </cell>
          <cell r="DU113">
            <v>326.54133489999998</v>
          </cell>
          <cell r="DV113">
            <v>381.37212749999998</v>
          </cell>
          <cell r="DW113">
            <v>68.746342999999996</v>
          </cell>
          <cell r="DX113">
            <v>450.1184705</v>
          </cell>
          <cell r="DY113">
            <v>105.70904659999999</v>
          </cell>
          <cell r="DZ113">
            <v>65.282083999999998</v>
          </cell>
          <cell r="EA113">
            <v>170.9911305</v>
          </cell>
          <cell r="EB113">
            <v>159.98977260000001</v>
          </cell>
          <cell r="EC113">
            <v>144.9377255</v>
          </cell>
          <cell r="ED113">
            <v>304.9274982</v>
          </cell>
          <cell r="EE113">
            <v>81.615427400000002</v>
          </cell>
          <cell r="EF113">
            <v>59.1596227</v>
          </cell>
          <cell r="EG113">
            <v>140.77505009999999</v>
          </cell>
          <cell r="EH113">
            <v>412.488947</v>
          </cell>
          <cell r="EI113">
            <v>222.87573660000001</v>
          </cell>
          <cell r="EJ113">
            <v>635.36468360000003</v>
          </cell>
          <cell r="EK113">
            <v>123.0030246</v>
          </cell>
          <cell r="EL113">
            <v>90.262435400000001</v>
          </cell>
          <cell r="EM113">
            <v>213.26545999999999</v>
          </cell>
          <cell r="EN113">
            <v>313.35246640000003</v>
          </cell>
          <cell r="EO113">
            <v>230.48734099999999</v>
          </cell>
          <cell r="EP113">
            <v>543.83980729999996</v>
          </cell>
          <cell r="EQ113">
            <v>176.3743413</v>
          </cell>
          <cell r="ER113">
            <v>320.97130290000001</v>
          </cell>
          <cell r="ES113">
            <v>497.34564410000002</v>
          </cell>
          <cell r="ET113">
            <v>179.57845750000001</v>
          </cell>
          <cell r="EU113">
            <v>466.8678701</v>
          </cell>
          <cell r="EV113">
            <v>646.44632760000002</v>
          </cell>
          <cell r="EW113">
            <v>66.016930099999996</v>
          </cell>
          <cell r="EX113">
            <v>38.908606800000001</v>
          </cell>
          <cell r="EY113">
            <v>104.9255368</v>
          </cell>
          <cell r="EZ113">
            <v>219.03304589999999</v>
          </cell>
          <cell r="FA113">
            <v>89.268001100000006</v>
          </cell>
          <cell r="FB113">
            <v>308.30104699999998</v>
          </cell>
          <cell r="FC113">
            <v>4849.7227198</v>
          </cell>
          <cell r="FD113">
            <v>2610.8908339</v>
          </cell>
          <cell r="FE113">
            <v>7460.6135537</v>
          </cell>
          <cell r="FF113">
            <v>217.37659769999999</v>
          </cell>
          <cell r="FG113">
            <v>58.7832461</v>
          </cell>
          <cell r="FH113">
            <v>276.15984379999998</v>
          </cell>
          <cell r="FI113">
            <v>147.01008680000001</v>
          </cell>
          <cell r="FJ113">
            <v>25.466375899999999</v>
          </cell>
          <cell r="FK113">
            <v>172.47646270000001</v>
          </cell>
          <cell r="FL113">
            <v>670.04394590000004</v>
          </cell>
          <cell r="FM113">
            <v>161.04447949999999</v>
          </cell>
          <cell r="FN113">
            <v>831.08842540000001</v>
          </cell>
          <cell r="FO113">
            <v>108.19655590000001</v>
          </cell>
          <cell r="FP113">
            <v>24.795348300000001</v>
          </cell>
          <cell r="FQ113">
            <v>132.99190419999999</v>
          </cell>
          <cell r="FR113">
            <v>818.83659939999995</v>
          </cell>
          <cell r="FS113">
            <v>55.350448100000001</v>
          </cell>
          <cell r="FT113">
            <v>874.18704749999995</v>
          </cell>
          <cell r="FU113">
            <v>256.36878009999998</v>
          </cell>
          <cell r="FV113">
            <v>92.1152953</v>
          </cell>
          <cell r="FW113">
            <v>348.48407529999997</v>
          </cell>
          <cell r="FX113">
            <v>348.26132560000002</v>
          </cell>
          <cell r="FY113">
            <v>266.07479460000002</v>
          </cell>
          <cell r="FZ113">
            <v>614.33612019999998</v>
          </cell>
          <cell r="GA113">
            <v>176.0889267</v>
          </cell>
          <cell r="GB113">
            <v>160.80545799999999</v>
          </cell>
          <cell r="GC113">
            <v>336.89438469999999</v>
          </cell>
          <cell r="GD113">
            <v>398.23173589999999</v>
          </cell>
          <cell r="GE113">
            <v>73.937182199999995</v>
          </cell>
          <cell r="GF113">
            <v>472.16891809999998</v>
          </cell>
          <cell r="GG113">
            <v>108.26594590000001</v>
          </cell>
          <cell r="GH113">
            <v>68.550921599999995</v>
          </cell>
          <cell r="GI113">
            <v>176.8168675</v>
          </cell>
          <cell r="GJ113">
            <v>167.4493678</v>
          </cell>
          <cell r="GK113">
            <v>151.31654420000001</v>
          </cell>
          <cell r="GL113">
            <v>318.76591200000001</v>
          </cell>
          <cell r="GM113">
            <v>83.756776799999997</v>
          </cell>
          <cell r="GN113">
            <v>61.934192000000003</v>
          </cell>
          <cell r="GO113">
            <v>145.69096880000001</v>
          </cell>
          <cell r="GP113">
            <v>424.48390590000002</v>
          </cell>
          <cell r="GQ113">
            <v>231.67599279999999</v>
          </cell>
          <cell r="GR113">
            <v>656.15989869999999</v>
          </cell>
          <cell r="GS113">
            <v>127.6430793</v>
          </cell>
          <cell r="GT113">
            <v>93.227949199999998</v>
          </cell>
          <cell r="GU113">
            <v>220.87102849999999</v>
          </cell>
          <cell r="GV113">
            <v>336.18613019999998</v>
          </cell>
          <cell r="GW113">
            <v>249.6522454</v>
          </cell>
          <cell r="GX113">
            <v>585.83837559999995</v>
          </cell>
          <cell r="GY113">
            <v>182.14557529999999</v>
          </cell>
          <cell r="GZ113">
            <v>335.52656189999999</v>
          </cell>
          <cell r="HA113">
            <v>517.67213719999995</v>
          </cell>
          <cell r="HB113">
            <v>191.3169575</v>
          </cell>
          <cell r="HC113">
            <v>490.24200409999997</v>
          </cell>
          <cell r="HD113">
            <v>681.55896150000001</v>
          </cell>
          <cell r="HE113">
            <v>69.992311900000004</v>
          </cell>
          <cell r="HF113">
            <v>40.1022003</v>
          </cell>
          <cell r="HG113">
            <v>110.0945122</v>
          </cell>
          <cell r="HH113">
            <v>227.88113129999999</v>
          </cell>
          <cell r="HI113">
            <v>93.204089999999994</v>
          </cell>
          <cell r="HJ113">
            <v>321.08522119999998</v>
          </cell>
          <cell r="HK113">
            <v>5059.5357357000003</v>
          </cell>
          <cell r="HL113">
            <v>2733.8053294000001</v>
          </cell>
          <cell r="HM113">
            <v>7793.3410651000004</v>
          </cell>
          <cell r="HN113">
            <v>2.2422152999999998</v>
          </cell>
          <cell r="HO113">
            <v>4.3383532000000002</v>
          </cell>
          <cell r="HP113">
            <v>6.5805685</v>
          </cell>
          <cell r="HQ113">
            <v>0.21681429999999999</v>
          </cell>
          <cell r="HR113">
            <v>0.27195249999999999</v>
          </cell>
          <cell r="HS113">
            <v>0.4887668</v>
          </cell>
          <cell r="HT113">
            <v>2.9103519000000002</v>
          </cell>
          <cell r="HU113">
            <v>2.8804177000000002</v>
          </cell>
          <cell r="HV113">
            <v>5.7907696</v>
          </cell>
          <cell r="HW113">
            <v>0.28808479999999997</v>
          </cell>
          <cell r="HX113">
            <v>0</v>
          </cell>
          <cell r="HY113">
            <v>0.28808479999999997</v>
          </cell>
          <cell r="HZ113">
            <v>7.3596032999999998</v>
          </cell>
          <cell r="IA113">
            <v>4.4326223000000002</v>
          </cell>
          <cell r="IB113">
            <v>11.792225500000001</v>
          </cell>
          <cell r="IC113">
            <v>1.7080127000000001</v>
          </cell>
          <cell r="ID113">
            <v>2.7083197000000001</v>
          </cell>
          <cell r="IE113">
            <v>4.4163322999999997</v>
          </cell>
          <cell r="IF113">
            <v>7.1408886999999996</v>
          </cell>
          <cell r="IG113">
            <v>20.3190083</v>
          </cell>
          <cell r="IH113">
            <v>27.459897000000002</v>
          </cell>
          <cell r="II113">
            <v>6.8860345000000001</v>
          </cell>
          <cell r="IJ113">
            <v>14.5935688</v>
          </cell>
          <cell r="IK113">
            <v>21.479603399999998</v>
          </cell>
          <cell r="IL113">
            <v>3.9562930000000001</v>
          </cell>
          <cell r="IM113">
            <v>4.0646892000000001</v>
          </cell>
          <cell r="IN113">
            <v>8.0209822000000006</v>
          </cell>
          <cell r="IO113">
            <v>1.0433463000000001</v>
          </cell>
          <cell r="IP113">
            <v>3.2601114999999998</v>
          </cell>
          <cell r="IQ113">
            <v>4.3034578000000003</v>
          </cell>
        </row>
        <row r="114">
          <cell r="B114">
            <v>76.691060500000006</v>
          </cell>
          <cell r="C114">
            <v>27.535345100000001</v>
          </cell>
          <cell r="D114">
            <v>11.7930922</v>
          </cell>
          <cell r="E114">
            <v>39.328437299999997</v>
          </cell>
          <cell r="F114">
            <v>59.755330999999998</v>
          </cell>
          <cell r="G114">
            <v>5.5376380000000003</v>
          </cell>
          <cell r="H114">
            <v>65.292968999999999</v>
          </cell>
          <cell r="I114">
            <v>20.797073999999999</v>
          </cell>
          <cell r="J114">
            <v>5.5825866</v>
          </cell>
          <cell r="K114">
            <v>26.379660600000001</v>
          </cell>
          <cell r="L114">
            <v>31.503893999999999</v>
          </cell>
          <cell r="M114">
            <v>9.0672227999999997</v>
          </cell>
          <cell r="N114">
            <v>40.5711169</v>
          </cell>
          <cell r="O114">
            <v>17.387318</v>
          </cell>
          <cell r="P114">
            <v>7.6741716000000002</v>
          </cell>
          <cell r="Q114">
            <v>25.061489600000002</v>
          </cell>
          <cell r="R114">
            <v>72.361092900000003</v>
          </cell>
          <cell r="S114">
            <v>26.668331299999998</v>
          </cell>
          <cell r="T114">
            <v>99.0294241</v>
          </cell>
          <cell r="U114">
            <v>15.7036049</v>
          </cell>
          <cell r="V114">
            <v>5.287725</v>
          </cell>
          <cell r="W114">
            <v>20.9913299</v>
          </cell>
          <cell r="X114">
            <v>33.474510000000002</v>
          </cell>
          <cell r="Y114">
            <v>15.294142900000001</v>
          </cell>
          <cell r="Z114">
            <v>48.768653</v>
          </cell>
          <cell r="AA114">
            <v>31.049601200000001</v>
          </cell>
          <cell r="AB114">
            <v>51.705422400000003</v>
          </cell>
          <cell r="AC114">
            <v>82.755023600000001</v>
          </cell>
          <cell r="AD114">
            <v>24.670136500000002</v>
          </cell>
          <cell r="AE114">
            <v>35.026812999999997</v>
          </cell>
          <cell r="AF114">
            <v>59.696949500000002</v>
          </cell>
          <cell r="AG114">
            <v>7.3428597</v>
          </cell>
          <cell r="AH114">
            <v>4.3566073999999997</v>
          </cell>
          <cell r="AI114">
            <v>11.6994671</v>
          </cell>
          <cell r="AJ114">
            <v>36.007480600000001</v>
          </cell>
          <cell r="AK114">
            <v>7.1775693</v>
          </cell>
          <cell r="AL114">
            <v>43.185049900000003</v>
          </cell>
          <cell r="AM114">
            <v>759.42697969999995</v>
          </cell>
          <cell r="AN114">
            <v>245.7323208</v>
          </cell>
          <cell r="AO114">
            <v>1005.1593004</v>
          </cell>
          <cell r="AP114">
            <v>69.373458999999997</v>
          </cell>
          <cell r="AQ114">
            <v>13.238473600000001</v>
          </cell>
          <cell r="AR114">
            <v>82.611932600000003</v>
          </cell>
          <cell r="AS114">
            <v>41.0893163</v>
          </cell>
          <cell r="AT114">
            <v>3.4853139999999998</v>
          </cell>
          <cell r="AU114">
            <v>44.574630300000003</v>
          </cell>
          <cell r="AV114">
            <v>64.125219599999994</v>
          </cell>
          <cell r="AW114">
            <v>9.3149958999999996</v>
          </cell>
          <cell r="AX114">
            <v>73.440215499999994</v>
          </cell>
          <cell r="AY114">
            <v>8.8345667999999993</v>
          </cell>
          <cell r="AZ114">
            <v>0.81943180000000004</v>
          </cell>
          <cell r="BA114">
            <v>9.6539985000000001</v>
          </cell>
          <cell r="BB114">
            <v>97.735194899999996</v>
          </cell>
          <cell r="BC114">
            <v>3.6979695000000001</v>
          </cell>
          <cell r="BD114">
            <v>101.4331644</v>
          </cell>
          <cell r="BE114">
            <v>27.001277600000002</v>
          </cell>
          <cell r="BF114">
            <v>5.9995985999999997</v>
          </cell>
          <cell r="BG114">
            <v>33.0008762</v>
          </cell>
          <cell r="BH114">
            <v>47.324942499999999</v>
          </cell>
          <cell r="BI114">
            <v>11.8471651</v>
          </cell>
          <cell r="BJ114">
            <v>59.172107599999997</v>
          </cell>
          <cell r="BK114">
            <v>36.233821399999997</v>
          </cell>
          <cell r="BL114">
            <v>18.914816299999998</v>
          </cell>
          <cell r="BM114">
            <v>55.148637700000002</v>
          </cell>
          <cell r="BN114">
            <v>58.5843974</v>
          </cell>
          <cell r="BO114">
            <v>3.5585187999999999</v>
          </cell>
          <cell r="BP114">
            <v>62.142916300000003</v>
          </cell>
          <cell r="BQ114">
            <v>9.6586023000000001</v>
          </cell>
          <cell r="BR114">
            <v>1.3845107000000001</v>
          </cell>
          <cell r="BS114">
            <v>11.043113</v>
          </cell>
          <cell r="BT114">
            <v>20.854045899999999</v>
          </cell>
          <cell r="BU114">
            <v>4.2194593999999999</v>
          </cell>
          <cell r="BV114">
            <v>25.073505300000001</v>
          </cell>
          <cell r="BW114">
            <v>18.514588</v>
          </cell>
          <cell r="BX114">
            <v>3.9255024000000001</v>
          </cell>
          <cell r="BY114">
            <v>22.440090399999999</v>
          </cell>
          <cell r="BZ114">
            <v>66.995317200000002</v>
          </cell>
          <cell r="CA114">
            <v>17.6653956</v>
          </cell>
          <cell r="CB114">
            <v>84.660712899999993</v>
          </cell>
          <cell r="CC114">
            <v>10.6809764</v>
          </cell>
          <cell r="CD114">
            <v>5.8188734999999996</v>
          </cell>
          <cell r="CE114">
            <v>16.4998498</v>
          </cell>
          <cell r="CF114">
            <v>18.9463136</v>
          </cell>
          <cell r="CG114">
            <v>6.6694914000000001</v>
          </cell>
          <cell r="CH114">
            <v>25.615804900000001</v>
          </cell>
          <cell r="CI114">
            <v>17.7413302</v>
          </cell>
          <cell r="CJ114">
            <v>21.592569699999999</v>
          </cell>
          <cell r="CK114">
            <v>39.3339</v>
          </cell>
          <cell r="CL114">
            <v>21.0163327</v>
          </cell>
          <cell r="CM114">
            <v>21.560354</v>
          </cell>
          <cell r="CN114">
            <v>42.576686799999997</v>
          </cell>
          <cell r="CO114">
            <v>9.9337997999999992</v>
          </cell>
          <cell r="CP114">
            <v>2.4129939</v>
          </cell>
          <cell r="CQ114">
            <v>12.346793699999999</v>
          </cell>
          <cell r="CR114">
            <v>24.375111700000001</v>
          </cell>
          <cell r="CS114">
            <v>7.1883483999999997</v>
          </cell>
          <cell r="CT114">
            <v>31.5634601</v>
          </cell>
          <cell r="CU114">
            <v>669.01861329999997</v>
          </cell>
          <cell r="CV114">
            <v>163.31378269999999</v>
          </cell>
          <cell r="CW114">
            <v>832.33239590000005</v>
          </cell>
          <cell r="CX114">
            <v>208.4268659</v>
          </cell>
          <cell r="CY114">
            <v>54.914962000000003</v>
          </cell>
          <cell r="CZ114">
            <v>263.34182779999998</v>
          </cell>
          <cell r="DA114">
            <v>151.2912929</v>
          </cell>
          <cell r="DB114">
            <v>23.943062099999999</v>
          </cell>
          <cell r="DC114">
            <v>175.23435499999999</v>
          </cell>
          <cell r="DD114">
            <v>647.17140180000001</v>
          </cell>
          <cell r="DE114">
            <v>160.62789810000001</v>
          </cell>
          <cell r="DF114">
            <v>807.79929990000005</v>
          </cell>
          <cell r="DG114">
            <v>108.90616079999999</v>
          </cell>
          <cell r="DH114">
            <v>22.857961</v>
          </cell>
          <cell r="DI114">
            <v>131.7641218</v>
          </cell>
          <cell r="DJ114">
            <v>751.54325010000002</v>
          </cell>
          <cell r="DK114">
            <v>57.707757000000001</v>
          </cell>
          <cell r="DL114">
            <v>809.25100710000004</v>
          </cell>
          <cell r="DM114">
            <v>249.47496419999999</v>
          </cell>
          <cell r="DN114">
            <v>87.235016799999997</v>
          </cell>
          <cell r="DO114">
            <v>336.70998100000003</v>
          </cell>
          <cell r="DP114">
            <v>328.3891946</v>
          </cell>
          <cell r="DQ114">
            <v>252.097116</v>
          </cell>
          <cell r="DR114">
            <v>580.48631060000002</v>
          </cell>
          <cell r="DS114">
            <v>165.75069199999999</v>
          </cell>
          <cell r="DT114">
            <v>128.1322084</v>
          </cell>
          <cell r="DU114">
            <v>293.88290039999998</v>
          </cell>
          <cell r="DV114">
            <v>360.07379709999998</v>
          </cell>
          <cell r="DW114">
            <v>74.027762899999999</v>
          </cell>
          <cell r="DX114">
            <v>434.10155989999998</v>
          </cell>
          <cell r="DY114">
            <v>106.5761926</v>
          </cell>
          <cell r="DZ114">
            <v>53.548847799999997</v>
          </cell>
          <cell r="EA114">
            <v>160.12504029999999</v>
          </cell>
          <cell r="EB114">
            <v>172.73144250000001</v>
          </cell>
          <cell r="EC114">
            <v>135.57815020000001</v>
          </cell>
          <cell r="ED114">
            <v>308.3095927</v>
          </cell>
          <cell r="EE114">
            <v>81.482995399999993</v>
          </cell>
          <cell r="EF114">
            <v>59.200279500000001</v>
          </cell>
          <cell r="EG114">
            <v>140.68327489999999</v>
          </cell>
          <cell r="EH114">
            <v>422.31628480000001</v>
          </cell>
          <cell r="EI114">
            <v>218.60824289999999</v>
          </cell>
          <cell r="EJ114">
            <v>640.9245277</v>
          </cell>
          <cell r="EK114">
            <v>119.2901964</v>
          </cell>
          <cell r="EL114">
            <v>98.463828199999995</v>
          </cell>
          <cell r="EM114">
            <v>217.75402450000001</v>
          </cell>
          <cell r="EN114">
            <v>308.81716779999999</v>
          </cell>
          <cell r="EO114">
            <v>229.5144019</v>
          </cell>
          <cell r="EP114">
            <v>538.33156970000005</v>
          </cell>
          <cell r="EQ114">
            <v>191.6474585</v>
          </cell>
          <cell r="ER114">
            <v>341.21762769999998</v>
          </cell>
          <cell r="ES114">
            <v>532.86508630000003</v>
          </cell>
          <cell r="ET114">
            <v>180.6707146</v>
          </cell>
          <cell r="EU114">
            <v>469.11086699999998</v>
          </cell>
          <cell r="EV114">
            <v>649.78158159999998</v>
          </cell>
          <cell r="EW114">
            <v>65.809828100000004</v>
          </cell>
          <cell r="EX114">
            <v>33.218293500000001</v>
          </cell>
          <cell r="EY114">
            <v>99.028121600000006</v>
          </cell>
          <cell r="EZ114">
            <v>219.7899458</v>
          </cell>
          <cell r="FA114">
            <v>81.192287100000001</v>
          </cell>
          <cell r="FB114">
            <v>300.98223289999999</v>
          </cell>
          <cell r="FC114">
            <v>4840.1598456000002</v>
          </cell>
          <cell r="FD114">
            <v>2581.1965700999999</v>
          </cell>
          <cell r="FE114">
            <v>7421.3564157000001</v>
          </cell>
          <cell r="FF114">
            <v>218.54269740000001</v>
          </cell>
          <cell r="FG114">
            <v>57.322081300000001</v>
          </cell>
          <cell r="FH114">
            <v>275.86477869999999</v>
          </cell>
          <cell r="FI114">
            <v>165.17191399999999</v>
          </cell>
          <cell r="FJ114">
            <v>25.7131039</v>
          </cell>
          <cell r="FK114">
            <v>190.88501790000001</v>
          </cell>
          <cell r="FL114">
            <v>677.12351909999995</v>
          </cell>
          <cell r="FM114">
            <v>167.45760060000001</v>
          </cell>
          <cell r="FN114">
            <v>844.58111980000001</v>
          </cell>
          <cell r="FO114">
            <v>115.0800133</v>
          </cell>
          <cell r="FP114">
            <v>24.164960000000001</v>
          </cell>
          <cell r="FQ114">
            <v>139.2449732</v>
          </cell>
          <cell r="FR114">
            <v>795.20776909999995</v>
          </cell>
          <cell r="FS114">
            <v>60.751413200000002</v>
          </cell>
          <cell r="FT114">
            <v>855.95918229999995</v>
          </cell>
          <cell r="FU114">
            <v>256.79107299999998</v>
          </cell>
          <cell r="FV114">
            <v>90.915957199999994</v>
          </cell>
          <cell r="FW114">
            <v>347.70703020000002</v>
          </cell>
          <cell r="FX114">
            <v>344.23515029999999</v>
          </cell>
          <cell r="FY114">
            <v>264.89852200000001</v>
          </cell>
          <cell r="FZ114">
            <v>609.13367219999998</v>
          </cell>
          <cell r="GA114">
            <v>171.58613829999999</v>
          </cell>
          <cell r="GB114">
            <v>133.38646639999999</v>
          </cell>
          <cell r="GC114">
            <v>304.97260469999998</v>
          </cell>
          <cell r="GD114">
            <v>378.5197508</v>
          </cell>
          <cell r="GE114">
            <v>80.594254199999995</v>
          </cell>
          <cell r="GF114">
            <v>459.11400500000002</v>
          </cell>
          <cell r="GG114">
            <v>109.0806795</v>
          </cell>
          <cell r="GH114">
            <v>58.010274299999999</v>
          </cell>
          <cell r="GI114">
            <v>167.09095379999999</v>
          </cell>
          <cell r="GJ114">
            <v>177.55700010000001</v>
          </cell>
          <cell r="GK114">
            <v>145.348309</v>
          </cell>
          <cell r="GL114">
            <v>322.90530910000001</v>
          </cell>
          <cell r="GM114">
            <v>85.360416299999997</v>
          </cell>
          <cell r="GN114">
            <v>63.296011700000001</v>
          </cell>
          <cell r="GO114">
            <v>148.65642800000001</v>
          </cell>
          <cell r="GP114">
            <v>433.1546227</v>
          </cell>
          <cell r="GQ114">
            <v>227.3730473</v>
          </cell>
          <cell r="GR114">
            <v>660.52767010000002</v>
          </cell>
          <cell r="GS114">
            <v>124.5461147</v>
          </cell>
          <cell r="GT114">
            <v>102.3798036</v>
          </cell>
          <cell r="GU114">
            <v>226.9259184</v>
          </cell>
          <cell r="GV114">
            <v>331.17210080000001</v>
          </cell>
          <cell r="GW114">
            <v>249.02525929999999</v>
          </cell>
          <cell r="GX114">
            <v>580.19736</v>
          </cell>
          <cell r="GY114">
            <v>197.40799380000001</v>
          </cell>
          <cell r="GZ114">
            <v>356.79470309999999</v>
          </cell>
          <cell r="HA114">
            <v>554.20269689999998</v>
          </cell>
          <cell r="HB114">
            <v>193.4899484</v>
          </cell>
          <cell r="HC114">
            <v>504.52530810000002</v>
          </cell>
          <cell r="HD114">
            <v>698.01525649999996</v>
          </cell>
          <cell r="HE114">
            <v>70.5215709</v>
          </cell>
          <cell r="HF114">
            <v>35.145524100000003</v>
          </cell>
          <cell r="HG114">
            <v>105.6670949</v>
          </cell>
          <cell r="HH114">
            <v>228.19885260000001</v>
          </cell>
          <cell r="HI114">
            <v>88.294884800000005</v>
          </cell>
          <cell r="HJ114">
            <v>316.49373739999999</v>
          </cell>
          <cell r="HK114">
            <v>5072.7473251000001</v>
          </cell>
          <cell r="HL114">
            <v>2735.3974839000002</v>
          </cell>
          <cell r="HM114">
            <v>7808.1448090000004</v>
          </cell>
          <cell r="HN114">
            <v>1.7128903</v>
          </cell>
          <cell r="HO114">
            <v>5.8394738999999998</v>
          </cell>
          <cell r="HP114">
            <v>7.5523642000000004</v>
          </cell>
          <cell r="HQ114">
            <v>0</v>
          </cell>
          <cell r="HR114">
            <v>0</v>
          </cell>
          <cell r="HS114">
            <v>0</v>
          </cell>
          <cell r="HT114">
            <v>5.0953622999999997</v>
          </cell>
          <cell r="HU114">
            <v>5.0775220000000001</v>
          </cell>
          <cell r="HV114">
            <v>10.1728843</v>
          </cell>
          <cell r="HW114">
            <v>0.56394239999999995</v>
          </cell>
          <cell r="HX114">
            <v>0.36984939999999999</v>
          </cell>
          <cell r="HY114">
            <v>0.93379179999999995</v>
          </cell>
          <cell r="HZ114">
            <v>9.4257539999999995</v>
          </cell>
          <cell r="IA114">
            <v>1.9697011</v>
          </cell>
          <cell r="IB114">
            <v>11.3954551</v>
          </cell>
          <cell r="IC114">
            <v>1.5531132999999999</v>
          </cell>
          <cell r="ID114">
            <v>3.4845248999999998</v>
          </cell>
          <cell r="IE114">
            <v>5.0376383000000002</v>
          </cell>
          <cell r="IF114">
            <v>8.0603417000000004</v>
          </cell>
          <cell r="IG114">
            <v>30.134184300000001</v>
          </cell>
          <cell r="IH114">
            <v>38.194526000000003</v>
          </cell>
          <cell r="II114">
            <v>7.4342191</v>
          </cell>
          <cell r="IJ114">
            <v>17.063974600000002</v>
          </cell>
          <cell r="IK114">
            <v>24.498193700000002</v>
          </cell>
          <cell r="IL114">
            <v>5.3050666</v>
          </cell>
          <cell r="IM114">
            <v>2.9965061999999998</v>
          </cell>
          <cell r="IN114">
            <v>8.3015728000000006</v>
          </cell>
          <cell r="IO114">
            <v>0.58871890000000004</v>
          </cell>
          <cell r="IP114">
            <v>2.0954842</v>
          </cell>
          <cell r="IQ114">
            <v>2.6842031999999998</v>
          </cell>
        </row>
        <row r="115">
          <cell r="B115">
            <v>69.427403499999997</v>
          </cell>
          <cell r="C115">
            <v>35.497783499999997</v>
          </cell>
          <cell r="D115">
            <v>15.1165027</v>
          </cell>
          <cell r="E115">
            <v>50.614286200000002</v>
          </cell>
          <cell r="F115">
            <v>56.657741700000003</v>
          </cell>
          <cell r="G115">
            <v>7.6856413000000003</v>
          </cell>
          <cell r="H115">
            <v>64.343383000000003</v>
          </cell>
          <cell r="I115">
            <v>11.703998199999999</v>
          </cell>
          <cell r="J115">
            <v>4.4486279</v>
          </cell>
          <cell r="K115">
            <v>16.152626099999999</v>
          </cell>
          <cell r="L115">
            <v>28.9738753</v>
          </cell>
          <cell r="M115">
            <v>8.3866634999999992</v>
          </cell>
          <cell r="N115">
            <v>37.3605388</v>
          </cell>
          <cell r="O115">
            <v>19.753032600000001</v>
          </cell>
          <cell r="P115">
            <v>4.5823565000000004</v>
          </cell>
          <cell r="Q115">
            <v>24.335389200000002</v>
          </cell>
          <cell r="R115">
            <v>74.268003899999997</v>
          </cell>
          <cell r="S115">
            <v>25.1915896</v>
          </cell>
          <cell r="T115">
            <v>99.459593499999997</v>
          </cell>
          <cell r="U115">
            <v>22.572968299999999</v>
          </cell>
          <cell r="V115">
            <v>9.4568087999999992</v>
          </cell>
          <cell r="W115">
            <v>32.029777099999997</v>
          </cell>
          <cell r="X115">
            <v>26.070047299999999</v>
          </cell>
          <cell r="Y115">
            <v>10.5289404</v>
          </cell>
          <cell r="Z115">
            <v>36.598987700000002</v>
          </cell>
          <cell r="AA115">
            <v>30.054000899999998</v>
          </cell>
          <cell r="AB115">
            <v>50.003573400000001</v>
          </cell>
          <cell r="AC115">
            <v>80.057574200000005</v>
          </cell>
          <cell r="AD115">
            <v>24.888878699999999</v>
          </cell>
          <cell r="AE115">
            <v>25.799230999999999</v>
          </cell>
          <cell r="AF115">
            <v>50.688109699999998</v>
          </cell>
          <cell r="AG115">
            <v>6.5623414000000002</v>
          </cell>
          <cell r="AH115">
            <v>3.3322645999999998</v>
          </cell>
          <cell r="AI115">
            <v>9.8946059000000002</v>
          </cell>
          <cell r="AJ115">
            <v>35.0895133</v>
          </cell>
          <cell r="AK115">
            <v>10.622734599999999</v>
          </cell>
          <cell r="AL115">
            <v>45.7122478</v>
          </cell>
          <cell r="AM115">
            <v>748.52618310000003</v>
          </cell>
          <cell r="AN115">
            <v>238.09621809999999</v>
          </cell>
          <cell r="AO115">
            <v>986.62240129999998</v>
          </cell>
          <cell r="AP115">
            <v>84.498227799999995</v>
          </cell>
          <cell r="AQ115">
            <v>11.8406834</v>
          </cell>
          <cell r="AR115">
            <v>96.338911199999998</v>
          </cell>
          <cell r="AS115">
            <v>45.429727499999998</v>
          </cell>
          <cell r="AT115">
            <v>5.6341443</v>
          </cell>
          <cell r="AU115">
            <v>51.063871800000001</v>
          </cell>
          <cell r="AV115">
            <v>58.982587000000002</v>
          </cell>
          <cell r="AW115">
            <v>7.1816382000000001</v>
          </cell>
          <cell r="AX115">
            <v>66.164225200000004</v>
          </cell>
          <cell r="AY115">
            <v>9.7850611000000001</v>
          </cell>
          <cell r="AZ115">
            <v>0.74427109999999996</v>
          </cell>
          <cell r="BA115">
            <v>10.529332200000001</v>
          </cell>
          <cell r="BB115">
            <v>87.864036299999995</v>
          </cell>
          <cell r="BC115">
            <v>3.3558612999999999</v>
          </cell>
          <cell r="BD115">
            <v>91.219897500000002</v>
          </cell>
          <cell r="BE115">
            <v>27.3503024</v>
          </cell>
          <cell r="BF115">
            <v>3.7715483999999999</v>
          </cell>
          <cell r="BG115">
            <v>31.121850800000001</v>
          </cell>
          <cell r="BH115">
            <v>46.369993000000001</v>
          </cell>
          <cell r="BI115">
            <v>12.6264143</v>
          </cell>
          <cell r="BJ115">
            <v>58.9964072</v>
          </cell>
          <cell r="BK115">
            <v>37.619534000000002</v>
          </cell>
          <cell r="BL115">
            <v>15.0140514</v>
          </cell>
          <cell r="BM115">
            <v>52.633585400000001</v>
          </cell>
          <cell r="BN115">
            <v>59.401677499999998</v>
          </cell>
          <cell r="BO115">
            <v>3.6982856000000002</v>
          </cell>
          <cell r="BP115">
            <v>63.099963099999997</v>
          </cell>
          <cell r="BQ115">
            <v>9.9297459000000003</v>
          </cell>
          <cell r="BR115">
            <v>2.4430054999999999</v>
          </cell>
          <cell r="BS115">
            <v>12.372751299999999</v>
          </cell>
          <cell r="BT115">
            <v>16.966818100000001</v>
          </cell>
          <cell r="BU115">
            <v>2.3100406000000002</v>
          </cell>
          <cell r="BV115">
            <v>19.276858699999998</v>
          </cell>
          <cell r="BW115">
            <v>14.5906249</v>
          </cell>
          <cell r="BX115">
            <v>5.2379674999999999</v>
          </cell>
          <cell r="BY115">
            <v>19.828592400000002</v>
          </cell>
          <cell r="BZ115">
            <v>53.0487039</v>
          </cell>
          <cell r="CA115">
            <v>17.566334399999999</v>
          </cell>
          <cell r="CB115">
            <v>70.615038299999995</v>
          </cell>
          <cell r="CC115">
            <v>14.349288899999999</v>
          </cell>
          <cell r="CD115">
            <v>6.6269324999999997</v>
          </cell>
          <cell r="CE115">
            <v>20.976221500000001</v>
          </cell>
          <cell r="CF115">
            <v>18.816905800000001</v>
          </cell>
          <cell r="CG115">
            <v>7.6536537999999998</v>
          </cell>
          <cell r="CH115">
            <v>26.470559600000001</v>
          </cell>
          <cell r="CI115">
            <v>18.802858400000002</v>
          </cell>
          <cell r="CJ115">
            <v>27.7106767</v>
          </cell>
          <cell r="CK115">
            <v>46.513535099999999</v>
          </cell>
          <cell r="CL115">
            <v>25.015350999999999</v>
          </cell>
          <cell r="CM115">
            <v>19.4773219</v>
          </cell>
          <cell r="CN115">
            <v>44.492672900000002</v>
          </cell>
          <cell r="CO115">
            <v>6.0216059</v>
          </cell>
          <cell r="CP115">
            <v>3.5020475000000002</v>
          </cell>
          <cell r="CQ115">
            <v>9.5236534000000006</v>
          </cell>
          <cell r="CR115">
            <v>28.409323300000001</v>
          </cell>
          <cell r="CS115">
            <v>3.2603740999999999</v>
          </cell>
          <cell r="CT115">
            <v>31.669697500000002</v>
          </cell>
          <cell r="CU115">
            <v>663.25237249999998</v>
          </cell>
          <cell r="CV115">
            <v>159.65525249999999</v>
          </cell>
          <cell r="CW115">
            <v>822.90762510000002</v>
          </cell>
          <cell r="CX115">
            <v>206.9483755</v>
          </cell>
          <cell r="CY115">
            <v>53.411049499999997</v>
          </cell>
          <cell r="CZ115">
            <v>260.35942490000002</v>
          </cell>
          <cell r="DA115">
            <v>147.08620690000001</v>
          </cell>
          <cell r="DB115">
            <v>29.296618299999999</v>
          </cell>
          <cell r="DC115">
            <v>176.38282520000001</v>
          </cell>
          <cell r="DD115">
            <v>649.34904159999996</v>
          </cell>
          <cell r="DE115">
            <v>160.98902190000001</v>
          </cell>
          <cell r="DF115">
            <v>810.33806349999998</v>
          </cell>
          <cell r="DG115">
            <v>106.05124360000001</v>
          </cell>
          <cell r="DH115">
            <v>23.466714400000001</v>
          </cell>
          <cell r="DI115">
            <v>129.51795809999999</v>
          </cell>
          <cell r="DJ115">
            <v>800.40067539999995</v>
          </cell>
          <cell r="DK115">
            <v>59.726511799999997</v>
          </cell>
          <cell r="DL115">
            <v>860.12718719999998</v>
          </cell>
          <cell r="DM115">
            <v>240.16448320000001</v>
          </cell>
          <cell r="DN115">
            <v>86.204146199999997</v>
          </cell>
          <cell r="DO115">
            <v>326.36862939999997</v>
          </cell>
          <cell r="DP115">
            <v>335.24532620000002</v>
          </cell>
          <cell r="DQ115">
            <v>271.65256579999999</v>
          </cell>
          <cell r="DR115">
            <v>606.89789199999996</v>
          </cell>
          <cell r="DS115">
            <v>184.17647439999999</v>
          </cell>
          <cell r="DT115">
            <v>142.89933569999999</v>
          </cell>
          <cell r="DU115">
            <v>327.07580999999999</v>
          </cell>
          <cell r="DV115">
            <v>368.937972</v>
          </cell>
          <cell r="DW115">
            <v>73.850475500000002</v>
          </cell>
          <cell r="DX115">
            <v>442.78844759999998</v>
          </cell>
          <cell r="DY115">
            <v>100.8710873</v>
          </cell>
          <cell r="DZ115">
            <v>56.806151300000003</v>
          </cell>
          <cell r="EA115">
            <v>157.6772387</v>
          </cell>
          <cell r="EB115">
            <v>169.3522093</v>
          </cell>
          <cell r="EC115">
            <v>133.8810957</v>
          </cell>
          <cell r="ED115">
            <v>303.23330499999997</v>
          </cell>
          <cell r="EE115">
            <v>82.215592599999994</v>
          </cell>
          <cell r="EF115">
            <v>66.937083999999999</v>
          </cell>
          <cell r="EG115">
            <v>149.1526767</v>
          </cell>
          <cell r="EH115">
            <v>408.10442110000002</v>
          </cell>
          <cell r="EI115">
            <v>216.90364170000001</v>
          </cell>
          <cell r="EJ115">
            <v>625.00806269999998</v>
          </cell>
          <cell r="EK115">
            <v>140.4080673</v>
          </cell>
          <cell r="EL115">
            <v>98.997413600000002</v>
          </cell>
          <cell r="EM115">
            <v>239.40548089999999</v>
          </cell>
          <cell r="EN115">
            <v>316.8147262</v>
          </cell>
          <cell r="EO115">
            <v>218.4599355</v>
          </cell>
          <cell r="EP115">
            <v>535.27466170000002</v>
          </cell>
          <cell r="EQ115">
            <v>189.71667790000001</v>
          </cell>
          <cell r="ER115">
            <v>345.02228309999998</v>
          </cell>
          <cell r="ES115">
            <v>534.73896100000002</v>
          </cell>
          <cell r="ET115">
            <v>201.4567706</v>
          </cell>
          <cell r="EU115">
            <v>487.84506859999999</v>
          </cell>
          <cell r="EV115">
            <v>689.30183920000002</v>
          </cell>
          <cell r="EW115">
            <v>67.2465081</v>
          </cell>
          <cell r="EX115">
            <v>39.413088700000003</v>
          </cell>
          <cell r="EY115">
            <v>106.6595968</v>
          </cell>
          <cell r="EZ115">
            <v>232.1809451</v>
          </cell>
          <cell r="FA115">
            <v>94.949021200000004</v>
          </cell>
          <cell r="FB115">
            <v>327.12996629999998</v>
          </cell>
          <cell r="FC115">
            <v>4946.7268043000004</v>
          </cell>
          <cell r="FD115">
            <v>2660.7112224000002</v>
          </cell>
          <cell r="FE115">
            <v>7607.4380268000004</v>
          </cell>
          <cell r="FF115">
            <v>210.7863318</v>
          </cell>
          <cell r="FG115">
            <v>54.800687400000001</v>
          </cell>
          <cell r="FH115">
            <v>265.58701910000002</v>
          </cell>
          <cell r="FI115">
            <v>163.0203435</v>
          </cell>
          <cell r="FJ115">
            <v>30.328832200000001</v>
          </cell>
          <cell r="FK115">
            <v>193.34917569999999</v>
          </cell>
          <cell r="FL115">
            <v>678.10667860000001</v>
          </cell>
          <cell r="FM115">
            <v>170.85126890000001</v>
          </cell>
          <cell r="FN115">
            <v>848.95794739999997</v>
          </cell>
          <cell r="FO115">
            <v>112.7375016</v>
          </cell>
          <cell r="FP115">
            <v>23.737783499999999</v>
          </cell>
          <cell r="FQ115">
            <v>136.47528510000001</v>
          </cell>
          <cell r="FR115">
            <v>842.5168314</v>
          </cell>
          <cell r="FS115">
            <v>61.1306765</v>
          </cell>
          <cell r="FT115">
            <v>903.64750790000005</v>
          </cell>
          <cell r="FU115">
            <v>250.07373999999999</v>
          </cell>
          <cell r="FV115">
            <v>89.286684899999997</v>
          </cell>
          <cell r="FW115">
            <v>339.36042479999998</v>
          </cell>
          <cell r="FX115">
            <v>351.06677389999999</v>
          </cell>
          <cell r="FY115">
            <v>282.52109430000002</v>
          </cell>
          <cell r="FZ115">
            <v>633.5878682</v>
          </cell>
          <cell r="GA115">
            <v>189.21015639999999</v>
          </cell>
          <cell r="GB115">
            <v>152.64885889999999</v>
          </cell>
          <cell r="GC115">
            <v>341.85901530000001</v>
          </cell>
          <cell r="GD115">
            <v>394.99408620000003</v>
          </cell>
          <cell r="GE115">
            <v>78.125443000000004</v>
          </cell>
          <cell r="GF115">
            <v>473.11952919999999</v>
          </cell>
          <cell r="GG115">
            <v>106.2325653</v>
          </cell>
          <cell r="GH115">
            <v>60.707384900000001</v>
          </cell>
          <cell r="GI115">
            <v>166.9399502</v>
          </cell>
          <cell r="GJ115">
            <v>174.55038880000001</v>
          </cell>
          <cell r="GK115">
            <v>144.07190589999999</v>
          </cell>
          <cell r="GL115">
            <v>318.6222947</v>
          </cell>
          <cell r="GM115">
            <v>85.134588100000002</v>
          </cell>
          <cell r="GN115">
            <v>69.088491300000001</v>
          </cell>
          <cell r="GO115">
            <v>154.22307939999999</v>
          </cell>
          <cell r="GP115">
            <v>419.23868659999999</v>
          </cell>
          <cell r="GQ115">
            <v>228.30795810000001</v>
          </cell>
          <cell r="GR115">
            <v>647.5466447</v>
          </cell>
          <cell r="GS115">
            <v>143.81528420000001</v>
          </cell>
          <cell r="GT115">
            <v>104.9757865</v>
          </cell>
          <cell r="GU115">
            <v>248.79107070000001</v>
          </cell>
          <cell r="GV115">
            <v>340.89632940000001</v>
          </cell>
          <cell r="GW115">
            <v>242.64201800000001</v>
          </cell>
          <cell r="GX115">
            <v>583.53834740000002</v>
          </cell>
          <cell r="GY115">
            <v>194.47371240000001</v>
          </cell>
          <cell r="GZ115">
            <v>357.39863830000002</v>
          </cell>
          <cell r="HA115">
            <v>551.87235069999997</v>
          </cell>
          <cell r="HB115">
            <v>212.0355629</v>
          </cell>
          <cell r="HC115">
            <v>526.51018910000005</v>
          </cell>
          <cell r="HD115">
            <v>738.54575209999996</v>
          </cell>
          <cell r="HE115">
            <v>69.872048100000001</v>
          </cell>
          <cell r="HF115">
            <v>41.7400351</v>
          </cell>
          <cell r="HG115">
            <v>111.6120832</v>
          </cell>
          <cell r="HH115">
            <v>240.52592709999999</v>
          </cell>
          <cell r="HI115">
            <v>96.826353299999994</v>
          </cell>
          <cell r="HJ115">
            <v>337.35228050000001</v>
          </cell>
          <cell r="HK115">
            <v>5179.2875360999997</v>
          </cell>
          <cell r="HL115">
            <v>2815.7000899999998</v>
          </cell>
          <cell r="HM115">
            <v>7994.9876260999999</v>
          </cell>
          <cell r="HN115">
            <v>2.2711009</v>
          </cell>
          <cell r="HO115">
            <v>5.4586300000000003</v>
          </cell>
          <cell r="HP115">
            <v>7.7297308999999998</v>
          </cell>
          <cell r="HQ115">
            <v>0</v>
          </cell>
          <cell r="HR115">
            <v>0.64970209999999995</v>
          </cell>
          <cell r="HS115">
            <v>0.64970209999999995</v>
          </cell>
          <cell r="HT115">
            <v>2.6065996999999999</v>
          </cell>
          <cell r="HU115">
            <v>7.7689611999999997</v>
          </cell>
          <cell r="HV115">
            <v>10.3755609</v>
          </cell>
          <cell r="HW115">
            <v>0.80708670000000005</v>
          </cell>
          <cell r="HX115">
            <v>0.59779159999999998</v>
          </cell>
          <cell r="HY115">
            <v>1.4048783</v>
          </cell>
          <cell r="HZ115">
            <v>9.8332747000000005</v>
          </cell>
          <cell r="IA115">
            <v>3.7814421</v>
          </cell>
          <cell r="IB115">
            <v>13.6147168</v>
          </cell>
          <cell r="IC115">
            <v>1.5926431999999999</v>
          </cell>
          <cell r="ID115">
            <v>2.8485607000000002</v>
          </cell>
          <cell r="IE115">
            <v>4.4412038999999996</v>
          </cell>
          <cell r="IF115">
            <v>14.392652099999999</v>
          </cell>
          <cell r="IG115">
            <v>30.647108899999999</v>
          </cell>
          <cell r="IH115">
            <v>45.039760899999997</v>
          </cell>
          <cell r="II115">
            <v>11.370803199999999</v>
          </cell>
          <cell r="IJ115">
            <v>18.722262400000002</v>
          </cell>
          <cell r="IK115">
            <v>30.093065599999999</v>
          </cell>
          <cell r="IL115">
            <v>4.0699242</v>
          </cell>
          <cell r="IM115">
            <v>3.8316249999999998</v>
          </cell>
          <cell r="IN115">
            <v>7.9015491999999998</v>
          </cell>
          <cell r="IO115">
            <v>3.3622204</v>
          </cell>
          <cell r="IP115">
            <v>2.6822123000000002</v>
          </cell>
          <cell r="IQ115">
            <v>6.0444326999999998</v>
          </cell>
        </row>
        <row r="116">
          <cell r="B116">
            <v>82.236995199999996</v>
          </cell>
          <cell r="C116">
            <v>28.257712999999999</v>
          </cell>
          <cell r="D116">
            <v>14.592221500000001</v>
          </cell>
          <cell r="E116">
            <v>42.849934500000003</v>
          </cell>
          <cell r="F116">
            <v>66.435414300000005</v>
          </cell>
          <cell r="G116">
            <v>8.4641356000000005</v>
          </cell>
          <cell r="H116">
            <v>74.899550000000005</v>
          </cell>
          <cell r="I116">
            <v>12.7010065</v>
          </cell>
          <cell r="J116">
            <v>2.5576300000000001</v>
          </cell>
          <cell r="K116">
            <v>15.2586365</v>
          </cell>
          <cell r="L116">
            <v>33.344614900000003</v>
          </cell>
          <cell r="M116">
            <v>12.7658092</v>
          </cell>
          <cell r="N116">
            <v>46.110424100000003</v>
          </cell>
          <cell r="O116">
            <v>20.240644100000001</v>
          </cell>
          <cell r="P116">
            <v>6.2789524999999999</v>
          </cell>
          <cell r="Q116">
            <v>26.519596499999999</v>
          </cell>
          <cell r="R116">
            <v>73.841811800000002</v>
          </cell>
          <cell r="S116">
            <v>18.285962600000001</v>
          </cell>
          <cell r="T116">
            <v>92.127774400000007</v>
          </cell>
          <cell r="U116">
            <v>16.9177444</v>
          </cell>
          <cell r="V116">
            <v>9.9541006999999997</v>
          </cell>
          <cell r="W116">
            <v>26.871845100000002</v>
          </cell>
          <cell r="X116">
            <v>29.278230900000001</v>
          </cell>
          <cell r="Y116">
            <v>13.988203800000001</v>
          </cell>
          <cell r="Z116">
            <v>43.266434699999998</v>
          </cell>
          <cell r="AA116">
            <v>30.0115604</v>
          </cell>
          <cell r="AB116">
            <v>46.876993200000001</v>
          </cell>
          <cell r="AC116">
            <v>76.888553700000003</v>
          </cell>
          <cell r="AD116">
            <v>22.253560400000001</v>
          </cell>
          <cell r="AE116">
            <v>27.782482900000002</v>
          </cell>
          <cell r="AF116">
            <v>50.036043300000003</v>
          </cell>
          <cell r="AG116">
            <v>9.7151519999999998</v>
          </cell>
          <cell r="AH116">
            <v>4.6001580999999998</v>
          </cell>
          <cell r="AI116">
            <v>14.3153101</v>
          </cell>
          <cell r="AJ116">
            <v>33.0570594</v>
          </cell>
          <cell r="AK116">
            <v>9.4436959999999992</v>
          </cell>
          <cell r="AL116">
            <v>42.500755499999997</v>
          </cell>
          <cell r="AM116">
            <v>740.17233280000005</v>
          </cell>
          <cell r="AN116">
            <v>240.95911910000001</v>
          </cell>
          <cell r="AO116">
            <v>981.13145180000004</v>
          </cell>
          <cell r="AP116">
            <v>69.465222299999994</v>
          </cell>
          <cell r="AQ116">
            <v>13.1054092</v>
          </cell>
          <cell r="AR116">
            <v>82.570631500000005</v>
          </cell>
          <cell r="AS116">
            <v>45.321725000000001</v>
          </cell>
          <cell r="AT116">
            <v>3.0545539000000002</v>
          </cell>
          <cell r="AU116">
            <v>48.376278999999997</v>
          </cell>
          <cell r="AV116">
            <v>64.187616599999998</v>
          </cell>
          <cell r="AW116">
            <v>4.3816999000000001</v>
          </cell>
          <cell r="AX116">
            <v>68.569316599999993</v>
          </cell>
          <cell r="AY116">
            <v>9.2419311000000004</v>
          </cell>
          <cell r="AZ116">
            <v>0.49145830000000001</v>
          </cell>
          <cell r="BA116">
            <v>9.7333893000000007</v>
          </cell>
          <cell r="BB116">
            <v>100.5759963</v>
          </cell>
          <cell r="BC116">
            <v>2.7678202000000001</v>
          </cell>
          <cell r="BD116">
            <v>103.3438165</v>
          </cell>
          <cell r="BE116">
            <v>35.137375200000001</v>
          </cell>
          <cell r="BF116">
            <v>3.8770387999999998</v>
          </cell>
          <cell r="BG116">
            <v>39.014413900000001</v>
          </cell>
          <cell r="BH116">
            <v>45.324766500000003</v>
          </cell>
          <cell r="BI116">
            <v>13.1454936</v>
          </cell>
          <cell r="BJ116">
            <v>58.470260099999997</v>
          </cell>
          <cell r="BK116">
            <v>38.861806899999998</v>
          </cell>
          <cell r="BL116">
            <v>20.062338499999999</v>
          </cell>
          <cell r="BM116">
            <v>58.924145500000002</v>
          </cell>
          <cell r="BN116">
            <v>60.9367029</v>
          </cell>
          <cell r="BO116">
            <v>2.6103342999999999</v>
          </cell>
          <cell r="BP116">
            <v>63.547037199999998</v>
          </cell>
          <cell r="BQ116">
            <v>6.0898095000000003</v>
          </cell>
          <cell r="BR116">
            <v>3.9998459</v>
          </cell>
          <cell r="BS116">
            <v>10.0896554</v>
          </cell>
          <cell r="BT116">
            <v>18.2101595</v>
          </cell>
          <cell r="BU116">
            <v>3.9092582</v>
          </cell>
          <cell r="BV116">
            <v>22.1194177</v>
          </cell>
          <cell r="BW116">
            <v>11.710663800000001</v>
          </cell>
          <cell r="BX116">
            <v>2.490132</v>
          </cell>
          <cell r="BY116">
            <v>14.2007958</v>
          </cell>
          <cell r="BZ116">
            <v>58.830265900000001</v>
          </cell>
          <cell r="CA116">
            <v>12.773539299999999</v>
          </cell>
          <cell r="CB116">
            <v>71.603805199999996</v>
          </cell>
          <cell r="CC116">
            <v>14.1076368</v>
          </cell>
          <cell r="CD116">
            <v>8.2373721</v>
          </cell>
          <cell r="CE116">
            <v>22.3450089</v>
          </cell>
          <cell r="CF116">
            <v>24.694633400000001</v>
          </cell>
          <cell r="CG116">
            <v>8.2864351999999997</v>
          </cell>
          <cell r="CH116">
            <v>32.9810686</v>
          </cell>
          <cell r="CI116">
            <v>16.608336699999999</v>
          </cell>
          <cell r="CJ116">
            <v>17.996676799999999</v>
          </cell>
          <cell r="CK116">
            <v>34.605013499999998</v>
          </cell>
          <cell r="CL116">
            <v>19.0720943</v>
          </cell>
          <cell r="CM116">
            <v>17.500958499999999</v>
          </cell>
          <cell r="CN116">
            <v>36.573052799999999</v>
          </cell>
          <cell r="CO116">
            <v>10.463144399999999</v>
          </cell>
          <cell r="CP116">
            <v>4.0149625999999996</v>
          </cell>
          <cell r="CQ116">
            <v>14.478107</v>
          </cell>
          <cell r="CR116">
            <v>28.336218800000001</v>
          </cell>
          <cell r="CS116">
            <v>3.0503865999999999</v>
          </cell>
          <cell r="CT116">
            <v>31.386605400000001</v>
          </cell>
          <cell r="CU116">
            <v>677.17610590000004</v>
          </cell>
          <cell r="CV116">
            <v>145.75571389999999</v>
          </cell>
          <cell r="CW116">
            <v>822.93181979999997</v>
          </cell>
          <cell r="CX116">
            <v>184.3226262</v>
          </cell>
          <cell r="CY116">
            <v>46.982294199999998</v>
          </cell>
          <cell r="CZ116">
            <v>231.30492039999999</v>
          </cell>
          <cell r="DA116">
            <v>155.3830595</v>
          </cell>
          <cell r="DB116">
            <v>27.453533199999999</v>
          </cell>
          <cell r="DC116">
            <v>182.83659270000001</v>
          </cell>
          <cell r="DD116">
            <v>659.03949090000003</v>
          </cell>
          <cell r="DE116">
            <v>170.70275659999999</v>
          </cell>
          <cell r="DF116">
            <v>829.74224749999996</v>
          </cell>
          <cell r="DG116">
            <v>100.9137497</v>
          </cell>
          <cell r="DH116">
            <v>29.165310699999999</v>
          </cell>
          <cell r="DI116">
            <v>130.0790604</v>
          </cell>
          <cell r="DJ116">
            <v>790.83939850000002</v>
          </cell>
          <cell r="DK116">
            <v>53.7659843</v>
          </cell>
          <cell r="DL116">
            <v>844.60538280000003</v>
          </cell>
          <cell r="DM116">
            <v>250.76788769999999</v>
          </cell>
          <cell r="DN116">
            <v>94.301062599999995</v>
          </cell>
          <cell r="DO116">
            <v>345.06895040000001</v>
          </cell>
          <cell r="DP116">
            <v>354.4576801</v>
          </cell>
          <cell r="DQ116">
            <v>256.73892549999999</v>
          </cell>
          <cell r="DR116">
            <v>611.1966056</v>
          </cell>
          <cell r="DS116">
            <v>189.72479870000001</v>
          </cell>
          <cell r="DT116">
            <v>147.39342139999999</v>
          </cell>
          <cell r="DU116">
            <v>337.11822000000001</v>
          </cell>
          <cell r="DV116">
            <v>377.64599959999998</v>
          </cell>
          <cell r="DW116">
            <v>78.207496199999994</v>
          </cell>
          <cell r="DX116">
            <v>455.85349580000002</v>
          </cell>
          <cell r="DY116">
            <v>106.86919640000001</v>
          </cell>
          <cell r="DZ116">
            <v>57.159826299999999</v>
          </cell>
          <cell r="EA116">
            <v>164.02902270000001</v>
          </cell>
          <cell r="EB116">
            <v>182.38001610000001</v>
          </cell>
          <cell r="EC116">
            <v>143.44839289999999</v>
          </cell>
          <cell r="ED116">
            <v>325.8284089</v>
          </cell>
          <cell r="EE116">
            <v>83.618911999999995</v>
          </cell>
          <cell r="EF116">
            <v>60.1199206</v>
          </cell>
          <cell r="EG116">
            <v>143.73883259999999</v>
          </cell>
          <cell r="EH116">
            <v>425.16208239999997</v>
          </cell>
          <cell r="EI116">
            <v>228.8934596</v>
          </cell>
          <cell r="EJ116">
            <v>654.05554210000003</v>
          </cell>
          <cell r="EK116">
            <v>132.25726610000001</v>
          </cell>
          <cell r="EL116">
            <v>104.8934745</v>
          </cell>
          <cell r="EM116">
            <v>237.15074060000001</v>
          </cell>
          <cell r="EN116">
            <v>308.6418832</v>
          </cell>
          <cell r="EO116">
            <v>220.0638453</v>
          </cell>
          <cell r="EP116">
            <v>528.70572849999996</v>
          </cell>
          <cell r="EQ116">
            <v>189.5886983</v>
          </cell>
          <cell r="ER116">
            <v>311.4129484</v>
          </cell>
          <cell r="ES116">
            <v>501.00164669999998</v>
          </cell>
          <cell r="ET116">
            <v>200.9745303</v>
          </cell>
          <cell r="EU116">
            <v>493.61893529999998</v>
          </cell>
          <cell r="EV116">
            <v>694.59346559999994</v>
          </cell>
          <cell r="EW116">
            <v>71.670136099999993</v>
          </cell>
          <cell r="EX116">
            <v>44.791068199999998</v>
          </cell>
          <cell r="EY116">
            <v>116.46120430000001</v>
          </cell>
          <cell r="EZ116">
            <v>224.3974513</v>
          </cell>
          <cell r="FA116">
            <v>85.015937899999997</v>
          </cell>
          <cell r="FB116">
            <v>309.41338919999998</v>
          </cell>
          <cell r="FC116">
            <v>4988.6548629999998</v>
          </cell>
          <cell r="FD116">
            <v>2654.1285935999999</v>
          </cell>
          <cell r="FE116">
            <v>7642.7834566000001</v>
          </cell>
          <cell r="FF116">
            <v>192.46628860000001</v>
          </cell>
          <cell r="FG116">
            <v>49.681507000000003</v>
          </cell>
          <cell r="FH116">
            <v>242.14779559999999</v>
          </cell>
          <cell r="FI116">
            <v>170.6468859</v>
          </cell>
          <cell r="FJ116">
            <v>29.035185299999998</v>
          </cell>
          <cell r="FK116">
            <v>199.6820712</v>
          </cell>
          <cell r="FL116">
            <v>679.51275889999999</v>
          </cell>
          <cell r="FM116">
            <v>180.0430763</v>
          </cell>
          <cell r="FN116">
            <v>859.55583509999997</v>
          </cell>
          <cell r="FO116">
            <v>110.75978569999999</v>
          </cell>
          <cell r="FP116">
            <v>29.448751699999999</v>
          </cell>
          <cell r="FQ116">
            <v>140.20853740000001</v>
          </cell>
          <cell r="FR116">
            <v>832.36812310000005</v>
          </cell>
          <cell r="FS116">
            <v>54.9064999</v>
          </cell>
          <cell r="FT116">
            <v>887.27462300000002</v>
          </cell>
          <cell r="FU116">
            <v>259.33873720000003</v>
          </cell>
          <cell r="FV116">
            <v>98.055321199999995</v>
          </cell>
          <cell r="FW116">
            <v>357.39405840000001</v>
          </cell>
          <cell r="FX116">
            <v>371.04797589999998</v>
          </cell>
          <cell r="FY116">
            <v>266.26324110000002</v>
          </cell>
          <cell r="FZ116">
            <v>637.31121689999998</v>
          </cell>
          <cell r="GA116">
            <v>197.44916989999999</v>
          </cell>
          <cell r="GB116">
            <v>153.203596</v>
          </cell>
          <cell r="GC116">
            <v>350.65276590000002</v>
          </cell>
          <cell r="GD116">
            <v>400.215013</v>
          </cell>
          <cell r="GE116">
            <v>83.403464299999996</v>
          </cell>
          <cell r="GF116">
            <v>483.6184773</v>
          </cell>
          <cell r="GG116">
            <v>111.01594780000001</v>
          </cell>
          <cell r="GH116">
            <v>60.249772</v>
          </cell>
          <cell r="GI116">
            <v>171.2657198</v>
          </cell>
          <cell r="GJ116">
            <v>192.33147790000001</v>
          </cell>
          <cell r="GK116">
            <v>152.1255137</v>
          </cell>
          <cell r="GL116">
            <v>344.45699159999998</v>
          </cell>
          <cell r="GM116">
            <v>85.925588899999994</v>
          </cell>
          <cell r="GN116">
            <v>63.089937399999997</v>
          </cell>
          <cell r="GO116">
            <v>149.0155263</v>
          </cell>
          <cell r="GP116">
            <v>446.25769279999997</v>
          </cell>
          <cell r="GQ116">
            <v>242.4365056</v>
          </cell>
          <cell r="GR116">
            <v>688.6941984</v>
          </cell>
          <cell r="GS116">
            <v>139.43314240000001</v>
          </cell>
          <cell r="GT116">
            <v>107.4602184</v>
          </cell>
          <cell r="GU116">
            <v>246.8933609</v>
          </cell>
          <cell r="GV116">
            <v>338.1070181</v>
          </cell>
          <cell r="GW116">
            <v>246.35000550000001</v>
          </cell>
          <cell r="GX116">
            <v>584.45702359999996</v>
          </cell>
          <cell r="GY116">
            <v>198.63609009999999</v>
          </cell>
          <cell r="GZ116">
            <v>327.5191299</v>
          </cell>
          <cell r="HA116">
            <v>526.15521999999999</v>
          </cell>
          <cell r="HB116">
            <v>212.02605370000001</v>
          </cell>
          <cell r="HC116">
            <v>528.20213560000002</v>
          </cell>
          <cell r="HD116">
            <v>740.22818930000005</v>
          </cell>
          <cell r="HE116">
            <v>76.659120099999996</v>
          </cell>
          <cell r="HF116">
            <v>46.524265800000002</v>
          </cell>
          <cell r="HG116">
            <v>123.1833859</v>
          </cell>
          <cell r="HH116">
            <v>235.17012399999999</v>
          </cell>
          <cell r="HI116">
            <v>89.194448300000005</v>
          </cell>
          <cell r="HJ116">
            <v>324.36457230000002</v>
          </cell>
          <cell r="HK116">
            <v>5249.3669940999998</v>
          </cell>
          <cell r="HL116">
            <v>2807.192575</v>
          </cell>
          <cell r="HM116">
            <v>8056.5595690999999</v>
          </cell>
          <cell r="HN116">
            <v>1.4805151999999999</v>
          </cell>
          <cell r="HO116">
            <v>2.3040622000000002</v>
          </cell>
          <cell r="HP116">
            <v>3.7845773999999999</v>
          </cell>
          <cell r="HQ116">
            <v>0.35703049999999997</v>
          </cell>
          <cell r="HR116">
            <v>0.61771039999999999</v>
          </cell>
          <cell r="HS116">
            <v>0.97474079999999996</v>
          </cell>
          <cell r="HT116">
            <v>2.8060830000000001</v>
          </cell>
          <cell r="HU116">
            <v>9.0021225000000005</v>
          </cell>
          <cell r="HV116">
            <v>11.8082055</v>
          </cell>
          <cell r="HW116">
            <v>0</v>
          </cell>
          <cell r="HX116">
            <v>1.0592648</v>
          </cell>
          <cell r="HY116">
            <v>1.0592648</v>
          </cell>
          <cell r="HZ116">
            <v>12.4094675</v>
          </cell>
          <cell r="IA116">
            <v>3.9032795</v>
          </cell>
          <cell r="IB116">
            <v>16.312747000000002</v>
          </cell>
          <cell r="IC116">
            <v>1.9737897</v>
          </cell>
          <cell r="ID116">
            <v>3.2054095999999999</v>
          </cell>
          <cell r="IE116">
            <v>5.1791992000000002</v>
          </cell>
          <cell r="IF116">
            <v>17.687830600000002</v>
          </cell>
          <cell r="IG116">
            <v>38.182817399999998</v>
          </cell>
          <cell r="IH116">
            <v>55.870648000000003</v>
          </cell>
          <cell r="II116">
            <v>11.9777114</v>
          </cell>
          <cell r="IJ116">
            <v>22.820036000000002</v>
          </cell>
          <cell r="IK116">
            <v>34.797747399999999</v>
          </cell>
          <cell r="IL116">
            <v>2.8777002999999999</v>
          </cell>
          <cell r="IM116">
            <v>4.5037251999999999</v>
          </cell>
          <cell r="IN116">
            <v>7.3814254999999998</v>
          </cell>
          <cell r="IO116">
            <v>1.6492723</v>
          </cell>
          <cell r="IP116">
            <v>1.5847917</v>
          </cell>
          <cell r="IQ116">
            <v>3.234064</v>
          </cell>
        </row>
        <row r="117">
          <cell r="B117">
            <v>68.601879499999995</v>
          </cell>
          <cell r="C117">
            <v>32.653474799999998</v>
          </cell>
          <cell r="D117">
            <v>20.0831974</v>
          </cell>
          <cell r="E117">
            <v>52.736672200000001</v>
          </cell>
          <cell r="F117">
            <v>60.940349099999999</v>
          </cell>
          <cell r="G117">
            <v>6.4896612999999999</v>
          </cell>
          <cell r="H117">
            <v>67.4300104</v>
          </cell>
          <cell r="I117">
            <v>16.5698194</v>
          </cell>
          <cell r="J117">
            <v>5.4780310999999999</v>
          </cell>
          <cell r="K117">
            <v>22.047850499999999</v>
          </cell>
          <cell r="L117">
            <v>29.7031119</v>
          </cell>
          <cell r="M117">
            <v>12.628352100000001</v>
          </cell>
          <cell r="N117">
            <v>42.331463999999997</v>
          </cell>
          <cell r="O117">
            <v>15.411133899999999</v>
          </cell>
          <cell r="P117">
            <v>3.8859498000000001</v>
          </cell>
          <cell r="Q117">
            <v>19.297083600000001</v>
          </cell>
          <cell r="R117">
            <v>74.731731999999994</v>
          </cell>
          <cell r="S117">
            <v>22.519878200000001</v>
          </cell>
          <cell r="T117">
            <v>97.251610200000002</v>
          </cell>
          <cell r="U117">
            <v>18.415028800000002</v>
          </cell>
          <cell r="V117">
            <v>7.3846521999999997</v>
          </cell>
          <cell r="W117">
            <v>25.799681</v>
          </cell>
          <cell r="X117">
            <v>28.222236200000001</v>
          </cell>
          <cell r="Y117">
            <v>12.1251181</v>
          </cell>
          <cell r="Z117">
            <v>40.347354299999999</v>
          </cell>
          <cell r="AA117">
            <v>32.415630200000003</v>
          </cell>
          <cell r="AB117">
            <v>45.247941900000001</v>
          </cell>
          <cell r="AC117">
            <v>77.663572000000002</v>
          </cell>
          <cell r="AD117">
            <v>19.920972599999999</v>
          </cell>
          <cell r="AE117">
            <v>29.551808999999999</v>
          </cell>
          <cell r="AF117">
            <v>49.472781699999999</v>
          </cell>
          <cell r="AG117">
            <v>9.1332760999999998</v>
          </cell>
          <cell r="AH117">
            <v>3.5473789</v>
          </cell>
          <cell r="AI117">
            <v>12.680655</v>
          </cell>
          <cell r="AJ117">
            <v>32.069482700000002</v>
          </cell>
          <cell r="AK117">
            <v>6.3142119000000001</v>
          </cell>
          <cell r="AL117">
            <v>38.383694599999998</v>
          </cell>
          <cell r="AM117">
            <v>738.40577189999999</v>
          </cell>
          <cell r="AN117">
            <v>234.5325024</v>
          </cell>
          <cell r="AO117">
            <v>972.93827429999999</v>
          </cell>
          <cell r="AP117">
            <v>75.684100599999994</v>
          </cell>
          <cell r="AQ117">
            <v>7.9037337000000001</v>
          </cell>
          <cell r="AR117">
            <v>83.587834299999997</v>
          </cell>
          <cell r="AS117">
            <v>39.689925899999999</v>
          </cell>
          <cell r="AT117">
            <v>4.6216371000000001</v>
          </cell>
          <cell r="AU117">
            <v>44.311563</v>
          </cell>
          <cell r="AV117">
            <v>62.381312700000002</v>
          </cell>
          <cell r="AW117">
            <v>7.9604989000000002</v>
          </cell>
          <cell r="AX117">
            <v>70.3418116</v>
          </cell>
          <cell r="AY117">
            <v>9.7683467999999998</v>
          </cell>
          <cell r="AZ117">
            <v>0.61584890000000003</v>
          </cell>
          <cell r="BA117">
            <v>10.384195699999999</v>
          </cell>
          <cell r="BB117">
            <v>93.376489599999999</v>
          </cell>
          <cell r="BC117">
            <v>4.3826840999999996</v>
          </cell>
          <cell r="BD117">
            <v>97.759173700000005</v>
          </cell>
          <cell r="BE117">
            <v>26.4235431</v>
          </cell>
          <cell r="BF117">
            <v>2.1893210999999999</v>
          </cell>
          <cell r="BG117">
            <v>28.612864200000001</v>
          </cell>
          <cell r="BH117">
            <v>54.387540600000001</v>
          </cell>
          <cell r="BI117">
            <v>15.4625527</v>
          </cell>
          <cell r="BJ117">
            <v>69.850093299999997</v>
          </cell>
          <cell r="BK117">
            <v>35.4293403</v>
          </cell>
          <cell r="BL117">
            <v>18.755219499999999</v>
          </cell>
          <cell r="BM117">
            <v>54.184559700000001</v>
          </cell>
          <cell r="BN117">
            <v>68.897954200000001</v>
          </cell>
          <cell r="BO117">
            <v>4.7412270000000003</v>
          </cell>
          <cell r="BP117">
            <v>73.639181100000002</v>
          </cell>
          <cell r="BQ117">
            <v>10.9236132</v>
          </cell>
          <cell r="BR117">
            <v>3.1244329999999998</v>
          </cell>
          <cell r="BS117">
            <v>14.0480462</v>
          </cell>
          <cell r="BT117">
            <v>17.967196600000001</v>
          </cell>
          <cell r="BU117">
            <v>4.0452655000000002</v>
          </cell>
          <cell r="BV117">
            <v>22.0124621</v>
          </cell>
          <cell r="BW117">
            <v>14.3226672</v>
          </cell>
          <cell r="BX117">
            <v>4.6811458999999997</v>
          </cell>
          <cell r="BY117">
            <v>19.003813099999999</v>
          </cell>
          <cell r="BZ117">
            <v>50.355729199999999</v>
          </cell>
          <cell r="CA117">
            <v>12.882194699999999</v>
          </cell>
          <cell r="CB117">
            <v>63.237923899999998</v>
          </cell>
          <cell r="CC117">
            <v>13.098386400000001</v>
          </cell>
          <cell r="CD117">
            <v>6.9558695999999998</v>
          </cell>
          <cell r="CE117">
            <v>20.054255999999999</v>
          </cell>
          <cell r="CF117">
            <v>16.817402699999999</v>
          </cell>
          <cell r="CG117">
            <v>3.8377997000000001</v>
          </cell>
          <cell r="CH117">
            <v>20.6552024</v>
          </cell>
          <cell r="CI117">
            <v>22.664876100000001</v>
          </cell>
          <cell r="CJ117">
            <v>23.360244900000001</v>
          </cell>
          <cell r="CK117">
            <v>46.025120999999999</v>
          </cell>
          <cell r="CL117">
            <v>22.387514899999999</v>
          </cell>
          <cell r="CM117">
            <v>17.7294594</v>
          </cell>
          <cell r="CN117">
            <v>40.116974300000003</v>
          </cell>
          <cell r="CO117">
            <v>10.9408955</v>
          </cell>
          <cell r="CP117">
            <v>3.2241840000000002</v>
          </cell>
          <cell r="CQ117">
            <v>14.165079499999999</v>
          </cell>
          <cell r="CR117">
            <v>25.585508999999998</v>
          </cell>
          <cell r="CS117">
            <v>3.5183727999999999</v>
          </cell>
          <cell r="CT117">
            <v>29.1038818</v>
          </cell>
          <cell r="CU117">
            <v>671.10234460000004</v>
          </cell>
          <cell r="CV117">
            <v>149.99169230000001</v>
          </cell>
          <cell r="CW117">
            <v>821.09403699999996</v>
          </cell>
          <cell r="CX117">
            <v>185.1987992</v>
          </cell>
          <cell r="CY117">
            <v>41.162867200000001</v>
          </cell>
          <cell r="CZ117">
            <v>226.36166639999999</v>
          </cell>
          <cell r="DA117">
            <v>165.77233240000001</v>
          </cell>
          <cell r="DB117">
            <v>25.770487299999999</v>
          </cell>
          <cell r="DC117">
            <v>191.5428197</v>
          </cell>
          <cell r="DD117">
            <v>638.36337709999998</v>
          </cell>
          <cell r="DE117">
            <v>167.41631029999999</v>
          </cell>
          <cell r="DF117">
            <v>805.77968739999994</v>
          </cell>
          <cell r="DG117">
            <v>100.0738084</v>
          </cell>
          <cell r="DH117">
            <v>32.2142293</v>
          </cell>
          <cell r="DI117">
            <v>132.28803769999999</v>
          </cell>
          <cell r="DJ117">
            <v>795.56675240000004</v>
          </cell>
          <cell r="DK117">
            <v>60.261278400000002</v>
          </cell>
          <cell r="DL117">
            <v>855.82803079999996</v>
          </cell>
          <cell r="DM117">
            <v>233.9209879</v>
          </cell>
          <cell r="DN117">
            <v>91.054401400000003</v>
          </cell>
          <cell r="DO117">
            <v>324.97538930000002</v>
          </cell>
          <cell r="DP117">
            <v>352.24371489999999</v>
          </cell>
          <cell r="DQ117">
            <v>242.74270989999999</v>
          </cell>
          <cell r="DR117">
            <v>594.98642480000001</v>
          </cell>
          <cell r="DS117">
            <v>173.85064299999999</v>
          </cell>
          <cell r="DT117">
            <v>148.49364080000001</v>
          </cell>
          <cell r="DU117">
            <v>322.34428380000003</v>
          </cell>
          <cell r="DV117">
            <v>365.82073000000003</v>
          </cell>
          <cell r="DW117">
            <v>74.263628600000004</v>
          </cell>
          <cell r="DX117">
            <v>440.08435859999997</v>
          </cell>
          <cell r="DY117">
            <v>105.3110314</v>
          </cell>
          <cell r="DZ117">
            <v>61.0662789</v>
          </cell>
          <cell r="EA117">
            <v>166.3773104</v>
          </cell>
          <cell r="EB117">
            <v>176.12192780000001</v>
          </cell>
          <cell r="EC117">
            <v>155.63090260000001</v>
          </cell>
          <cell r="ED117">
            <v>331.75283030000003</v>
          </cell>
          <cell r="EE117">
            <v>82.002504900000005</v>
          </cell>
          <cell r="EF117">
            <v>62.750374899999997</v>
          </cell>
          <cell r="EG117">
            <v>144.75287969999999</v>
          </cell>
          <cell r="EH117">
            <v>420.33242530000001</v>
          </cell>
          <cell r="EI117">
            <v>219.76559230000001</v>
          </cell>
          <cell r="EJ117">
            <v>640.09801760000005</v>
          </cell>
          <cell r="EK117">
            <v>124.9758181</v>
          </cell>
          <cell r="EL117">
            <v>96.563030299999994</v>
          </cell>
          <cell r="EM117">
            <v>221.53884840000001</v>
          </cell>
          <cell r="EN117">
            <v>309.10094889999999</v>
          </cell>
          <cell r="EO117">
            <v>229.4040277</v>
          </cell>
          <cell r="EP117">
            <v>538.50497659999996</v>
          </cell>
          <cell r="EQ117">
            <v>203.40016919999999</v>
          </cell>
          <cell r="ER117">
            <v>318.97413269999998</v>
          </cell>
          <cell r="ES117">
            <v>522.37430189999998</v>
          </cell>
          <cell r="ET117">
            <v>191.31660460000001</v>
          </cell>
          <cell r="EU117">
            <v>481.90628930000003</v>
          </cell>
          <cell r="EV117">
            <v>673.22289390000003</v>
          </cell>
          <cell r="EW117">
            <v>74.208826599999995</v>
          </cell>
          <cell r="EX117">
            <v>37.030164800000001</v>
          </cell>
          <cell r="EY117">
            <v>111.2389914</v>
          </cell>
          <cell r="EZ117">
            <v>230.00325409999999</v>
          </cell>
          <cell r="FA117">
            <v>80.773132500000003</v>
          </cell>
          <cell r="FB117">
            <v>310.77638660000002</v>
          </cell>
          <cell r="FC117">
            <v>4927.584656</v>
          </cell>
          <cell r="FD117">
            <v>2627.2434791000001</v>
          </cell>
          <cell r="FE117">
            <v>7554.8281350999996</v>
          </cell>
          <cell r="FF117">
            <v>190.0146278</v>
          </cell>
          <cell r="FG117">
            <v>45.195731199999997</v>
          </cell>
          <cell r="FH117">
            <v>235.21035900000001</v>
          </cell>
          <cell r="FI117">
            <v>182.69400210000001</v>
          </cell>
          <cell r="FJ117">
            <v>27.412273599999999</v>
          </cell>
          <cell r="FK117">
            <v>210.1062756</v>
          </cell>
          <cell r="FL117">
            <v>668.8894421</v>
          </cell>
          <cell r="FM117">
            <v>172.36840380000001</v>
          </cell>
          <cell r="FN117">
            <v>841.25784580000004</v>
          </cell>
          <cell r="FO117">
            <v>107.2068716</v>
          </cell>
          <cell r="FP117">
            <v>33.1515524</v>
          </cell>
          <cell r="FQ117">
            <v>140.35842400000001</v>
          </cell>
          <cell r="FR117">
            <v>833.58623969999996</v>
          </cell>
          <cell r="FS117">
            <v>62.277225100000003</v>
          </cell>
          <cell r="FT117">
            <v>895.86346479999997</v>
          </cell>
          <cell r="FU117">
            <v>240.74102289999999</v>
          </cell>
          <cell r="FV117">
            <v>94.826815499999995</v>
          </cell>
          <cell r="FW117">
            <v>335.56783849999999</v>
          </cell>
          <cell r="FX117">
            <v>366.39402000000001</v>
          </cell>
          <cell r="FY117">
            <v>254.60198650000001</v>
          </cell>
          <cell r="FZ117">
            <v>620.99600650000002</v>
          </cell>
          <cell r="GA117">
            <v>180.48057979999999</v>
          </cell>
          <cell r="GB117">
            <v>153.27840140000001</v>
          </cell>
          <cell r="GC117">
            <v>333.75898110000003</v>
          </cell>
          <cell r="GD117">
            <v>384.81914979999999</v>
          </cell>
          <cell r="GE117">
            <v>81.710932299999996</v>
          </cell>
          <cell r="GF117">
            <v>466.53008210000002</v>
          </cell>
          <cell r="GG117">
            <v>109.84551039999999</v>
          </cell>
          <cell r="GH117">
            <v>64.098270799999995</v>
          </cell>
          <cell r="GI117">
            <v>173.94378119999999</v>
          </cell>
          <cell r="GJ117">
            <v>182.23211359999999</v>
          </cell>
          <cell r="GK117">
            <v>165.63225349999999</v>
          </cell>
          <cell r="GL117">
            <v>347.86436709999998</v>
          </cell>
          <cell r="GM117">
            <v>83.830349100000007</v>
          </cell>
          <cell r="GN117">
            <v>65.004625599999997</v>
          </cell>
          <cell r="GO117">
            <v>148.8349747</v>
          </cell>
          <cell r="GP117">
            <v>434.65545040000001</v>
          </cell>
          <cell r="GQ117">
            <v>227.1814589</v>
          </cell>
          <cell r="GR117">
            <v>661.8369093</v>
          </cell>
          <cell r="GS117">
            <v>133.05237339999999</v>
          </cell>
          <cell r="GT117">
            <v>102.9850335</v>
          </cell>
          <cell r="GU117">
            <v>236.037407</v>
          </cell>
          <cell r="GV117">
            <v>339.5691367</v>
          </cell>
          <cell r="GW117">
            <v>252.47752</v>
          </cell>
          <cell r="GX117">
            <v>592.04665669999997</v>
          </cell>
          <cell r="GY117">
            <v>208.9556293</v>
          </cell>
          <cell r="GZ117">
            <v>334.26338399999997</v>
          </cell>
          <cell r="HA117">
            <v>543.21901319999995</v>
          </cell>
          <cell r="HB117">
            <v>206.09823299999999</v>
          </cell>
          <cell r="HC117">
            <v>517.87204069999996</v>
          </cell>
          <cell r="HD117">
            <v>723.97027370000001</v>
          </cell>
          <cell r="HE117">
            <v>76.980521100000004</v>
          </cell>
          <cell r="HF117">
            <v>39.779062000000003</v>
          </cell>
          <cell r="HG117">
            <v>116.75958319999999</v>
          </cell>
          <cell r="HH117">
            <v>242.8588724</v>
          </cell>
          <cell r="HI117">
            <v>83.833343299999996</v>
          </cell>
          <cell r="HJ117">
            <v>326.69221570000002</v>
          </cell>
          <cell r="HK117">
            <v>5172.9041451000003</v>
          </cell>
          <cell r="HL117">
            <v>2777.9503140000002</v>
          </cell>
          <cell r="HM117">
            <v>7950.8544591</v>
          </cell>
          <cell r="HN117">
            <v>4.8464308000000003</v>
          </cell>
          <cell r="HO117">
            <v>3.6616957999999999</v>
          </cell>
          <cell r="HP117">
            <v>8.5081266000000006</v>
          </cell>
          <cell r="HQ117">
            <v>5.7779700000000003E-2</v>
          </cell>
          <cell r="HR117">
            <v>0.2973596</v>
          </cell>
          <cell r="HS117">
            <v>0.35513929999999999</v>
          </cell>
          <cell r="HT117">
            <v>3.2130201999999999</v>
          </cell>
          <cell r="HU117">
            <v>5.3011916000000001</v>
          </cell>
          <cell r="HV117">
            <v>8.5142118</v>
          </cell>
          <cell r="HW117">
            <v>0.1291042</v>
          </cell>
          <cell r="HX117">
            <v>0.57830579999999998</v>
          </cell>
          <cell r="HY117">
            <v>0.70740999999999998</v>
          </cell>
          <cell r="HZ117">
            <v>9.3306932000000007</v>
          </cell>
          <cell r="IA117">
            <v>3.4504245</v>
          </cell>
          <cell r="IB117">
            <v>12.7811176</v>
          </cell>
          <cell r="IC117">
            <v>0.77858000000000005</v>
          </cell>
          <cell r="ID117">
            <v>4.0277145000000001</v>
          </cell>
          <cell r="IE117">
            <v>4.8062944999999999</v>
          </cell>
          <cell r="IF117">
            <v>13.9743928</v>
          </cell>
          <cell r="IG117">
            <v>27.068201999999999</v>
          </cell>
          <cell r="IH117">
            <v>41.042594800000003</v>
          </cell>
          <cell r="II117">
            <v>6.6621386999999999</v>
          </cell>
          <cell r="IJ117">
            <v>16.352339000000001</v>
          </cell>
          <cell r="IK117">
            <v>23.0144777</v>
          </cell>
          <cell r="IL117">
            <v>4.0355278999999999</v>
          </cell>
          <cell r="IM117">
            <v>2.9254164999999999</v>
          </cell>
          <cell r="IN117">
            <v>6.9609445000000001</v>
          </cell>
          <cell r="IO117">
            <v>0.86908359999999996</v>
          </cell>
          <cell r="IP117">
            <v>1.526111</v>
          </cell>
          <cell r="IQ117">
            <v>2.3951946</v>
          </cell>
        </row>
        <row r="118">
          <cell r="B118">
            <v>78.962605699999997</v>
          </cell>
          <cell r="C118">
            <v>27.6135102</v>
          </cell>
          <cell r="D118">
            <v>18.234310399999998</v>
          </cell>
          <cell r="E118">
            <v>45.8478207</v>
          </cell>
          <cell r="F118">
            <v>60.790601199999998</v>
          </cell>
          <cell r="G118">
            <v>6.0043765999999996</v>
          </cell>
          <cell r="H118">
            <v>66.794977799999998</v>
          </cell>
          <cell r="I118">
            <v>14.3025907</v>
          </cell>
          <cell r="J118">
            <v>5.3902833000000001</v>
          </cell>
          <cell r="K118">
            <v>19.692874</v>
          </cell>
          <cell r="L118">
            <v>33.712718000000002</v>
          </cell>
          <cell r="M118">
            <v>9.6513562000000004</v>
          </cell>
          <cell r="N118">
            <v>43.364074199999997</v>
          </cell>
          <cell r="O118">
            <v>14.9720263</v>
          </cell>
          <cell r="P118">
            <v>4.9574834000000001</v>
          </cell>
          <cell r="Q118">
            <v>19.929509700000001</v>
          </cell>
          <cell r="R118">
            <v>74.969564000000005</v>
          </cell>
          <cell r="S118">
            <v>22.922426999999999</v>
          </cell>
          <cell r="T118">
            <v>97.891991000000004</v>
          </cell>
          <cell r="U118">
            <v>18.883471799999999</v>
          </cell>
          <cell r="V118">
            <v>9.2170023000000008</v>
          </cell>
          <cell r="W118">
            <v>28.1004741</v>
          </cell>
          <cell r="X118">
            <v>29.1488379</v>
          </cell>
          <cell r="Y118">
            <v>13.378005099999999</v>
          </cell>
          <cell r="Z118">
            <v>42.526843</v>
          </cell>
          <cell r="AA118">
            <v>32.1931771</v>
          </cell>
          <cell r="AB118">
            <v>45.904211400000001</v>
          </cell>
          <cell r="AC118">
            <v>78.097388499999994</v>
          </cell>
          <cell r="AD118">
            <v>27.336312199999998</v>
          </cell>
          <cell r="AE118">
            <v>40.543549599999999</v>
          </cell>
          <cell r="AF118">
            <v>67.879861899999995</v>
          </cell>
          <cell r="AG118">
            <v>5.9160000000000004</v>
          </cell>
          <cell r="AH118">
            <v>3.20811</v>
          </cell>
          <cell r="AI118">
            <v>9.1241099999999999</v>
          </cell>
          <cell r="AJ118">
            <v>32.6880144</v>
          </cell>
          <cell r="AK118">
            <v>8.5041665999999996</v>
          </cell>
          <cell r="AL118">
            <v>41.192180899999997</v>
          </cell>
          <cell r="AM118">
            <v>763.37336459999995</v>
          </cell>
          <cell r="AN118">
            <v>256.6667587</v>
          </cell>
          <cell r="AO118">
            <v>1020.0401233</v>
          </cell>
          <cell r="AP118">
            <v>62.052721099999999</v>
          </cell>
          <cell r="AQ118">
            <v>7.6640449000000004</v>
          </cell>
          <cell r="AR118">
            <v>69.716766000000007</v>
          </cell>
          <cell r="AS118">
            <v>53.985015799999999</v>
          </cell>
          <cell r="AT118">
            <v>3.0158892000000002</v>
          </cell>
          <cell r="AU118">
            <v>57.000905000000003</v>
          </cell>
          <cell r="AV118">
            <v>53.072361399999998</v>
          </cell>
          <cell r="AW118">
            <v>8.7496016000000001</v>
          </cell>
          <cell r="AX118">
            <v>61.821962999999997</v>
          </cell>
          <cell r="AY118">
            <v>9.7413404000000003</v>
          </cell>
          <cell r="AZ118">
            <v>0</v>
          </cell>
          <cell r="BA118">
            <v>9.7413404000000003</v>
          </cell>
          <cell r="BB118">
            <v>92.703494199999994</v>
          </cell>
          <cell r="BC118">
            <v>6.6989554</v>
          </cell>
          <cell r="BD118">
            <v>99.402449700000005</v>
          </cell>
          <cell r="BE118">
            <v>27.2768367</v>
          </cell>
          <cell r="BF118">
            <v>3.9162362000000002</v>
          </cell>
          <cell r="BG118">
            <v>31.193072900000001</v>
          </cell>
          <cell r="BH118">
            <v>49.830796100000001</v>
          </cell>
          <cell r="BI118">
            <v>18.267755600000001</v>
          </cell>
          <cell r="BJ118">
            <v>68.098551599999993</v>
          </cell>
          <cell r="BK118">
            <v>31.490812300000002</v>
          </cell>
          <cell r="BL118">
            <v>23.620222399999999</v>
          </cell>
          <cell r="BM118">
            <v>55.111034699999998</v>
          </cell>
          <cell r="BN118">
            <v>67.532321899999999</v>
          </cell>
          <cell r="BO118">
            <v>5.8402842000000001</v>
          </cell>
          <cell r="BP118">
            <v>73.372606099999999</v>
          </cell>
          <cell r="BQ118">
            <v>8.8639463000000003</v>
          </cell>
          <cell r="BR118">
            <v>4.1551511000000003</v>
          </cell>
          <cell r="BS118">
            <v>13.0190974</v>
          </cell>
          <cell r="BT118">
            <v>16.462938099999999</v>
          </cell>
          <cell r="BU118">
            <v>4.0974348000000003</v>
          </cell>
          <cell r="BV118">
            <v>20.560372900000001</v>
          </cell>
          <cell r="BW118">
            <v>13.025147499999999</v>
          </cell>
          <cell r="BX118">
            <v>6.2811269999999997</v>
          </cell>
          <cell r="BY118">
            <v>19.3062744</v>
          </cell>
          <cell r="BZ118">
            <v>60.797581000000001</v>
          </cell>
          <cell r="CA118">
            <v>13.405636299999999</v>
          </cell>
          <cell r="CB118">
            <v>74.203217300000006</v>
          </cell>
          <cell r="CC118">
            <v>14.185583400000001</v>
          </cell>
          <cell r="CD118">
            <v>4.4118275000000002</v>
          </cell>
          <cell r="CE118">
            <v>18.5974109</v>
          </cell>
          <cell r="CF118">
            <v>16.122158599999999</v>
          </cell>
          <cell r="CG118">
            <v>4.5560881999999996</v>
          </cell>
          <cell r="CH118">
            <v>20.6782468</v>
          </cell>
          <cell r="CI118">
            <v>26.6336379</v>
          </cell>
          <cell r="CJ118">
            <v>19.9225785</v>
          </cell>
          <cell r="CK118">
            <v>46.556216300000003</v>
          </cell>
          <cell r="CL118">
            <v>17.5449138</v>
          </cell>
          <cell r="CM118">
            <v>18.304245999999999</v>
          </cell>
          <cell r="CN118">
            <v>35.849159899999997</v>
          </cell>
          <cell r="CO118">
            <v>8.6923592000000003</v>
          </cell>
          <cell r="CP118">
            <v>2.3387649000000001</v>
          </cell>
          <cell r="CQ118">
            <v>11.031124200000001</v>
          </cell>
          <cell r="CR118">
            <v>28.3023989</v>
          </cell>
          <cell r="CS118">
            <v>7.0275219</v>
          </cell>
          <cell r="CT118">
            <v>35.329920700000002</v>
          </cell>
          <cell r="CU118">
            <v>658.31636449999996</v>
          </cell>
          <cell r="CV118">
            <v>162.27336560000001</v>
          </cell>
          <cell r="CW118">
            <v>820.5897301</v>
          </cell>
          <cell r="CX118">
            <v>174.94528679999999</v>
          </cell>
          <cell r="CY118">
            <v>45.685066900000002</v>
          </cell>
          <cell r="CZ118">
            <v>220.63035360000001</v>
          </cell>
          <cell r="DA118">
            <v>174.29564239999999</v>
          </cell>
          <cell r="DB118">
            <v>25.802863800000001</v>
          </cell>
          <cell r="DC118">
            <v>200.0985062</v>
          </cell>
          <cell r="DD118">
            <v>622.43213009999999</v>
          </cell>
          <cell r="DE118">
            <v>154.0393962</v>
          </cell>
          <cell r="DF118">
            <v>776.47152619999997</v>
          </cell>
          <cell r="DG118">
            <v>94.536150899999996</v>
          </cell>
          <cell r="DH118">
            <v>26.4658181</v>
          </cell>
          <cell r="DI118">
            <v>121.001969</v>
          </cell>
          <cell r="DJ118">
            <v>767.58069980000005</v>
          </cell>
          <cell r="DK118">
            <v>61.801345499999996</v>
          </cell>
          <cell r="DL118">
            <v>829.38204529999996</v>
          </cell>
          <cell r="DM118">
            <v>235.7688541</v>
          </cell>
          <cell r="DN118">
            <v>89.979248699999999</v>
          </cell>
          <cell r="DO118">
            <v>325.74810280000003</v>
          </cell>
          <cell r="DP118">
            <v>353.34621049999998</v>
          </cell>
          <cell r="DQ118">
            <v>258.4184563</v>
          </cell>
          <cell r="DR118">
            <v>611.76466679999999</v>
          </cell>
          <cell r="DS118">
            <v>166.7158183</v>
          </cell>
          <cell r="DT118">
            <v>152.95490559999999</v>
          </cell>
          <cell r="DU118">
            <v>319.67072389999998</v>
          </cell>
          <cell r="DV118">
            <v>373.60272809999998</v>
          </cell>
          <cell r="DW118">
            <v>70.855883500000004</v>
          </cell>
          <cell r="DX118">
            <v>444.45861150000002</v>
          </cell>
          <cell r="DY118">
            <v>99.565872499999998</v>
          </cell>
          <cell r="DZ118">
            <v>60.700921100000002</v>
          </cell>
          <cell r="EA118">
            <v>160.2667936</v>
          </cell>
          <cell r="EB118">
            <v>172.40031690000001</v>
          </cell>
          <cell r="EC118">
            <v>156.2650568</v>
          </cell>
          <cell r="ED118">
            <v>328.6653738</v>
          </cell>
          <cell r="EE118">
            <v>79.334806099999994</v>
          </cell>
          <cell r="EF118">
            <v>58.780836600000001</v>
          </cell>
          <cell r="EG118">
            <v>138.1156427</v>
          </cell>
          <cell r="EH118">
            <v>439.85570749999999</v>
          </cell>
          <cell r="EI118">
            <v>223.22856200000001</v>
          </cell>
          <cell r="EJ118">
            <v>663.08426940000004</v>
          </cell>
          <cell r="EK118">
            <v>123.67201319999999</v>
          </cell>
          <cell r="EL118">
            <v>101.8311254</v>
          </cell>
          <cell r="EM118">
            <v>225.5031386</v>
          </cell>
          <cell r="EN118">
            <v>335.64961310000001</v>
          </cell>
          <cell r="EO118">
            <v>225.87440900000001</v>
          </cell>
          <cell r="EP118">
            <v>561.52402210000002</v>
          </cell>
          <cell r="EQ118">
            <v>195.05602060000001</v>
          </cell>
          <cell r="ER118">
            <v>302.88326799999999</v>
          </cell>
          <cell r="ES118">
            <v>497.9392886</v>
          </cell>
          <cell r="ET118">
            <v>203.42233250000001</v>
          </cell>
          <cell r="EU118">
            <v>498.81169829999999</v>
          </cell>
          <cell r="EV118">
            <v>702.23403069999995</v>
          </cell>
          <cell r="EW118">
            <v>68.932358699999995</v>
          </cell>
          <cell r="EX118">
            <v>39.831087099999998</v>
          </cell>
          <cell r="EY118">
            <v>108.7634458</v>
          </cell>
          <cell r="EZ118">
            <v>221.04417230000001</v>
          </cell>
          <cell r="FA118">
            <v>84.424457899999993</v>
          </cell>
          <cell r="FB118">
            <v>305.46863020000001</v>
          </cell>
          <cell r="FC118">
            <v>4902.1567341999998</v>
          </cell>
          <cell r="FD118">
            <v>2638.6344064</v>
          </cell>
          <cell r="FE118">
            <v>7540.7911406000003</v>
          </cell>
          <cell r="FF118">
            <v>185.1634426</v>
          </cell>
          <cell r="FG118">
            <v>46.564023800000001</v>
          </cell>
          <cell r="FH118">
            <v>231.7274664</v>
          </cell>
          <cell r="FI118">
            <v>189.6994579</v>
          </cell>
          <cell r="FJ118">
            <v>27.431666700000001</v>
          </cell>
          <cell r="FK118">
            <v>217.13112459999999</v>
          </cell>
          <cell r="FL118">
            <v>645.85964360000003</v>
          </cell>
          <cell r="FM118">
            <v>160.6070321</v>
          </cell>
          <cell r="FN118">
            <v>806.4666757</v>
          </cell>
          <cell r="FO118">
            <v>98.5648616</v>
          </cell>
          <cell r="FP118">
            <v>28.372695</v>
          </cell>
          <cell r="FQ118">
            <v>126.93755659999999</v>
          </cell>
          <cell r="FR118">
            <v>813.41385600000001</v>
          </cell>
          <cell r="FS118">
            <v>65.145009700000003</v>
          </cell>
          <cell r="FT118">
            <v>878.55886569999996</v>
          </cell>
          <cell r="FU118">
            <v>249.02070359999999</v>
          </cell>
          <cell r="FV118">
            <v>94.224028300000001</v>
          </cell>
          <cell r="FW118">
            <v>343.24473189999998</v>
          </cell>
          <cell r="FX118">
            <v>367.72098260000001</v>
          </cell>
          <cell r="FY118">
            <v>271.93277319999999</v>
          </cell>
          <cell r="FZ118">
            <v>639.6537558</v>
          </cell>
          <cell r="GA118">
            <v>171.78023099999999</v>
          </cell>
          <cell r="GB118">
            <v>158.8826363</v>
          </cell>
          <cell r="GC118">
            <v>330.66286739999998</v>
          </cell>
          <cell r="GD118">
            <v>395.68266820000002</v>
          </cell>
          <cell r="GE118">
            <v>75.584502900000004</v>
          </cell>
          <cell r="GF118">
            <v>471.26717109999998</v>
          </cell>
          <cell r="GG118">
            <v>103.94571449999999</v>
          </cell>
          <cell r="GH118">
            <v>64.944454199999996</v>
          </cell>
          <cell r="GI118">
            <v>168.8901687</v>
          </cell>
          <cell r="GJ118">
            <v>181.30300890000001</v>
          </cell>
          <cell r="GK118">
            <v>168.29721660000001</v>
          </cell>
          <cell r="GL118">
            <v>349.6002254</v>
          </cell>
          <cell r="GM118">
            <v>82.549069500000002</v>
          </cell>
          <cell r="GN118">
            <v>60.139671700000001</v>
          </cell>
          <cell r="GO118">
            <v>142.68874120000001</v>
          </cell>
          <cell r="GP118">
            <v>453.1033764</v>
          </cell>
          <cell r="GQ118">
            <v>229.7850607</v>
          </cell>
          <cell r="GR118">
            <v>682.88843710000003</v>
          </cell>
          <cell r="GS118">
            <v>131.85091030000001</v>
          </cell>
          <cell r="GT118">
            <v>106.71279319999999</v>
          </cell>
          <cell r="GU118">
            <v>238.5637035</v>
          </cell>
          <cell r="GV118">
            <v>359.03265490000001</v>
          </cell>
          <cell r="GW118">
            <v>246.96451110000001</v>
          </cell>
          <cell r="GX118">
            <v>605.99716599999999</v>
          </cell>
          <cell r="GY118">
            <v>201.42445090000001</v>
          </cell>
          <cell r="GZ118">
            <v>315.29806430000002</v>
          </cell>
          <cell r="HA118">
            <v>516.72251519999998</v>
          </cell>
          <cell r="HB118">
            <v>215.02726989999999</v>
          </cell>
          <cell r="HC118">
            <v>527.58589940000002</v>
          </cell>
          <cell r="HD118">
            <v>742.61316939999995</v>
          </cell>
          <cell r="HE118">
            <v>71.961035499999994</v>
          </cell>
          <cell r="HF118">
            <v>40.864983100000003</v>
          </cell>
          <cell r="HG118">
            <v>112.82601870000001</v>
          </cell>
          <cell r="HH118">
            <v>231.79022409999999</v>
          </cell>
          <cell r="HI118">
            <v>89.413149000000004</v>
          </cell>
          <cell r="HJ118">
            <v>321.20337310000002</v>
          </cell>
          <cell r="HK118">
            <v>5148.8935621000001</v>
          </cell>
          <cell r="HL118">
            <v>2778.7501714</v>
          </cell>
          <cell r="HM118">
            <v>7927.6437335000001</v>
          </cell>
          <cell r="HN118">
            <v>1.9957392</v>
          </cell>
          <cell r="HO118">
            <v>2.2046291999999998</v>
          </cell>
          <cell r="HP118">
            <v>4.2003684000000003</v>
          </cell>
          <cell r="HQ118">
            <v>0.73531009999999997</v>
          </cell>
          <cell r="HR118">
            <v>0</v>
          </cell>
          <cell r="HS118">
            <v>0.73531009999999997</v>
          </cell>
          <cell r="HT118">
            <v>4.3561771</v>
          </cell>
          <cell r="HU118">
            <v>5.9356255000000004</v>
          </cell>
          <cell r="HV118">
            <v>10.2918026</v>
          </cell>
          <cell r="HW118">
            <v>0.42263600000000001</v>
          </cell>
          <cell r="HX118">
            <v>1.335116</v>
          </cell>
          <cell r="HY118">
            <v>1.757752</v>
          </cell>
          <cell r="HZ118">
            <v>10.8946016</v>
          </cell>
          <cell r="IA118">
            <v>3.8937924000000002</v>
          </cell>
          <cell r="IB118">
            <v>14.788394</v>
          </cell>
          <cell r="IC118">
            <v>0.77926439999999997</v>
          </cell>
          <cell r="ID118">
            <v>2.5483885000000002</v>
          </cell>
          <cell r="IE118">
            <v>3.3276528999999999</v>
          </cell>
          <cell r="IF118">
            <v>9.4999268000000008</v>
          </cell>
          <cell r="IG118">
            <v>23.264883699999999</v>
          </cell>
          <cell r="IH118">
            <v>32.764810500000003</v>
          </cell>
          <cell r="II118">
            <v>6.6835800000000001</v>
          </cell>
          <cell r="IJ118">
            <v>16.947928999999998</v>
          </cell>
          <cell r="IK118">
            <v>23.631509000000001</v>
          </cell>
          <cell r="IL118">
            <v>1.9472502</v>
          </cell>
          <cell r="IM118">
            <v>3.9704467999999999</v>
          </cell>
          <cell r="IN118">
            <v>5.9176970000000004</v>
          </cell>
          <cell r="IO118">
            <v>0.89515180000000005</v>
          </cell>
          <cell r="IP118">
            <v>1.5728613</v>
          </cell>
          <cell r="IQ118">
            <v>2.4680130999999998</v>
          </cell>
        </row>
        <row r="119">
          <cell r="B119">
            <v>74.027243999999996</v>
          </cell>
          <cell r="C119">
            <v>28.581282099999999</v>
          </cell>
          <cell r="D119">
            <v>18.016468499999998</v>
          </cell>
          <cell r="E119">
            <v>46.597750599999998</v>
          </cell>
          <cell r="F119">
            <v>59.478966399999997</v>
          </cell>
          <cell r="G119">
            <v>6.8440475000000003</v>
          </cell>
          <cell r="H119">
            <v>66.323013900000007</v>
          </cell>
          <cell r="I119">
            <v>14.8399701</v>
          </cell>
          <cell r="J119">
            <v>4.0314500999999998</v>
          </cell>
          <cell r="K119">
            <v>18.871420199999999</v>
          </cell>
          <cell r="L119">
            <v>24.8396595</v>
          </cell>
          <cell r="M119">
            <v>9.8098683999999992</v>
          </cell>
          <cell r="N119">
            <v>34.649527999999997</v>
          </cell>
          <cell r="O119">
            <v>16.1485655</v>
          </cell>
          <cell r="P119">
            <v>6.3348201</v>
          </cell>
          <cell r="Q119">
            <v>22.483385599999998</v>
          </cell>
          <cell r="R119">
            <v>79.077534999999997</v>
          </cell>
          <cell r="S119">
            <v>23.861829400000001</v>
          </cell>
          <cell r="T119">
            <v>102.9393644</v>
          </cell>
          <cell r="U119">
            <v>17.332419999999999</v>
          </cell>
          <cell r="V119">
            <v>10.428123299999999</v>
          </cell>
          <cell r="W119">
            <v>27.760543299999998</v>
          </cell>
          <cell r="X119">
            <v>29.170601000000001</v>
          </cell>
          <cell r="Y119">
            <v>13.331958699999999</v>
          </cell>
          <cell r="Z119">
            <v>42.502559699999999</v>
          </cell>
          <cell r="AA119">
            <v>30.646162199999999</v>
          </cell>
          <cell r="AB119">
            <v>49.893585600000002</v>
          </cell>
          <cell r="AC119">
            <v>80.539747800000001</v>
          </cell>
          <cell r="AD119">
            <v>28.0634096</v>
          </cell>
          <cell r="AE119">
            <v>38.828311399999997</v>
          </cell>
          <cell r="AF119">
            <v>66.891720899999996</v>
          </cell>
          <cell r="AG119">
            <v>6.0462794000000004</v>
          </cell>
          <cell r="AH119">
            <v>5.1210611000000004</v>
          </cell>
          <cell r="AI119">
            <v>11.1673405</v>
          </cell>
          <cell r="AJ119">
            <v>34.125521300000003</v>
          </cell>
          <cell r="AK119">
            <v>8.5962603000000009</v>
          </cell>
          <cell r="AL119">
            <v>42.721781499999999</v>
          </cell>
          <cell r="AM119">
            <v>755.98887790000003</v>
          </cell>
          <cell r="AN119">
            <v>255.19999290000001</v>
          </cell>
          <cell r="AO119">
            <v>1011.1888708</v>
          </cell>
          <cell r="AP119">
            <v>81.420159900000002</v>
          </cell>
          <cell r="AQ119">
            <v>12.1160639</v>
          </cell>
          <cell r="AR119">
            <v>93.536223800000002</v>
          </cell>
          <cell r="AS119">
            <v>57.460978799999999</v>
          </cell>
          <cell r="AT119">
            <v>3.2298371000000001</v>
          </cell>
          <cell r="AU119">
            <v>60.690815899999997</v>
          </cell>
          <cell r="AV119">
            <v>60.973204500000001</v>
          </cell>
          <cell r="AW119">
            <v>8.8429797000000008</v>
          </cell>
          <cell r="AX119">
            <v>69.816184199999995</v>
          </cell>
          <cell r="AY119">
            <v>11.316481400000001</v>
          </cell>
          <cell r="AZ119">
            <v>1.0444849</v>
          </cell>
          <cell r="BA119">
            <v>12.360966299999999</v>
          </cell>
          <cell r="BB119">
            <v>108.90313759999999</v>
          </cell>
          <cell r="BC119">
            <v>2.7193044999999998</v>
          </cell>
          <cell r="BD119">
            <v>111.6224421</v>
          </cell>
          <cell r="BE119">
            <v>28.079028600000001</v>
          </cell>
          <cell r="BF119">
            <v>2.4546831999999998</v>
          </cell>
          <cell r="BG119">
            <v>30.533711799999999</v>
          </cell>
          <cell r="BH119">
            <v>46.613809199999999</v>
          </cell>
          <cell r="BI119">
            <v>16.9966756</v>
          </cell>
          <cell r="BJ119">
            <v>63.610484800000002</v>
          </cell>
          <cell r="BK119">
            <v>32.009626699999998</v>
          </cell>
          <cell r="BL119">
            <v>21.355886699999999</v>
          </cell>
          <cell r="BM119">
            <v>53.365513300000003</v>
          </cell>
          <cell r="BN119">
            <v>70.058883600000001</v>
          </cell>
          <cell r="BO119">
            <v>5.6380078999999999</v>
          </cell>
          <cell r="BP119">
            <v>75.696891500000007</v>
          </cell>
          <cell r="BQ119">
            <v>10.2668541</v>
          </cell>
          <cell r="BR119">
            <v>2.9632445999999999</v>
          </cell>
          <cell r="BS119">
            <v>13.2300986</v>
          </cell>
          <cell r="BT119">
            <v>17.212927199999999</v>
          </cell>
          <cell r="BU119">
            <v>4.9759158000000001</v>
          </cell>
          <cell r="BV119">
            <v>22.1888431</v>
          </cell>
          <cell r="BW119">
            <v>15.3475331</v>
          </cell>
          <cell r="BX119">
            <v>5.4865633000000003</v>
          </cell>
          <cell r="BY119">
            <v>20.8340964</v>
          </cell>
          <cell r="BZ119">
            <v>51.568842400000001</v>
          </cell>
          <cell r="CA119">
            <v>16.413340099999999</v>
          </cell>
          <cell r="CB119">
            <v>67.982182499999993</v>
          </cell>
          <cell r="CC119">
            <v>18.585656100000001</v>
          </cell>
          <cell r="CD119">
            <v>4.6576402000000003</v>
          </cell>
          <cell r="CE119">
            <v>23.243296300000001</v>
          </cell>
          <cell r="CF119">
            <v>20.902155199999999</v>
          </cell>
          <cell r="CG119">
            <v>9.3519053999999997</v>
          </cell>
          <cell r="CH119">
            <v>30.254060599999999</v>
          </cell>
          <cell r="CI119">
            <v>21.871292799999999</v>
          </cell>
          <cell r="CJ119">
            <v>23.022956099999998</v>
          </cell>
          <cell r="CK119">
            <v>44.894248900000001</v>
          </cell>
          <cell r="CL119">
            <v>22.198554900000001</v>
          </cell>
          <cell r="CM119">
            <v>16.556702699999999</v>
          </cell>
          <cell r="CN119">
            <v>38.7552576</v>
          </cell>
          <cell r="CO119">
            <v>8.5940984999999994</v>
          </cell>
          <cell r="CP119">
            <v>2.5652092999999998</v>
          </cell>
          <cell r="CQ119">
            <v>11.159307800000001</v>
          </cell>
          <cell r="CR119">
            <v>27.638557800000001</v>
          </cell>
          <cell r="CS119">
            <v>5.9124049000000003</v>
          </cell>
          <cell r="CT119">
            <v>33.550962800000001</v>
          </cell>
          <cell r="CU119">
            <v>711.02178240000001</v>
          </cell>
          <cell r="CV119">
            <v>166.30380579999999</v>
          </cell>
          <cell r="CW119">
            <v>877.3255881</v>
          </cell>
          <cell r="CX119">
            <v>193.26493600000001</v>
          </cell>
          <cell r="CY119">
            <v>49.923071700000001</v>
          </cell>
          <cell r="CZ119">
            <v>243.18800770000001</v>
          </cell>
          <cell r="DA119">
            <v>179.8936478</v>
          </cell>
          <cell r="DB119">
            <v>29.119691</v>
          </cell>
          <cell r="DC119">
            <v>209.01333880000001</v>
          </cell>
          <cell r="DD119">
            <v>620.31052090000003</v>
          </cell>
          <cell r="DE119">
            <v>150.40329779999999</v>
          </cell>
          <cell r="DF119">
            <v>770.71381870000005</v>
          </cell>
          <cell r="DG119">
            <v>107.6947201</v>
          </cell>
          <cell r="DH119">
            <v>24.690046899999999</v>
          </cell>
          <cell r="DI119">
            <v>132.38476700000001</v>
          </cell>
          <cell r="DJ119">
            <v>779.91532419999999</v>
          </cell>
          <cell r="DK119">
            <v>51.949346300000002</v>
          </cell>
          <cell r="DL119">
            <v>831.86467059999995</v>
          </cell>
          <cell r="DM119">
            <v>259.21079300000002</v>
          </cell>
          <cell r="DN119">
            <v>91.977331500000005</v>
          </cell>
          <cell r="DO119">
            <v>351.18812450000001</v>
          </cell>
          <cell r="DP119">
            <v>347.40821749999998</v>
          </cell>
          <cell r="DQ119">
            <v>275.18260359999999</v>
          </cell>
          <cell r="DR119">
            <v>622.59082109999997</v>
          </cell>
          <cell r="DS119">
            <v>160.89795910000001</v>
          </cell>
          <cell r="DT119">
            <v>150.0462277</v>
          </cell>
          <cell r="DU119">
            <v>310.94418680000001</v>
          </cell>
          <cell r="DV119">
            <v>355.93072280000001</v>
          </cell>
          <cell r="DW119">
            <v>72.456415300000003</v>
          </cell>
          <cell r="DX119">
            <v>428.38713810000002</v>
          </cell>
          <cell r="DY119">
            <v>99.052593000000002</v>
          </cell>
          <cell r="DZ119">
            <v>54.193031400000002</v>
          </cell>
          <cell r="EA119">
            <v>153.2456244</v>
          </cell>
          <cell r="EB119">
            <v>175.1726692</v>
          </cell>
          <cell r="EC119">
            <v>146.10529030000001</v>
          </cell>
          <cell r="ED119">
            <v>321.27795939999999</v>
          </cell>
          <cell r="EE119">
            <v>81.267342400000004</v>
          </cell>
          <cell r="EF119">
            <v>59.447355000000002</v>
          </cell>
          <cell r="EG119">
            <v>140.7146975</v>
          </cell>
          <cell r="EH119">
            <v>429.32143250000001</v>
          </cell>
          <cell r="EI119">
            <v>218.68506669999999</v>
          </cell>
          <cell r="EJ119">
            <v>648.00649929999997</v>
          </cell>
          <cell r="EK119">
            <v>131.8358763</v>
          </cell>
          <cell r="EL119">
            <v>103.0258955</v>
          </cell>
          <cell r="EM119">
            <v>234.86177180000001</v>
          </cell>
          <cell r="EN119">
            <v>332.5187861</v>
          </cell>
          <cell r="EO119">
            <v>241.79660680000001</v>
          </cell>
          <cell r="EP119">
            <v>574.31539290000001</v>
          </cell>
          <cell r="EQ119">
            <v>191.08341659999999</v>
          </cell>
          <cell r="ER119">
            <v>312.06711009999998</v>
          </cell>
          <cell r="ES119">
            <v>503.1505267</v>
          </cell>
          <cell r="ET119">
            <v>217.61838750000001</v>
          </cell>
          <cell r="EU119">
            <v>493.52643819999997</v>
          </cell>
          <cell r="EV119">
            <v>711.14482569999996</v>
          </cell>
          <cell r="EW119">
            <v>71.934939400000005</v>
          </cell>
          <cell r="EX119">
            <v>45.310830099999997</v>
          </cell>
          <cell r="EY119">
            <v>117.24576949999999</v>
          </cell>
          <cell r="EZ119">
            <v>202.37997490000001</v>
          </cell>
          <cell r="FA119">
            <v>94.809650199999993</v>
          </cell>
          <cell r="FB119">
            <v>297.1896251</v>
          </cell>
          <cell r="FC119">
            <v>4936.7122591999996</v>
          </cell>
          <cell r="FD119">
            <v>2664.7153060999999</v>
          </cell>
          <cell r="FE119">
            <v>7601.4275653000004</v>
          </cell>
          <cell r="FF119">
            <v>199.23131179999999</v>
          </cell>
          <cell r="FG119">
            <v>51.1935869</v>
          </cell>
          <cell r="FH119">
            <v>250.4248987</v>
          </cell>
          <cell r="FI119">
            <v>200.77604030000001</v>
          </cell>
          <cell r="FJ119">
            <v>33.280683199999999</v>
          </cell>
          <cell r="FK119">
            <v>234.0567235</v>
          </cell>
          <cell r="FL119">
            <v>648.07816360000004</v>
          </cell>
          <cell r="FM119">
            <v>156.69364479999999</v>
          </cell>
          <cell r="FN119">
            <v>804.77180840000005</v>
          </cell>
          <cell r="FO119">
            <v>113.2666313</v>
          </cell>
          <cell r="FP119">
            <v>26.736241799999998</v>
          </cell>
          <cell r="FQ119">
            <v>140.00287309999999</v>
          </cell>
          <cell r="FR119">
            <v>823.43387059999998</v>
          </cell>
          <cell r="FS119">
            <v>55.491019899999998</v>
          </cell>
          <cell r="FT119">
            <v>878.92489049999995</v>
          </cell>
          <cell r="FU119">
            <v>269.94139519999999</v>
          </cell>
          <cell r="FV119">
            <v>95.865660500000004</v>
          </cell>
          <cell r="FW119">
            <v>365.80705569999998</v>
          </cell>
          <cell r="FX119">
            <v>358.956524</v>
          </cell>
          <cell r="FY119">
            <v>286.97268939999998</v>
          </cell>
          <cell r="FZ119">
            <v>645.92921330000001</v>
          </cell>
          <cell r="GA119">
            <v>168.1044541</v>
          </cell>
          <cell r="GB119">
            <v>157.8667173</v>
          </cell>
          <cell r="GC119">
            <v>325.9711714</v>
          </cell>
          <cell r="GD119">
            <v>386.36709500000001</v>
          </cell>
          <cell r="GE119">
            <v>78.495116400000001</v>
          </cell>
          <cell r="GF119">
            <v>464.86221139999998</v>
          </cell>
          <cell r="GG119">
            <v>104.01581710000001</v>
          </cell>
          <cell r="GH119">
            <v>56.493370300000002</v>
          </cell>
          <cell r="GI119">
            <v>160.5091874</v>
          </cell>
          <cell r="GJ119">
            <v>181.1518007</v>
          </cell>
          <cell r="GK119">
            <v>158.12636879999999</v>
          </cell>
          <cell r="GL119">
            <v>339.27816949999999</v>
          </cell>
          <cell r="GM119">
            <v>83.099699200000003</v>
          </cell>
          <cell r="GN119">
            <v>63.4139172</v>
          </cell>
          <cell r="GO119">
            <v>146.51361639999999</v>
          </cell>
          <cell r="GP119">
            <v>441.97729509999999</v>
          </cell>
          <cell r="GQ119">
            <v>229.02309980000001</v>
          </cell>
          <cell r="GR119">
            <v>671.00039489999995</v>
          </cell>
          <cell r="GS119">
            <v>134.1683372</v>
          </cell>
          <cell r="GT119">
            <v>107.6622613</v>
          </cell>
          <cell r="GU119">
            <v>241.83059850000001</v>
          </cell>
          <cell r="GV119">
            <v>355.10667699999999</v>
          </cell>
          <cell r="GW119">
            <v>261.10525239999998</v>
          </cell>
          <cell r="GX119">
            <v>616.2119295</v>
          </cell>
          <cell r="GY119">
            <v>198.14104370000001</v>
          </cell>
          <cell r="GZ119">
            <v>333.38269120000001</v>
          </cell>
          <cell r="HA119">
            <v>531.52373490000002</v>
          </cell>
          <cell r="HB119">
            <v>233.57959199999999</v>
          </cell>
          <cell r="HC119">
            <v>530.94639299999994</v>
          </cell>
          <cell r="HD119">
            <v>764.52598490000003</v>
          </cell>
          <cell r="HE119">
            <v>77.931909700000006</v>
          </cell>
          <cell r="HF119">
            <v>46.376729599999997</v>
          </cell>
          <cell r="HG119">
            <v>124.3086393</v>
          </cell>
          <cell r="HH119">
            <v>215.38027249999999</v>
          </cell>
          <cell r="HI119">
            <v>98.5741364</v>
          </cell>
          <cell r="HJ119">
            <v>313.954409</v>
          </cell>
          <cell r="HK119">
            <v>5192.7079301000003</v>
          </cell>
          <cell r="HL119">
            <v>2827.6995802000001</v>
          </cell>
          <cell r="HM119">
            <v>8020.4075102999996</v>
          </cell>
          <cell r="HN119">
            <v>1.9742445</v>
          </cell>
          <cell r="HO119">
            <v>3.1648706</v>
          </cell>
          <cell r="HP119">
            <v>5.1391150000000003</v>
          </cell>
          <cell r="HQ119">
            <v>0.31353350000000002</v>
          </cell>
          <cell r="HR119">
            <v>0</v>
          </cell>
          <cell r="HS119">
            <v>0.31353350000000002</v>
          </cell>
          <cell r="HT119">
            <v>4.0533188999999998</v>
          </cell>
          <cell r="HU119">
            <v>4.2925233</v>
          </cell>
          <cell r="HV119">
            <v>8.3458421999999999</v>
          </cell>
          <cell r="HW119">
            <v>1.0009277999999999</v>
          </cell>
          <cell r="HX119">
            <v>0.50744429999999996</v>
          </cell>
          <cell r="HY119">
            <v>1.5083721000000001</v>
          </cell>
          <cell r="HZ119">
            <v>9.5992811000000007</v>
          </cell>
          <cell r="IA119">
            <v>2.4383208000000001</v>
          </cell>
          <cell r="IB119">
            <v>12.0376019</v>
          </cell>
          <cell r="IC119">
            <v>1.1133238000000001</v>
          </cell>
          <cell r="ID119">
            <v>3.1601501999999999</v>
          </cell>
          <cell r="IE119">
            <v>4.2734740000000002</v>
          </cell>
          <cell r="IF119">
            <v>12.3373945</v>
          </cell>
          <cell r="IG119">
            <v>25.934804</v>
          </cell>
          <cell r="IH119">
            <v>38.272198500000002</v>
          </cell>
          <cell r="II119">
            <v>11.3432526</v>
          </cell>
          <cell r="IJ119">
            <v>13.150030900000001</v>
          </cell>
          <cell r="IK119">
            <v>24.4932835</v>
          </cell>
          <cell r="IL119">
            <v>5.6105166000000004</v>
          </cell>
          <cell r="IM119">
            <v>3.0830986</v>
          </cell>
          <cell r="IN119">
            <v>8.6936152</v>
          </cell>
          <cell r="IO119">
            <v>0.38191940000000002</v>
          </cell>
          <cell r="IP119">
            <v>2.3058637000000002</v>
          </cell>
          <cell r="IQ119">
            <v>2.6877830999999999</v>
          </cell>
        </row>
        <row r="120">
          <cell r="B120">
            <v>76.297281400000003</v>
          </cell>
          <cell r="C120">
            <v>27.2093235</v>
          </cell>
          <cell r="D120">
            <v>13.9495936</v>
          </cell>
          <cell r="E120">
            <v>41.158917099999996</v>
          </cell>
          <cell r="F120">
            <v>58.157966399999999</v>
          </cell>
          <cell r="G120">
            <v>4.5183331000000004</v>
          </cell>
          <cell r="H120">
            <v>62.676299499999999</v>
          </cell>
          <cell r="I120">
            <v>16.696061</v>
          </cell>
          <cell r="J120">
            <v>4.7356372000000002</v>
          </cell>
          <cell r="K120">
            <v>21.431698099999998</v>
          </cell>
          <cell r="L120">
            <v>31.837482999999999</v>
          </cell>
          <cell r="M120">
            <v>10.4492501</v>
          </cell>
          <cell r="N120">
            <v>42.286733099999999</v>
          </cell>
          <cell r="O120">
            <v>23.093826499999999</v>
          </cell>
          <cell r="P120">
            <v>6.5303715999999996</v>
          </cell>
          <cell r="Q120">
            <v>29.624198100000001</v>
          </cell>
          <cell r="R120">
            <v>63.890642800000002</v>
          </cell>
          <cell r="S120">
            <v>24.866100599999999</v>
          </cell>
          <cell r="T120">
            <v>88.756743299999997</v>
          </cell>
          <cell r="U120">
            <v>18.571843999999999</v>
          </cell>
          <cell r="V120">
            <v>11.7176364</v>
          </cell>
          <cell r="W120">
            <v>30.2894805</v>
          </cell>
          <cell r="X120">
            <v>34.0969962</v>
          </cell>
          <cell r="Y120">
            <v>10.206017299999999</v>
          </cell>
          <cell r="Z120">
            <v>44.303013499999999</v>
          </cell>
          <cell r="AA120">
            <v>29.083828499999999</v>
          </cell>
          <cell r="AB120">
            <v>46.018431399999997</v>
          </cell>
          <cell r="AC120">
            <v>75.102259900000007</v>
          </cell>
          <cell r="AD120">
            <v>26.258527399999998</v>
          </cell>
          <cell r="AE120">
            <v>33.697719300000003</v>
          </cell>
          <cell r="AF120">
            <v>59.956246800000002</v>
          </cell>
          <cell r="AG120">
            <v>11.7747647</v>
          </cell>
          <cell r="AH120">
            <v>3.6519474000000001</v>
          </cell>
          <cell r="AI120">
            <v>15.4267121</v>
          </cell>
          <cell r="AJ120">
            <v>34.856822299999997</v>
          </cell>
          <cell r="AK120">
            <v>12.262641199999999</v>
          </cell>
          <cell r="AL120">
            <v>47.119463600000003</v>
          </cell>
          <cell r="AM120">
            <v>754.76832279999996</v>
          </cell>
          <cell r="AN120">
            <v>243.92433339999999</v>
          </cell>
          <cell r="AO120">
            <v>998.69265619999999</v>
          </cell>
          <cell r="AP120">
            <v>62.849511100000001</v>
          </cell>
          <cell r="AQ120">
            <v>7.9739858999999997</v>
          </cell>
          <cell r="AR120">
            <v>70.823497000000003</v>
          </cell>
          <cell r="AS120">
            <v>54.465791899999999</v>
          </cell>
          <cell r="AT120">
            <v>4.8513453999999996</v>
          </cell>
          <cell r="AU120">
            <v>59.317137299999999</v>
          </cell>
          <cell r="AV120">
            <v>59.344340299999999</v>
          </cell>
          <cell r="AW120">
            <v>5.2689414000000001</v>
          </cell>
          <cell r="AX120">
            <v>64.613281700000002</v>
          </cell>
          <cell r="AY120">
            <v>9.2481693000000007</v>
          </cell>
          <cell r="AZ120">
            <v>1.7395585</v>
          </cell>
          <cell r="BA120">
            <v>10.9877278</v>
          </cell>
          <cell r="BB120">
            <v>102.74832859999999</v>
          </cell>
          <cell r="BC120">
            <v>1.6333530000000001</v>
          </cell>
          <cell r="BD120">
            <v>104.38168159999999</v>
          </cell>
          <cell r="BE120">
            <v>26.361262400000001</v>
          </cell>
          <cell r="BF120">
            <v>5.5034673999999999</v>
          </cell>
          <cell r="BG120">
            <v>31.864729799999999</v>
          </cell>
          <cell r="BH120">
            <v>40.6692021</v>
          </cell>
          <cell r="BI120">
            <v>16.5800187</v>
          </cell>
          <cell r="BJ120">
            <v>57.249220800000003</v>
          </cell>
          <cell r="BK120">
            <v>41.374797800000003</v>
          </cell>
          <cell r="BL120">
            <v>20.658768200000001</v>
          </cell>
          <cell r="BM120">
            <v>62.033566</v>
          </cell>
          <cell r="BN120">
            <v>55.553572199999998</v>
          </cell>
          <cell r="BO120">
            <v>5.9600853999999996</v>
          </cell>
          <cell r="BP120">
            <v>61.513657600000002</v>
          </cell>
          <cell r="BQ120">
            <v>10.967863100000001</v>
          </cell>
          <cell r="BR120">
            <v>3.1379595</v>
          </cell>
          <cell r="BS120">
            <v>14.1058226</v>
          </cell>
          <cell r="BT120">
            <v>23.854089699999999</v>
          </cell>
          <cell r="BU120">
            <v>6.5376241000000004</v>
          </cell>
          <cell r="BV120">
            <v>30.391713800000002</v>
          </cell>
          <cell r="BW120">
            <v>15.6330346</v>
          </cell>
          <cell r="BX120">
            <v>2.1703769999999998</v>
          </cell>
          <cell r="BY120">
            <v>17.8034116</v>
          </cell>
          <cell r="BZ120">
            <v>48.293913699999997</v>
          </cell>
          <cell r="CA120">
            <v>19.025877999999999</v>
          </cell>
          <cell r="CB120">
            <v>67.319791699999996</v>
          </cell>
          <cell r="CC120">
            <v>13.4385216</v>
          </cell>
          <cell r="CD120">
            <v>4.4031960999999997</v>
          </cell>
          <cell r="CE120">
            <v>17.8417177</v>
          </cell>
          <cell r="CF120">
            <v>24.582999699999998</v>
          </cell>
          <cell r="CG120">
            <v>8.566357</v>
          </cell>
          <cell r="CH120">
            <v>33.149356699999998</v>
          </cell>
          <cell r="CI120">
            <v>15.349585899999999</v>
          </cell>
          <cell r="CJ120">
            <v>21.791585699999999</v>
          </cell>
          <cell r="CK120">
            <v>37.1411716</v>
          </cell>
          <cell r="CL120">
            <v>19.182606100000001</v>
          </cell>
          <cell r="CM120">
            <v>22.828413399999999</v>
          </cell>
          <cell r="CN120">
            <v>42.011019500000003</v>
          </cell>
          <cell r="CO120">
            <v>6.2112413000000002</v>
          </cell>
          <cell r="CP120">
            <v>1.5029215</v>
          </cell>
          <cell r="CQ120">
            <v>7.7141628000000004</v>
          </cell>
          <cell r="CR120">
            <v>30.555167900000001</v>
          </cell>
          <cell r="CS120">
            <v>4.9741270000000002</v>
          </cell>
          <cell r="CT120">
            <v>35.529294899999996</v>
          </cell>
          <cell r="CU120">
            <v>660.68399920000002</v>
          </cell>
          <cell r="CV120">
            <v>165.1079632</v>
          </cell>
          <cell r="CW120">
            <v>825.79196239999999</v>
          </cell>
          <cell r="CX120">
            <v>184.08223559999999</v>
          </cell>
          <cell r="CY120">
            <v>42.266597099999998</v>
          </cell>
          <cell r="CZ120">
            <v>226.3488328</v>
          </cell>
          <cell r="DA120">
            <v>188.86628669999999</v>
          </cell>
          <cell r="DB120">
            <v>34.283937199999997</v>
          </cell>
          <cell r="DC120">
            <v>223.15022389999999</v>
          </cell>
          <cell r="DD120">
            <v>651.57839409999997</v>
          </cell>
          <cell r="DE120">
            <v>148.4420136</v>
          </cell>
          <cell r="DF120">
            <v>800.02040769999996</v>
          </cell>
          <cell r="DG120">
            <v>110.3174949</v>
          </cell>
          <cell r="DH120">
            <v>28.365748499999999</v>
          </cell>
          <cell r="DI120">
            <v>138.68324340000001</v>
          </cell>
          <cell r="DJ120">
            <v>769.36814319999996</v>
          </cell>
          <cell r="DK120">
            <v>49.333112100000001</v>
          </cell>
          <cell r="DL120">
            <v>818.70125529999996</v>
          </cell>
          <cell r="DM120">
            <v>230.39353030000001</v>
          </cell>
          <cell r="DN120">
            <v>84.811703499999993</v>
          </cell>
          <cell r="DO120">
            <v>315.20523379999997</v>
          </cell>
          <cell r="DP120">
            <v>354.46245260000001</v>
          </cell>
          <cell r="DQ120">
            <v>257.00677009999998</v>
          </cell>
          <cell r="DR120">
            <v>611.46922270000005</v>
          </cell>
          <cell r="DS120">
            <v>170.0079035</v>
          </cell>
          <cell r="DT120">
            <v>142.0522541</v>
          </cell>
          <cell r="DU120">
            <v>312.06015769999999</v>
          </cell>
          <cell r="DV120">
            <v>354.02134210000003</v>
          </cell>
          <cell r="DW120">
            <v>66.176693599999993</v>
          </cell>
          <cell r="DX120">
            <v>420.19803569999999</v>
          </cell>
          <cell r="DY120">
            <v>112.9541081</v>
          </cell>
          <cell r="DZ120">
            <v>58.619325799999999</v>
          </cell>
          <cell r="EA120">
            <v>171.5734339</v>
          </cell>
          <cell r="EB120">
            <v>187.5381337</v>
          </cell>
          <cell r="EC120">
            <v>149.0404681</v>
          </cell>
          <cell r="ED120">
            <v>336.5786018</v>
          </cell>
          <cell r="EE120">
            <v>94.185972500000005</v>
          </cell>
          <cell r="EF120">
            <v>66.933029099999999</v>
          </cell>
          <cell r="EG120">
            <v>161.11900159999999</v>
          </cell>
          <cell r="EH120">
            <v>414.63474439999999</v>
          </cell>
          <cell r="EI120">
            <v>240.1938265</v>
          </cell>
          <cell r="EJ120">
            <v>654.82857100000001</v>
          </cell>
          <cell r="EK120">
            <v>123.76029389999999</v>
          </cell>
          <cell r="EL120">
            <v>107.42955310000001</v>
          </cell>
          <cell r="EM120">
            <v>231.18984710000001</v>
          </cell>
          <cell r="EN120">
            <v>339.70275629999998</v>
          </cell>
          <cell r="EO120">
            <v>229.47271079999999</v>
          </cell>
          <cell r="EP120">
            <v>569.17546709999999</v>
          </cell>
          <cell r="EQ120">
            <v>190.27511380000001</v>
          </cell>
          <cell r="ER120">
            <v>310.31453110000001</v>
          </cell>
          <cell r="ES120">
            <v>500.5896449</v>
          </cell>
          <cell r="ET120">
            <v>212.7895852</v>
          </cell>
          <cell r="EU120">
            <v>528.46324189999996</v>
          </cell>
          <cell r="EV120">
            <v>741.25282700000002</v>
          </cell>
          <cell r="EW120">
            <v>69.086386899999994</v>
          </cell>
          <cell r="EX120">
            <v>38.724805099999998</v>
          </cell>
          <cell r="EY120">
            <v>107.81119200000001</v>
          </cell>
          <cell r="EZ120">
            <v>228.75279810000001</v>
          </cell>
          <cell r="FA120">
            <v>94.702842599999997</v>
          </cell>
          <cell r="FB120">
            <v>323.4556407</v>
          </cell>
          <cell r="FC120">
            <v>4986.7776759999997</v>
          </cell>
          <cell r="FD120">
            <v>2676.6331641000002</v>
          </cell>
          <cell r="FE120">
            <v>7663.4108399999996</v>
          </cell>
          <cell r="FF120">
            <v>193.4850715</v>
          </cell>
          <cell r="FG120">
            <v>45.612384300000002</v>
          </cell>
          <cell r="FH120">
            <v>239.09745580000001</v>
          </cell>
          <cell r="FI120">
            <v>207.19901400000001</v>
          </cell>
          <cell r="FJ120">
            <v>36.572259099999997</v>
          </cell>
          <cell r="FK120">
            <v>243.7712731</v>
          </cell>
          <cell r="FL120">
            <v>682.74782579999999</v>
          </cell>
          <cell r="FM120">
            <v>155.7363987</v>
          </cell>
          <cell r="FN120">
            <v>838.48422449999998</v>
          </cell>
          <cell r="FO120">
            <v>115.00898170000001</v>
          </cell>
          <cell r="FP120">
            <v>30.114170600000001</v>
          </cell>
          <cell r="FQ120">
            <v>145.12315229999999</v>
          </cell>
          <cell r="FR120">
            <v>813.75031349999995</v>
          </cell>
          <cell r="FS120">
            <v>53.633209600000001</v>
          </cell>
          <cell r="FT120">
            <v>867.38352310000005</v>
          </cell>
          <cell r="FU120">
            <v>239.370103</v>
          </cell>
          <cell r="FV120">
            <v>90.636808500000001</v>
          </cell>
          <cell r="FW120">
            <v>330.0069115</v>
          </cell>
          <cell r="FX120">
            <v>372.61891630000002</v>
          </cell>
          <cell r="FY120">
            <v>272.89465969999998</v>
          </cell>
          <cell r="FZ120">
            <v>645.51357599999994</v>
          </cell>
          <cell r="GA120">
            <v>177.52506349999999</v>
          </cell>
          <cell r="GB120">
            <v>146.9527033</v>
          </cell>
          <cell r="GC120">
            <v>324.47776679999998</v>
          </cell>
          <cell r="GD120">
            <v>377.63304679999999</v>
          </cell>
          <cell r="GE120">
            <v>73.370798699999995</v>
          </cell>
          <cell r="GF120">
            <v>451.00384550000001</v>
          </cell>
          <cell r="GG120">
            <v>116.8799822</v>
          </cell>
          <cell r="GH120">
            <v>61.323933799999999</v>
          </cell>
          <cell r="GI120">
            <v>178.20391599999999</v>
          </cell>
          <cell r="GJ120">
            <v>195.49805079999999</v>
          </cell>
          <cell r="GK120">
            <v>160.66879119999999</v>
          </cell>
          <cell r="GL120">
            <v>356.16684199999997</v>
          </cell>
          <cell r="GM120">
            <v>96.768551400000007</v>
          </cell>
          <cell r="GN120">
            <v>69.818997699999997</v>
          </cell>
          <cell r="GO120">
            <v>166.58754909999999</v>
          </cell>
          <cell r="GP120">
            <v>432.91584519999998</v>
          </cell>
          <cell r="GQ120">
            <v>250.3868271</v>
          </cell>
          <cell r="GR120">
            <v>683.30267230000004</v>
          </cell>
          <cell r="GS120">
            <v>130.35166090000001</v>
          </cell>
          <cell r="GT120">
            <v>112.5344595</v>
          </cell>
          <cell r="GU120">
            <v>242.8861205</v>
          </cell>
          <cell r="GV120">
            <v>365.35362559999999</v>
          </cell>
          <cell r="GW120">
            <v>255.6687848</v>
          </cell>
          <cell r="GX120">
            <v>621.02241040000001</v>
          </cell>
          <cell r="GY120">
            <v>199.54890549999999</v>
          </cell>
          <cell r="GZ120">
            <v>326.51319510000002</v>
          </cell>
          <cell r="HA120">
            <v>526.06210050000004</v>
          </cell>
          <cell r="HB120">
            <v>229.16730219999999</v>
          </cell>
          <cell r="HC120">
            <v>564.91438440000002</v>
          </cell>
          <cell r="HD120">
            <v>794.08168650000005</v>
          </cell>
          <cell r="HE120">
            <v>72.247838299999998</v>
          </cell>
          <cell r="HF120">
            <v>40.2894395</v>
          </cell>
          <cell r="HG120">
            <v>112.5372778</v>
          </cell>
          <cell r="HH120">
            <v>235.13259429999999</v>
          </cell>
          <cell r="HI120">
            <v>98.281812500000001</v>
          </cell>
          <cell r="HJ120">
            <v>333.41440679999999</v>
          </cell>
          <cell r="HK120">
            <v>5253.2026924000002</v>
          </cell>
          <cell r="HL120">
            <v>2845.9240181999999</v>
          </cell>
          <cell r="HM120">
            <v>8099.1267105999996</v>
          </cell>
          <cell r="HN120">
            <v>1.3987792999999999</v>
          </cell>
          <cell r="HO120">
            <v>3.4525106000000001</v>
          </cell>
          <cell r="HP120">
            <v>4.8512899000000003</v>
          </cell>
          <cell r="HQ120">
            <v>0</v>
          </cell>
          <cell r="HR120">
            <v>0.38267649999999998</v>
          </cell>
          <cell r="HS120">
            <v>0.38267649999999998</v>
          </cell>
          <cell r="HT120">
            <v>3.6954353000000002</v>
          </cell>
          <cell r="HU120">
            <v>8.0141305000000003</v>
          </cell>
          <cell r="HV120">
            <v>11.7095658</v>
          </cell>
          <cell r="HW120">
            <v>0</v>
          </cell>
          <cell r="HX120">
            <v>0</v>
          </cell>
          <cell r="HY120">
            <v>0</v>
          </cell>
          <cell r="HZ120">
            <v>12.162845600000001</v>
          </cell>
          <cell r="IA120">
            <v>4.7554578000000003</v>
          </cell>
          <cell r="IB120">
            <v>16.918303399999999</v>
          </cell>
          <cell r="IC120">
            <v>1.1137505999999999</v>
          </cell>
          <cell r="ID120">
            <v>2.5706004999999998</v>
          </cell>
          <cell r="IE120">
            <v>3.6843511000000002</v>
          </cell>
          <cell r="IF120">
            <v>8.6048281000000006</v>
          </cell>
          <cell r="IG120">
            <v>32.959614299999998</v>
          </cell>
          <cell r="IH120">
            <v>41.564442399999997</v>
          </cell>
          <cell r="II120">
            <v>9.0130412</v>
          </cell>
          <cell r="IJ120">
            <v>23.635611000000001</v>
          </cell>
          <cell r="IK120">
            <v>32.6486521</v>
          </cell>
          <cell r="IL120">
            <v>6.0395836999999997</v>
          </cell>
          <cell r="IM120">
            <v>1.4253051000000001</v>
          </cell>
          <cell r="IN120">
            <v>7.4648889</v>
          </cell>
          <cell r="IO120">
            <v>0.11962689999999999</v>
          </cell>
          <cell r="IP120">
            <v>3.9177088000000002</v>
          </cell>
          <cell r="IQ120">
            <v>4.0373356999999999</v>
          </cell>
        </row>
        <row r="121">
          <cell r="B121">
            <v>67.143370399999995</v>
          </cell>
          <cell r="C121">
            <v>35.353066400000003</v>
          </cell>
          <cell r="D121">
            <v>16.804808999999999</v>
          </cell>
          <cell r="E121">
            <v>52.157875400000002</v>
          </cell>
          <cell r="F121">
            <v>59.4638882</v>
          </cell>
          <cell r="G121">
            <v>4.5178311000000004</v>
          </cell>
          <cell r="H121">
            <v>63.981719300000002</v>
          </cell>
          <cell r="I121">
            <v>15.7235987</v>
          </cell>
          <cell r="J121">
            <v>7.9058657999999999</v>
          </cell>
          <cell r="K121">
            <v>23.629464500000001</v>
          </cell>
          <cell r="L121">
            <v>39.291426399999999</v>
          </cell>
          <cell r="M121">
            <v>13.068096499999999</v>
          </cell>
          <cell r="N121">
            <v>52.359522800000001</v>
          </cell>
          <cell r="O121">
            <v>21.6459431</v>
          </cell>
          <cell r="P121">
            <v>5.5881794999999999</v>
          </cell>
          <cell r="Q121">
            <v>27.234122599999999</v>
          </cell>
          <cell r="R121">
            <v>72.898837099999994</v>
          </cell>
          <cell r="S121">
            <v>28.1940426</v>
          </cell>
          <cell r="T121">
            <v>101.0928797</v>
          </cell>
          <cell r="U121">
            <v>12.1176488</v>
          </cell>
          <cell r="V121">
            <v>7.6209416000000001</v>
          </cell>
          <cell r="W121">
            <v>19.7385904</v>
          </cell>
          <cell r="X121">
            <v>32.960014100000002</v>
          </cell>
          <cell r="Y121">
            <v>10.7162107</v>
          </cell>
          <cell r="Z121">
            <v>43.6762248</v>
          </cell>
          <cell r="AA121">
            <v>27.654269299999999</v>
          </cell>
          <cell r="AB121">
            <v>46.507174200000001</v>
          </cell>
          <cell r="AC121">
            <v>74.161443500000004</v>
          </cell>
          <cell r="AD121">
            <v>20.4532493</v>
          </cell>
          <cell r="AE121">
            <v>33.576678100000002</v>
          </cell>
          <cell r="AF121">
            <v>54.029927499999999</v>
          </cell>
          <cell r="AG121">
            <v>8.5407560999999994</v>
          </cell>
          <cell r="AH121">
            <v>2.9191574999999998</v>
          </cell>
          <cell r="AI121">
            <v>11.4599137</v>
          </cell>
          <cell r="AJ121">
            <v>28.8242096</v>
          </cell>
          <cell r="AK121">
            <v>6.0768576000000003</v>
          </cell>
          <cell r="AL121">
            <v>34.9010672</v>
          </cell>
          <cell r="AM121">
            <v>744.36914390000004</v>
          </cell>
          <cell r="AN121">
            <v>241.95954090000001</v>
          </cell>
          <cell r="AO121">
            <v>986.32868480000002</v>
          </cell>
          <cell r="AP121">
            <v>87.095684800000001</v>
          </cell>
          <cell r="AQ121">
            <v>10.7787025</v>
          </cell>
          <cell r="AR121">
            <v>97.874387200000001</v>
          </cell>
          <cell r="AS121">
            <v>64.5373321</v>
          </cell>
          <cell r="AT121">
            <v>5.2995049999999999</v>
          </cell>
          <cell r="AU121">
            <v>69.836837099999997</v>
          </cell>
          <cell r="AV121">
            <v>59.254036399999997</v>
          </cell>
          <cell r="AW121">
            <v>4.4610928000000003</v>
          </cell>
          <cell r="AX121">
            <v>63.7151292</v>
          </cell>
          <cell r="AY121">
            <v>7.3029142</v>
          </cell>
          <cell r="AZ121">
            <v>0.93452250000000003</v>
          </cell>
          <cell r="BA121">
            <v>8.2374366999999999</v>
          </cell>
          <cell r="BB121">
            <v>97.181305399999999</v>
          </cell>
          <cell r="BC121">
            <v>3.2608492</v>
          </cell>
          <cell r="BD121">
            <v>100.44215459999999</v>
          </cell>
          <cell r="BE121">
            <v>25.8813931</v>
          </cell>
          <cell r="BF121">
            <v>4.9139647000000002</v>
          </cell>
          <cell r="BG121">
            <v>30.795357800000001</v>
          </cell>
          <cell r="BH121">
            <v>40.931244800000002</v>
          </cell>
          <cell r="BI121">
            <v>12.7438229</v>
          </cell>
          <cell r="BJ121">
            <v>53.6750677</v>
          </cell>
          <cell r="BK121">
            <v>42.688997399999998</v>
          </cell>
          <cell r="BL121">
            <v>17.9971994</v>
          </cell>
          <cell r="BM121">
            <v>60.686196700000004</v>
          </cell>
          <cell r="BN121">
            <v>57.221830699999998</v>
          </cell>
          <cell r="BO121">
            <v>5.067577</v>
          </cell>
          <cell r="BP121">
            <v>62.289407699999998</v>
          </cell>
          <cell r="BQ121">
            <v>12.118893399999999</v>
          </cell>
          <cell r="BR121">
            <v>5.0386166000000001</v>
          </cell>
          <cell r="BS121">
            <v>17.1575101</v>
          </cell>
          <cell r="BT121">
            <v>22.245328799999999</v>
          </cell>
          <cell r="BU121">
            <v>7.4912247000000001</v>
          </cell>
          <cell r="BV121">
            <v>29.736553499999999</v>
          </cell>
          <cell r="BW121">
            <v>15.715959</v>
          </cell>
          <cell r="BX121">
            <v>6.9984263000000002</v>
          </cell>
          <cell r="BY121">
            <v>22.714385400000001</v>
          </cell>
          <cell r="BZ121">
            <v>64.275988999999996</v>
          </cell>
          <cell r="CA121">
            <v>18.2276059</v>
          </cell>
          <cell r="CB121">
            <v>82.503594800000002</v>
          </cell>
          <cell r="CC121">
            <v>19.290719299999999</v>
          </cell>
          <cell r="CD121">
            <v>5.945894</v>
          </cell>
          <cell r="CE121">
            <v>25.236613299999998</v>
          </cell>
          <cell r="CF121">
            <v>22.000692099999998</v>
          </cell>
          <cell r="CG121">
            <v>6.7074309000000003</v>
          </cell>
          <cell r="CH121">
            <v>28.708122899999999</v>
          </cell>
          <cell r="CI121">
            <v>21.811352400000001</v>
          </cell>
          <cell r="CJ121">
            <v>20.127988200000001</v>
          </cell>
          <cell r="CK121">
            <v>41.939340600000001</v>
          </cell>
          <cell r="CL121">
            <v>21.1821375</v>
          </cell>
          <cell r="CM121">
            <v>18.115213600000001</v>
          </cell>
          <cell r="CN121">
            <v>39.2973511</v>
          </cell>
          <cell r="CO121">
            <v>8.4711823000000006</v>
          </cell>
          <cell r="CP121">
            <v>3.092765</v>
          </cell>
          <cell r="CQ121">
            <v>11.563947199999999</v>
          </cell>
          <cell r="CR121">
            <v>23.558879000000001</v>
          </cell>
          <cell r="CS121">
            <v>5.4963014000000001</v>
          </cell>
          <cell r="CT121">
            <v>29.055180400000001</v>
          </cell>
          <cell r="CU121">
            <v>712.76587170000005</v>
          </cell>
          <cell r="CV121">
            <v>162.69870259999999</v>
          </cell>
          <cell r="CW121">
            <v>875.46457429999998</v>
          </cell>
          <cell r="CX121">
            <v>197.16331690000001</v>
          </cell>
          <cell r="CY121">
            <v>53.812905100000002</v>
          </cell>
          <cell r="CZ121">
            <v>250.97622190000001</v>
          </cell>
          <cell r="DA121">
            <v>211.87149790000001</v>
          </cell>
          <cell r="DB121">
            <v>32.618658600000003</v>
          </cell>
          <cell r="DC121">
            <v>244.49015650000001</v>
          </cell>
          <cell r="DD121">
            <v>646.41446429999996</v>
          </cell>
          <cell r="DE121">
            <v>150.4708866</v>
          </cell>
          <cell r="DF121">
            <v>796.88535090000005</v>
          </cell>
          <cell r="DG121">
            <v>107.63788700000001</v>
          </cell>
          <cell r="DH121">
            <v>30.27778</v>
          </cell>
          <cell r="DI121">
            <v>137.91566710000001</v>
          </cell>
          <cell r="DJ121">
            <v>750.03773620000004</v>
          </cell>
          <cell r="DK121">
            <v>55.659946099999999</v>
          </cell>
          <cell r="DL121">
            <v>805.69768239999996</v>
          </cell>
          <cell r="DM121">
            <v>234.35831010000001</v>
          </cell>
          <cell r="DN121">
            <v>90.827293600000004</v>
          </cell>
          <cell r="DO121">
            <v>325.1856037</v>
          </cell>
          <cell r="DP121">
            <v>330.2130295</v>
          </cell>
          <cell r="DQ121">
            <v>243.05104309999999</v>
          </cell>
          <cell r="DR121">
            <v>573.26407259999996</v>
          </cell>
          <cell r="DS121">
            <v>187.5146273</v>
          </cell>
          <cell r="DT121">
            <v>139.1137516</v>
          </cell>
          <cell r="DU121">
            <v>326.628379</v>
          </cell>
          <cell r="DV121">
            <v>353.55562259999999</v>
          </cell>
          <cell r="DW121">
            <v>72.225487999999999</v>
          </cell>
          <cell r="DX121">
            <v>425.78111050000001</v>
          </cell>
          <cell r="DY121">
            <v>115.61250099999999</v>
          </cell>
          <cell r="DZ121">
            <v>60.981663900000001</v>
          </cell>
          <cell r="EA121">
            <v>176.59416490000001</v>
          </cell>
          <cell r="EB121">
            <v>194.85964860000001</v>
          </cell>
          <cell r="EC121">
            <v>156.05479800000001</v>
          </cell>
          <cell r="ED121">
            <v>350.91444660000002</v>
          </cell>
          <cell r="EE121">
            <v>92.892718500000001</v>
          </cell>
          <cell r="EF121">
            <v>63.110444299999997</v>
          </cell>
          <cell r="EG121">
            <v>156.00316280000001</v>
          </cell>
          <cell r="EH121">
            <v>441.72110129999999</v>
          </cell>
          <cell r="EI121">
            <v>253.11264199999999</v>
          </cell>
          <cell r="EJ121">
            <v>694.83374330000004</v>
          </cell>
          <cell r="EK121">
            <v>132.2743657</v>
          </cell>
          <cell r="EL121">
            <v>98.669596200000001</v>
          </cell>
          <cell r="EM121">
            <v>230.94396180000001</v>
          </cell>
          <cell r="EN121">
            <v>318.53699599999999</v>
          </cell>
          <cell r="EO121">
            <v>223.11882349999999</v>
          </cell>
          <cell r="EP121">
            <v>541.65581959999997</v>
          </cell>
          <cell r="EQ121">
            <v>204.07483110000001</v>
          </cell>
          <cell r="ER121">
            <v>311.63797679999999</v>
          </cell>
          <cell r="ES121">
            <v>515.71280790000003</v>
          </cell>
          <cell r="ET121">
            <v>204.1680413</v>
          </cell>
          <cell r="EU121">
            <v>530.86229219999996</v>
          </cell>
          <cell r="EV121">
            <v>735.03033349999998</v>
          </cell>
          <cell r="EW121">
            <v>67.845660800000005</v>
          </cell>
          <cell r="EX121">
            <v>43.573827299999998</v>
          </cell>
          <cell r="EY121">
            <v>111.4194881</v>
          </cell>
          <cell r="EZ121">
            <v>211.636055</v>
          </cell>
          <cell r="FA121">
            <v>88.111346800000007</v>
          </cell>
          <cell r="FB121">
            <v>299.74740179999998</v>
          </cell>
          <cell r="FC121">
            <v>5002.3884109000001</v>
          </cell>
          <cell r="FD121">
            <v>2697.2911635999999</v>
          </cell>
          <cell r="FE121">
            <v>7699.6795745999998</v>
          </cell>
          <cell r="FF121">
            <v>204.010873</v>
          </cell>
          <cell r="FG121">
            <v>55.471137599999999</v>
          </cell>
          <cell r="FH121">
            <v>259.48201060000002</v>
          </cell>
          <cell r="FI121">
            <v>232.75920070000001</v>
          </cell>
          <cell r="FJ121">
            <v>35.6282511</v>
          </cell>
          <cell r="FK121">
            <v>268.38745180000001</v>
          </cell>
          <cell r="FL121">
            <v>667.92713879999997</v>
          </cell>
          <cell r="FM121">
            <v>157.1625904</v>
          </cell>
          <cell r="FN121">
            <v>825.08972919999997</v>
          </cell>
          <cell r="FO121">
            <v>114.0296287</v>
          </cell>
          <cell r="FP121">
            <v>30.686543100000002</v>
          </cell>
          <cell r="FQ121">
            <v>144.71617169999999</v>
          </cell>
          <cell r="FR121">
            <v>786.89004090000003</v>
          </cell>
          <cell r="FS121">
            <v>59.913221700000001</v>
          </cell>
          <cell r="FT121">
            <v>846.80326260000004</v>
          </cell>
          <cell r="FU121">
            <v>241.64182009999999</v>
          </cell>
          <cell r="FV121">
            <v>95.9603331</v>
          </cell>
          <cell r="FW121">
            <v>337.60215319999998</v>
          </cell>
          <cell r="FX121">
            <v>342.91092020000002</v>
          </cell>
          <cell r="FY121">
            <v>257.88416869999998</v>
          </cell>
          <cell r="FZ121">
            <v>600.7950889</v>
          </cell>
          <cell r="GA121">
            <v>194.21577959999999</v>
          </cell>
          <cell r="GB121">
            <v>144.29377460000001</v>
          </cell>
          <cell r="GC121">
            <v>338.50955429999999</v>
          </cell>
          <cell r="GD121">
            <v>372.82176850000002</v>
          </cell>
          <cell r="GE121">
            <v>77.238638600000002</v>
          </cell>
          <cell r="GF121">
            <v>450.06040710000002</v>
          </cell>
          <cell r="GG121">
            <v>118.1287311</v>
          </cell>
          <cell r="GH121">
            <v>65.927708699999997</v>
          </cell>
          <cell r="GI121">
            <v>184.05643979999999</v>
          </cell>
          <cell r="GJ121">
            <v>200.9374363</v>
          </cell>
          <cell r="GK121">
            <v>165.40477960000001</v>
          </cell>
          <cell r="GL121">
            <v>366.34221589999999</v>
          </cell>
          <cell r="GM121">
            <v>96.087551899999994</v>
          </cell>
          <cell r="GN121">
            <v>64.947140700000006</v>
          </cell>
          <cell r="GO121">
            <v>161.0346926</v>
          </cell>
          <cell r="GP121">
            <v>456.3959231</v>
          </cell>
          <cell r="GQ121">
            <v>261.4358249</v>
          </cell>
          <cell r="GR121">
            <v>717.83174799999995</v>
          </cell>
          <cell r="GS121">
            <v>136.37092229999999</v>
          </cell>
          <cell r="GT121">
            <v>104.38026910000001</v>
          </cell>
          <cell r="GU121">
            <v>240.75119140000001</v>
          </cell>
          <cell r="GV121">
            <v>345.0917293</v>
          </cell>
          <cell r="GW121">
            <v>246.60437870000001</v>
          </cell>
          <cell r="GX121">
            <v>591.69610799999998</v>
          </cell>
          <cell r="GY121">
            <v>209.36309230000001</v>
          </cell>
          <cell r="GZ121">
            <v>330.18968380000001</v>
          </cell>
          <cell r="HA121">
            <v>539.55277599999999</v>
          </cell>
          <cell r="HB121">
            <v>216.86169770000001</v>
          </cell>
          <cell r="HC121">
            <v>566.54549169999996</v>
          </cell>
          <cell r="HD121">
            <v>783.40718939999999</v>
          </cell>
          <cell r="HE121">
            <v>71.767606000000001</v>
          </cell>
          <cell r="HF121">
            <v>46.775384299999999</v>
          </cell>
          <cell r="HG121">
            <v>118.5429903</v>
          </cell>
          <cell r="HH121">
            <v>218.17155890000001</v>
          </cell>
          <cell r="HI121">
            <v>93.270121700000004</v>
          </cell>
          <cell r="HJ121">
            <v>311.44168059999998</v>
          </cell>
          <cell r="HK121">
            <v>5226.3834190999996</v>
          </cell>
          <cell r="HL121">
            <v>2859.7194423000001</v>
          </cell>
          <cell r="HM121">
            <v>8086.1028613999997</v>
          </cell>
          <cell r="HN121">
            <v>3.4846952999999998</v>
          </cell>
          <cell r="HO121">
            <v>4.1679978999999996</v>
          </cell>
          <cell r="HP121">
            <v>7.6526933000000001</v>
          </cell>
          <cell r="HQ121">
            <v>0.89797369999999999</v>
          </cell>
          <cell r="HR121">
            <v>0.6988915</v>
          </cell>
          <cell r="HS121">
            <v>1.5968651</v>
          </cell>
          <cell r="HT121">
            <v>2.0724187000000001</v>
          </cell>
          <cell r="HU121">
            <v>3.368268</v>
          </cell>
          <cell r="HV121">
            <v>5.4406866999999997</v>
          </cell>
          <cell r="HW121">
            <v>0.34185090000000001</v>
          </cell>
          <cell r="HX121">
            <v>0.2288202</v>
          </cell>
          <cell r="HY121">
            <v>0.57067109999999999</v>
          </cell>
          <cell r="HZ121">
            <v>8.4532261999999996</v>
          </cell>
          <cell r="IA121">
            <v>5.2790682000000002</v>
          </cell>
          <cell r="IB121">
            <v>13.732294400000001</v>
          </cell>
          <cell r="IC121">
            <v>1.0745513</v>
          </cell>
          <cell r="ID121">
            <v>3.1092057</v>
          </cell>
          <cell r="IE121">
            <v>4.1837571000000002</v>
          </cell>
          <cell r="IF121">
            <v>10.9252065</v>
          </cell>
          <cell r="IG121">
            <v>26.2201758</v>
          </cell>
          <cell r="IH121">
            <v>37.145382300000001</v>
          </cell>
          <cell r="II121">
            <v>6.8411276000000001</v>
          </cell>
          <cell r="IJ121">
            <v>14.211316</v>
          </cell>
          <cell r="IK121">
            <v>21.0524436</v>
          </cell>
          <cell r="IL121">
            <v>3.775207</v>
          </cell>
          <cell r="IM121">
            <v>1.1778736999999999</v>
          </cell>
          <cell r="IN121">
            <v>4.9530808000000004</v>
          </cell>
          <cell r="IO121">
            <v>1.1959588999999999</v>
          </cell>
          <cell r="IP121">
            <v>2.3781709000000002</v>
          </cell>
          <cell r="IQ121">
            <v>3.5741298000000001</v>
          </cell>
        </row>
        <row r="122">
          <cell r="B122">
            <v>76.997707800000001</v>
          </cell>
          <cell r="C122">
            <v>30.375099500000001</v>
          </cell>
          <cell r="D122">
            <v>17.678390100000001</v>
          </cell>
          <cell r="E122">
            <v>48.053489599999999</v>
          </cell>
          <cell r="F122">
            <v>61.483237699999997</v>
          </cell>
          <cell r="G122">
            <v>6.4673720000000001</v>
          </cell>
          <cell r="H122">
            <v>67.950609600000007</v>
          </cell>
          <cell r="I122">
            <v>18.0234649</v>
          </cell>
          <cell r="J122">
            <v>3.2039097000000001</v>
          </cell>
          <cell r="K122">
            <v>21.227374600000001</v>
          </cell>
          <cell r="L122">
            <v>30.349066199999999</v>
          </cell>
          <cell r="M122">
            <v>10.5004911</v>
          </cell>
          <cell r="N122">
            <v>40.849557300000001</v>
          </cell>
          <cell r="O122">
            <v>19.7688706</v>
          </cell>
          <cell r="P122">
            <v>5.3785528999999999</v>
          </cell>
          <cell r="Q122">
            <v>25.147423499999999</v>
          </cell>
          <cell r="R122">
            <v>77.403306000000001</v>
          </cell>
          <cell r="S122">
            <v>27.5816917</v>
          </cell>
          <cell r="T122">
            <v>104.98499769999999</v>
          </cell>
          <cell r="U122">
            <v>15.4396486</v>
          </cell>
          <cell r="V122">
            <v>7.9383222</v>
          </cell>
          <cell r="W122">
            <v>23.3779708</v>
          </cell>
          <cell r="X122">
            <v>27.496333400000001</v>
          </cell>
          <cell r="Y122">
            <v>12.5526137</v>
          </cell>
          <cell r="Z122">
            <v>40.048947099999999</v>
          </cell>
          <cell r="AA122">
            <v>27.709796099999998</v>
          </cell>
          <cell r="AB122">
            <v>40.414868900000002</v>
          </cell>
          <cell r="AC122">
            <v>68.124664999999993</v>
          </cell>
          <cell r="AD122">
            <v>29.3786828</v>
          </cell>
          <cell r="AE122">
            <v>30.5396845</v>
          </cell>
          <cell r="AF122">
            <v>59.9183673</v>
          </cell>
          <cell r="AG122">
            <v>8.3253938000000005</v>
          </cell>
          <cell r="AH122">
            <v>5.6197362000000002</v>
          </cell>
          <cell r="AI122">
            <v>13.945130000000001</v>
          </cell>
          <cell r="AJ122">
            <v>28.109911</v>
          </cell>
          <cell r="AK122">
            <v>9.6864831000000002</v>
          </cell>
          <cell r="AL122">
            <v>37.796394100000001</v>
          </cell>
          <cell r="AM122">
            <v>763.2177342</v>
          </cell>
          <cell r="AN122">
            <v>234.3550822</v>
          </cell>
          <cell r="AO122">
            <v>997.57281639999997</v>
          </cell>
          <cell r="AP122">
            <v>61.274023300000003</v>
          </cell>
          <cell r="AQ122">
            <v>7.0316368999999996</v>
          </cell>
          <cell r="AR122">
            <v>68.305660200000005</v>
          </cell>
          <cell r="AS122">
            <v>55.189841399999999</v>
          </cell>
          <cell r="AT122">
            <v>4.5643203999999997</v>
          </cell>
          <cell r="AU122">
            <v>59.754161799999999</v>
          </cell>
          <cell r="AV122">
            <v>53.8708052</v>
          </cell>
          <cell r="AW122">
            <v>8.7572477000000006</v>
          </cell>
          <cell r="AX122">
            <v>62.628052799999999</v>
          </cell>
          <cell r="AY122">
            <v>9.5493752000000001</v>
          </cell>
          <cell r="AZ122">
            <v>0.34919719999999999</v>
          </cell>
          <cell r="BA122">
            <v>9.8985724000000008</v>
          </cell>
          <cell r="BB122">
            <v>112.0650941</v>
          </cell>
          <cell r="BC122">
            <v>3.6442275</v>
          </cell>
          <cell r="BD122">
            <v>115.7093215</v>
          </cell>
          <cell r="BE122">
            <v>27.488417999999999</v>
          </cell>
          <cell r="BF122">
            <v>3.3915012</v>
          </cell>
          <cell r="BG122">
            <v>30.8799192</v>
          </cell>
          <cell r="BH122">
            <v>49.241941099999998</v>
          </cell>
          <cell r="BI122">
            <v>16.870135300000001</v>
          </cell>
          <cell r="BJ122">
            <v>66.112076400000007</v>
          </cell>
          <cell r="BK122">
            <v>35.733613200000001</v>
          </cell>
          <cell r="BL122">
            <v>23.384736100000001</v>
          </cell>
          <cell r="BM122">
            <v>59.118349299999998</v>
          </cell>
          <cell r="BN122">
            <v>54.485950600000002</v>
          </cell>
          <cell r="BO122">
            <v>4.1310719000000002</v>
          </cell>
          <cell r="BP122">
            <v>58.617022499999997</v>
          </cell>
          <cell r="BQ122">
            <v>7.4634239999999998</v>
          </cell>
          <cell r="BR122">
            <v>3.3898413000000001</v>
          </cell>
          <cell r="BS122">
            <v>10.8532653</v>
          </cell>
          <cell r="BT122">
            <v>20.5965168</v>
          </cell>
          <cell r="BU122">
            <v>6.7303848000000004</v>
          </cell>
          <cell r="BV122">
            <v>27.326901599999999</v>
          </cell>
          <cell r="BW122">
            <v>15.9520336</v>
          </cell>
          <cell r="BX122">
            <v>4.6300527999999996</v>
          </cell>
          <cell r="BY122">
            <v>20.582086400000001</v>
          </cell>
          <cell r="BZ122">
            <v>65.758300700000007</v>
          </cell>
          <cell r="CA122">
            <v>14.5394405</v>
          </cell>
          <cell r="CB122">
            <v>80.297741200000004</v>
          </cell>
          <cell r="CC122">
            <v>16.694657599999999</v>
          </cell>
          <cell r="CD122">
            <v>4.3094656999999996</v>
          </cell>
          <cell r="CE122">
            <v>21.0041233</v>
          </cell>
          <cell r="CF122">
            <v>22.626608399999999</v>
          </cell>
          <cell r="CG122">
            <v>3.6256141999999998</v>
          </cell>
          <cell r="CH122">
            <v>26.252222499999998</v>
          </cell>
          <cell r="CI122">
            <v>21.1696098</v>
          </cell>
          <cell r="CJ122">
            <v>26.5913383</v>
          </cell>
          <cell r="CK122">
            <v>47.7609481</v>
          </cell>
          <cell r="CL122">
            <v>19.912723400000001</v>
          </cell>
          <cell r="CM122">
            <v>22.421808299999999</v>
          </cell>
          <cell r="CN122">
            <v>42.334531699999999</v>
          </cell>
          <cell r="CO122">
            <v>9.6813836000000002</v>
          </cell>
          <cell r="CP122">
            <v>3.6470785999999999</v>
          </cell>
          <cell r="CQ122">
            <v>13.328462099999999</v>
          </cell>
          <cell r="CR122">
            <v>23.1516436</v>
          </cell>
          <cell r="CS122">
            <v>5.9619229999999996</v>
          </cell>
          <cell r="CT122">
            <v>29.113566599999999</v>
          </cell>
          <cell r="CU122">
            <v>681.90596340000002</v>
          </cell>
          <cell r="CV122">
            <v>167.97102169999999</v>
          </cell>
          <cell r="CW122">
            <v>849.87698499999999</v>
          </cell>
          <cell r="CX122">
            <v>178.3112903</v>
          </cell>
          <cell r="CY122">
            <v>43.943768900000002</v>
          </cell>
          <cell r="CZ122">
            <v>222.25505920000001</v>
          </cell>
          <cell r="DA122">
            <v>210.7212414</v>
          </cell>
          <cell r="DB122">
            <v>33.559433900000002</v>
          </cell>
          <cell r="DC122">
            <v>244.28067519999999</v>
          </cell>
          <cell r="DD122">
            <v>632.91786639999998</v>
          </cell>
          <cell r="DE122">
            <v>146.78902600000001</v>
          </cell>
          <cell r="DF122">
            <v>779.70689240000002</v>
          </cell>
          <cell r="DG122">
            <v>101.19393789999999</v>
          </cell>
          <cell r="DH122">
            <v>27.118880000000001</v>
          </cell>
          <cell r="DI122">
            <v>128.3128178</v>
          </cell>
          <cell r="DJ122">
            <v>750.05497890000004</v>
          </cell>
          <cell r="DK122">
            <v>50.118073199999998</v>
          </cell>
          <cell r="DL122">
            <v>800.17305209999995</v>
          </cell>
          <cell r="DM122">
            <v>236.8190573</v>
          </cell>
          <cell r="DN122">
            <v>98.077436000000006</v>
          </cell>
          <cell r="DO122">
            <v>334.89649329999997</v>
          </cell>
          <cell r="DP122">
            <v>334.64782969999999</v>
          </cell>
          <cell r="DQ122">
            <v>253.4028606</v>
          </cell>
          <cell r="DR122">
            <v>588.05069019999996</v>
          </cell>
          <cell r="DS122">
            <v>180.1953541</v>
          </cell>
          <cell r="DT122">
            <v>137.58321119999999</v>
          </cell>
          <cell r="DU122">
            <v>317.77856530000003</v>
          </cell>
          <cell r="DV122">
            <v>350.1738924</v>
          </cell>
          <cell r="DW122">
            <v>69.691927100000001</v>
          </cell>
          <cell r="DX122">
            <v>419.86581949999999</v>
          </cell>
          <cell r="DY122">
            <v>117.0490267</v>
          </cell>
          <cell r="DZ122">
            <v>59.591905500000003</v>
          </cell>
          <cell r="EA122">
            <v>176.64093220000001</v>
          </cell>
          <cell r="EB122">
            <v>179.96180910000001</v>
          </cell>
          <cell r="EC122">
            <v>137.58975430000001</v>
          </cell>
          <cell r="ED122">
            <v>317.55156349999999</v>
          </cell>
          <cell r="EE122">
            <v>85.142222899999993</v>
          </cell>
          <cell r="EF122">
            <v>61.4530326</v>
          </cell>
          <cell r="EG122">
            <v>146.59525550000001</v>
          </cell>
          <cell r="EH122">
            <v>443.5508557</v>
          </cell>
          <cell r="EI122">
            <v>240.53048960000001</v>
          </cell>
          <cell r="EJ122">
            <v>684.08134529999995</v>
          </cell>
          <cell r="EK122">
            <v>133.6636877</v>
          </cell>
          <cell r="EL122">
            <v>92.479448700000006</v>
          </cell>
          <cell r="EM122">
            <v>226.1431364</v>
          </cell>
          <cell r="EN122">
            <v>323.8971512</v>
          </cell>
          <cell r="EO122">
            <v>207.90615080000001</v>
          </cell>
          <cell r="EP122">
            <v>531.80330200000003</v>
          </cell>
          <cell r="EQ122">
            <v>201.46078170000001</v>
          </cell>
          <cell r="ER122">
            <v>317.74665659999999</v>
          </cell>
          <cell r="ES122">
            <v>519.20743830000004</v>
          </cell>
          <cell r="ET122">
            <v>208.45697079999999</v>
          </cell>
          <cell r="EU122">
            <v>506.23033049999998</v>
          </cell>
          <cell r="EV122">
            <v>714.68730129999994</v>
          </cell>
          <cell r="EW122">
            <v>72.142947100000001</v>
          </cell>
          <cell r="EX122">
            <v>40.539864600000001</v>
          </cell>
          <cell r="EY122">
            <v>112.6828118</v>
          </cell>
          <cell r="EZ122">
            <v>205.89784940000001</v>
          </cell>
          <cell r="FA122">
            <v>89.480763199999998</v>
          </cell>
          <cell r="FB122">
            <v>295.3786126</v>
          </cell>
          <cell r="FC122">
            <v>4946.2587506</v>
          </cell>
          <cell r="FD122">
            <v>2613.8330132000001</v>
          </cell>
          <cell r="FE122">
            <v>7560.0917638000001</v>
          </cell>
          <cell r="FF122">
            <v>190.51113169999999</v>
          </cell>
          <cell r="FG122">
            <v>47.353058099999998</v>
          </cell>
          <cell r="FH122">
            <v>237.86418979999999</v>
          </cell>
          <cell r="FI122">
            <v>229.2822468</v>
          </cell>
          <cell r="FJ122">
            <v>34.815004199999997</v>
          </cell>
          <cell r="FK122">
            <v>264.09725100000003</v>
          </cell>
          <cell r="FL122">
            <v>662.22955490000004</v>
          </cell>
          <cell r="FM122">
            <v>152.48474970000001</v>
          </cell>
          <cell r="FN122">
            <v>814.71430459999999</v>
          </cell>
          <cell r="FO122">
            <v>106.2646768</v>
          </cell>
          <cell r="FP122">
            <v>29.880159800000001</v>
          </cell>
          <cell r="FQ122">
            <v>136.14483670000001</v>
          </cell>
          <cell r="FR122">
            <v>787.02770039999996</v>
          </cell>
          <cell r="FS122">
            <v>53.968661300000001</v>
          </cell>
          <cell r="FT122">
            <v>840.99636180000005</v>
          </cell>
          <cell r="FU122">
            <v>244.1437541</v>
          </cell>
          <cell r="FV122">
            <v>101.4878478</v>
          </cell>
          <cell r="FW122">
            <v>345.6316018</v>
          </cell>
          <cell r="FX122">
            <v>346.57018369999997</v>
          </cell>
          <cell r="FY122">
            <v>265.2312498</v>
          </cell>
          <cell r="FZ122">
            <v>611.80143350000003</v>
          </cell>
          <cell r="GA122">
            <v>189.23256499999999</v>
          </cell>
          <cell r="GB122">
            <v>141.0960116</v>
          </cell>
          <cell r="GC122">
            <v>330.32857660000002</v>
          </cell>
          <cell r="GD122">
            <v>377.2489961</v>
          </cell>
          <cell r="GE122">
            <v>73.947828799999996</v>
          </cell>
          <cell r="GF122">
            <v>451.19682490000002</v>
          </cell>
          <cell r="GG122">
            <v>121.0348027</v>
          </cell>
          <cell r="GH122">
            <v>65.511257799999996</v>
          </cell>
          <cell r="GI122">
            <v>186.54606050000001</v>
          </cell>
          <cell r="GJ122">
            <v>189.35143500000001</v>
          </cell>
          <cell r="GK122">
            <v>153.8356737</v>
          </cell>
          <cell r="GL122">
            <v>343.18710859999999</v>
          </cell>
          <cell r="GM122">
            <v>88.083568900000003</v>
          </cell>
          <cell r="GN122">
            <v>63.693546099999999</v>
          </cell>
          <cell r="GO122">
            <v>151.77711500000001</v>
          </cell>
          <cell r="GP122">
            <v>459.19334320000002</v>
          </cell>
          <cell r="GQ122">
            <v>254.68831209999999</v>
          </cell>
          <cell r="GR122">
            <v>713.88165519999995</v>
          </cell>
          <cell r="GS122">
            <v>138.39455810000001</v>
          </cell>
          <cell r="GT122">
            <v>101.056708</v>
          </cell>
          <cell r="GU122">
            <v>239.4512661</v>
          </cell>
          <cell r="GV122">
            <v>350.72125240000003</v>
          </cell>
          <cell r="GW122">
            <v>231.5016755</v>
          </cell>
          <cell r="GX122">
            <v>582.22292789999995</v>
          </cell>
          <cell r="GY122">
            <v>209.54158559999999</v>
          </cell>
          <cell r="GZ122">
            <v>336.60149610000002</v>
          </cell>
          <cell r="HA122">
            <v>546.14308170000004</v>
          </cell>
          <cell r="HB122">
            <v>221.35602829999999</v>
          </cell>
          <cell r="HC122">
            <v>556.25664740000002</v>
          </cell>
          <cell r="HD122">
            <v>777.61267569999995</v>
          </cell>
          <cell r="HE122">
            <v>73.013604099999995</v>
          </cell>
          <cell r="HF122">
            <v>42.848505799999998</v>
          </cell>
          <cell r="HG122">
            <v>115.8621098</v>
          </cell>
          <cell r="HH122">
            <v>213.6807341</v>
          </cell>
          <cell r="HI122">
            <v>97.162834500000002</v>
          </cell>
          <cell r="HJ122">
            <v>310.84356860000003</v>
          </cell>
          <cell r="HK122">
            <v>5196.8817219000002</v>
          </cell>
          <cell r="HL122">
            <v>2803.4212281</v>
          </cell>
          <cell r="HM122">
            <v>8000.3029500000002</v>
          </cell>
          <cell r="HN122">
            <v>1.4375369</v>
          </cell>
          <cell r="HO122">
            <v>3.8511123</v>
          </cell>
          <cell r="HP122">
            <v>5.2886492000000001</v>
          </cell>
          <cell r="HQ122">
            <v>0.27787190000000001</v>
          </cell>
          <cell r="HR122">
            <v>0.42794290000000001</v>
          </cell>
          <cell r="HS122">
            <v>0.70581470000000002</v>
          </cell>
          <cell r="HT122">
            <v>3.4908777</v>
          </cell>
          <cell r="HU122">
            <v>4.2861694000000004</v>
          </cell>
          <cell r="HV122">
            <v>7.7770470999999999</v>
          </cell>
          <cell r="HW122">
            <v>0.74244049999999995</v>
          </cell>
          <cell r="HX122">
            <v>0</v>
          </cell>
          <cell r="HY122">
            <v>0.74244049999999995</v>
          </cell>
          <cell r="HZ122">
            <v>9.0079363000000008</v>
          </cell>
          <cell r="IA122">
            <v>5.3656535999999999</v>
          </cell>
          <cell r="IB122">
            <v>14.37359</v>
          </cell>
          <cell r="IC122">
            <v>1.4742710999999999</v>
          </cell>
          <cell r="ID122">
            <v>2.6637985</v>
          </cell>
          <cell r="IE122">
            <v>4.1380695999999997</v>
          </cell>
          <cell r="IF122">
            <v>12.123938900000001</v>
          </cell>
          <cell r="IG122">
            <v>29.549627300000001</v>
          </cell>
          <cell r="IH122">
            <v>41.673566200000003</v>
          </cell>
          <cell r="II122">
            <v>8.4837825000000002</v>
          </cell>
          <cell r="IJ122">
            <v>21.536677900000001</v>
          </cell>
          <cell r="IK122">
            <v>30.020460400000001</v>
          </cell>
          <cell r="IL122">
            <v>5.0348084999999996</v>
          </cell>
          <cell r="IM122">
            <v>3.7169056999999999</v>
          </cell>
          <cell r="IN122">
            <v>8.7517142999999997</v>
          </cell>
          <cell r="IO122">
            <v>0.61023059999999996</v>
          </cell>
          <cell r="IP122">
            <v>1.1415793999999999</v>
          </cell>
          <cell r="IQ122">
            <v>1.7518100999999999</v>
          </cell>
        </row>
        <row r="123">
          <cell r="B123">
            <v>76.280405700000003</v>
          </cell>
          <cell r="C123">
            <v>32.544133700000003</v>
          </cell>
          <cell r="D123">
            <v>15.202971099999999</v>
          </cell>
          <cell r="E123">
            <v>47.747104700000001</v>
          </cell>
          <cell r="F123">
            <v>60.775108500000002</v>
          </cell>
          <cell r="G123">
            <v>8.0381392999999992</v>
          </cell>
          <cell r="H123">
            <v>68.813247799999999</v>
          </cell>
          <cell r="I123">
            <v>10.063948399999999</v>
          </cell>
          <cell r="J123">
            <v>6.9126934999999996</v>
          </cell>
          <cell r="K123">
            <v>16.976641900000001</v>
          </cell>
          <cell r="L123">
            <v>27.6565197</v>
          </cell>
          <cell r="M123">
            <v>9.0847435999999995</v>
          </cell>
          <cell r="N123">
            <v>36.7412633</v>
          </cell>
          <cell r="O123">
            <v>14.9184356</v>
          </cell>
          <cell r="P123">
            <v>5.9806245000000002</v>
          </cell>
          <cell r="Q123">
            <v>20.8990601</v>
          </cell>
          <cell r="R123">
            <v>77.323555900000002</v>
          </cell>
          <cell r="S123">
            <v>22.0360041</v>
          </cell>
          <cell r="T123">
            <v>99.359560000000002</v>
          </cell>
          <cell r="U123">
            <v>17.3846937</v>
          </cell>
          <cell r="V123">
            <v>5.3154618999999999</v>
          </cell>
          <cell r="W123">
            <v>22.7001557</v>
          </cell>
          <cell r="X123">
            <v>31.836597000000001</v>
          </cell>
          <cell r="Y123">
            <v>10.2648166</v>
          </cell>
          <cell r="Z123">
            <v>42.101413600000001</v>
          </cell>
          <cell r="AA123">
            <v>34.647649700000002</v>
          </cell>
          <cell r="AB123">
            <v>44.774216899999999</v>
          </cell>
          <cell r="AC123">
            <v>79.421866600000001</v>
          </cell>
          <cell r="AD123">
            <v>27.8872727</v>
          </cell>
          <cell r="AE123">
            <v>33.313974000000002</v>
          </cell>
          <cell r="AF123">
            <v>61.201246599999997</v>
          </cell>
          <cell r="AG123">
            <v>9.7721894999999996</v>
          </cell>
          <cell r="AH123">
            <v>3.1529311</v>
          </cell>
          <cell r="AI123">
            <v>12.9251206</v>
          </cell>
          <cell r="AJ123">
            <v>29.908747300000002</v>
          </cell>
          <cell r="AK123">
            <v>6.5193506000000001</v>
          </cell>
          <cell r="AL123">
            <v>36.428097899999997</v>
          </cell>
          <cell r="AM123">
            <v>731.25209989999996</v>
          </cell>
          <cell r="AN123">
            <v>227.20017010000001</v>
          </cell>
          <cell r="AO123">
            <v>958.45227</v>
          </cell>
          <cell r="AP123">
            <v>89.783313899999996</v>
          </cell>
          <cell r="AQ123">
            <v>7.2099522</v>
          </cell>
          <cell r="AR123">
            <v>96.9932661</v>
          </cell>
          <cell r="AS123">
            <v>64.446987699999994</v>
          </cell>
          <cell r="AT123">
            <v>6.1084373999999997</v>
          </cell>
          <cell r="AU123">
            <v>70.555425099999994</v>
          </cell>
          <cell r="AV123">
            <v>60.078750900000003</v>
          </cell>
          <cell r="AW123">
            <v>5.9443814000000001</v>
          </cell>
          <cell r="AX123">
            <v>66.0231323</v>
          </cell>
          <cell r="AY123">
            <v>10.953222999999999</v>
          </cell>
          <cell r="AZ123">
            <v>0.61614619999999998</v>
          </cell>
          <cell r="BA123">
            <v>11.569369099999999</v>
          </cell>
          <cell r="BB123">
            <v>103.864233</v>
          </cell>
          <cell r="BC123">
            <v>4.2342298999999999</v>
          </cell>
          <cell r="BD123">
            <v>108.0984629</v>
          </cell>
          <cell r="BE123">
            <v>24.945214100000001</v>
          </cell>
          <cell r="BF123">
            <v>4.6602661999999997</v>
          </cell>
          <cell r="BG123">
            <v>29.6054803</v>
          </cell>
          <cell r="BH123">
            <v>42.6002072</v>
          </cell>
          <cell r="BI123">
            <v>18.083404699999999</v>
          </cell>
          <cell r="BJ123">
            <v>60.683611800000001</v>
          </cell>
          <cell r="BK123">
            <v>39.888140700000001</v>
          </cell>
          <cell r="BL123">
            <v>20.834205999999998</v>
          </cell>
          <cell r="BM123">
            <v>60.722346700000003</v>
          </cell>
          <cell r="BN123">
            <v>67.763559299999997</v>
          </cell>
          <cell r="BO123">
            <v>2.3389413999999999</v>
          </cell>
          <cell r="BP123">
            <v>70.102500699999993</v>
          </cell>
          <cell r="BQ123">
            <v>14.697134200000001</v>
          </cell>
          <cell r="BR123">
            <v>3.5193216</v>
          </cell>
          <cell r="BS123">
            <v>18.216455799999999</v>
          </cell>
          <cell r="BT123">
            <v>14.5231063</v>
          </cell>
          <cell r="BU123">
            <v>5.9495370000000003</v>
          </cell>
          <cell r="BV123">
            <v>20.472643300000001</v>
          </cell>
          <cell r="BW123">
            <v>13.5488736</v>
          </cell>
          <cell r="BX123">
            <v>6.9440758000000002</v>
          </cell>
          <cell r="BY123">
            <v>20.492949400000001</v>
          </cell>
          <cell r="BZ123">
            <v>61.725031199999997</v>
          </cell>
          <cell r="CA123">
            <v>17.878595199999999</v>
          </cell>
          <cell r="CB123">
            <v>79.603626399999996</v>
          </cell>
          <cell r="CC123">
            <v>12.7196216</v>
          </cell>
          <cell r="CD123">
            <v>9.2493502999999997</v>
          </cell>
          <cell r="CE123">
            <v>21.968971799999998</v>
          </cell>
          <cell r="CF123">
            <v>18.1950997</v>
          </cell>
          <cell r="CG123">
            <v>6.9035966000000002</v>
          </cell>
          <cell r="CH123">
            <v>25.0986963</v>
          </cell>
          <cell r="CI123">
            <v>25.416913300000001</v>
          </cell>
          <cell r="CJ123">
            <v>26.183084399999998</v>
          </cell>
          <cell r="CK123">
            <v>51.599997799999997</v>
          </cell>
          <cell r="CL123">
            <v>18.396909000000001</v>
          </cell>
          <cell r="CM123">
            <v>16.534154300000001</v>
          </cell>
          <cell r="CN123">
            <v>34.931063299999998</v>
          </cell>
          <cell r="CO123">
            <v>9.3510056000000006</v>
          </cell>
          <cell r="CP123">
            <v>2.3080447999999998</v>
          </cell>
          <cell r="CQ123">
            <v>11.6590504</v>
          </cell>
          <cell r="CR123">
            <v>25.988049199999999</v>
          </cell>
          <cell r="CS123">
            <v>4.5379297999999997</v>
          </cell>
          <cell r="CT123">
            <v>30.525979</v>
          </cell>
          <cell r="CU123">
            <v>718.88537340000005</v>
          </cell>
          <cell r="CV123">
            <v>170.03765530000001</v>
          </cell>
          <cell r="CW123">
            <v>888.92302859999995</v>
          </cell>
          <cell r="CX123">
            <v>186.64135039999999</v>
          </cell>
          <cell r="CY123">
            <v>44.254375500000002</v>
          </cell>
          <cell r="CZ123">
            <v>230.8957259</v>
          </cell>
          <cell r="DA123">
            <v>195.87610169999999</v>
          </cell>
          <cell r="DB123">
            <v>33.397710600000003</v>
          </cell>
          <cell r="DC123">
            <v>229.2738123</v>
          </cell>
          <cell r="DD123">
            <v>642.65034809999997</v>
          </cell>
          <cell r="DE123">
            <v>155.95642520000001</v>
          </cell>
          <cell r="DF123">
            <v>798.60677329999999</v>
          </cell>
          <cell r="DG123">
            <v>98.019993099999994</v>
          </cell>
          <cell r="DH123">
            <v>23.1752894</v>
          </cell>
          <cell r="DI123">
            <v>121.1952825</v>
          </cell>
          <cell r="DJ123">
            <v>766.42147799999998</v>
          </cell>
          <cell r="DK123">
            <v>57.250172499999998</v>
          </cell>
          <cell r="DL123">
            <v>823.67165050000006</v>
          </cell>
          <cell r="DM123">
            <v>236.2980575</v>
          </cell>
          <cell r="DN123">
            <v>96.863133500000004</v>
          </cell>
          <cell r="DO123">
            <v>333.16119099999997</v>
          </cell>
          <cell r="DP123">
            <v>340.6218432</v>
          </cell>
          <cell r="DQ123">
            <v>268.58862749999997</v>
          </cell>
          <cell r="DR123">
            <v>609.21047069999997</v>
          </cell>
          <cell r="DS123">
            <v>184.8053745</v>
          </cell>
          <cell r="DT123">
            <v>151.150026</v>
          </cell>
          <cell r="DU123">
            <v>335.9554005</v>
          </cell>
          <cell r="DV123">
            <v>377.64336489999999</v>
          </cell>
          <cell r="DW123">
            <v>78.390325399999995</v>
          </cell>
          <cell r="DX123">
            <v>456.03369029999999</v>
          </cell>
          <cell r="DY123">
            <v>112.5574302</v>
          </cell>
          <cell r="DZ123">
            <v>56.733893899999998</v>
          </cell>
          <cell r="EA123">
            <v>169.2913241</v>
          </cell>
          <cell r="EB123">
            <v>167.31603290000001</v>
          </cell>
          <cell r="EC123">
            <v>148.67507900000001</v>
          </cell>
          <cell r="ED123">
            <v>315.99111190000002</v>
          </cell>
          <cell r="EE123">
            <v>76.912374</v>
          </cell>
          <cell r="EF123">
            <v>62.7030356</v>
          </cell>
          <cell r="EG123">
            <v>139.61540959999999</v>
          </cell>
          <cell r="EH123">
            <v>434.25035409999998</v>
          </cell>
          <cell r="EI123">
            <v>238.9262042</v>
          </cell>
          <cell r="EJ123">
            <v>673.17655830000001</v>
          </cell>
          <cell r="EK123">
            <v>124.3694485</v>
          </cell>
          <cell r="EL123">
            <v>102.30483390000001</v>
          </cell>
          <cell r="EM123">
            <v>226.67428229999999</v>
          </cell>
          <cell r="EN123">
            <v>335.91343239999998</v>
          </cell>
          <cell r="EO123">
            <v>207.11281260000001</v>
          </cell>
          <cell r="EP123">
            <v>543.02624500000002</v>
          </cell>
          <cell r="EQ123">
            <v>215.442779</v>
          </cell>
          <cell r="ER123">
            <v>331.0156599</v>
          </cell>
          <cell r="ES123">
            <v>546.45843890000003</v>
          </cell>
          <cell r="ET123">
            <v>216.746196</v>
          </cell>
          <cell r="EU123">
            <v>518.7772903</v>
          </cell>
          <cell r="EV123">
            <v>735.52348629999995</v>
          </cell>
          <cell r="EW123">
            <v>84.348036899999997</v>
          </cell>
          <cell r="EX123">
            <v>34.6616736</v>
          </cell>
          <cell r="EY123">
            <v>119.0097105</v>
          </cell>
          <cell r="EZ123">
            <v>210.71061700000001</v>
          </cell>
          <cell r="FA123">
            <v>98.561688700000005</v>
          </cell>
          <cell r="FB123">
            <v>309.2723057</v>
          </cell>
          <cell r="FC123">
            <v>5007.5446123000002</v>
          </cell>
          <cell r="FD123">
            <v>2708.4982573000002</v>
          </cell>
          <cell r="FE123">
            <v>7716.0428695999999</v>
          </cell>
          <cell r="FF123">
            <v>192.71235580000001</v>
          </cell>
          <cell r="FG123">
            <v>46.720800699999998</v>
          </cell>
          <cell r="FH123">
            <v>239.4331564</v>
          </cell>
          <cell r="FI123">
            <v>221.36579649999999</v>
          </cell>
          <cell r="FJ123">
            <v>34.926505300000002</v>
          </cell>
          <cell r="FK123">
            <v>256.29230180000002</v>
          </cell>
          <cell r="FL123">
            <v>669.82454199999995</v>
          </cell>
          <cell r="FM123">
            <v>162.59547989999999</v>
          </cell>
          <cell r="FN123">
            <v>832.42002179999997</v>
          </cell>
          <cell r="FO123">
            <v>104.9863984</v>
          </cell>
          <cell r="FP123">
            <v>26.6216431</v>
          </cell>
          <cell r="FQ123">
            <v>131.60804139999999</v>
          </cell>
          <cell r="FR123">
            <v>812.80561499999999</v>
          </cell>
          <cell r="FS123">
            <v>60.774250299999999</v>
          </cell>
          <cell r="FT123">
            <v>873.57986530000005</v>
          </cell>
          <cell r="FU123">
            <v>243.4046275</v>
          </cell>
          <cell r="FV123">
            <v>101.7358869</v>
          </cell>
          <cell r="FW123">
            <v>345.14051439999997</v>
          </cell>
          <cell r="FX123">
            <v>356.95239659999999</v>
          </cell>
          <cell r="FY123">
            <v>281.1291238</v>
          </cell>
          <cell r="FZ123">
            <v>638.08152040000004</v>
          </cell>
          <cell r="GA123">
            <v>191.11688649999999</v>
          </cell>
          <cell r="GB123">
            <v>156.86943099999999</v>
          </cell>
          <cell r="GC123">
            <v>347.98631749999998</v>
          </cell>
          <cell r="GD123">
            <v>405.32737209999999</v>
          </cell>
          <cell r="GE123">
            <v>83.500659999999996</v>
          </cell>
          <cell r="GF123">
            <v>488.82803200000001</v>
          </cell>
          <cell r="GG123">
            <v>116.67207260000001</v>
          </cell>
          <cell r="GH123">
            <v>60.926170399999997</v>
          </cell>
          <cell r="GI123">
            <v>177.598243</v>
          </cell>
          <cell r="GJ123">
            <v>178.44049440000001</v>
          </cell>
          <cell r="GK123">
            <v>162.61922899999999</v>
          </cell>
          <cell r="GL123">
            <v>341.0597234</v>
          </cell>
          <cell r="GM123">
            <v>81.698508799999999</v>
          </cell>
          <cell r="GN123">
            <v>65.419552400000001</v>
          </cell>
          <cell r="GO123">
            <v>147.1180612</v>
          </cell>
          <cell r="GP123">
            <v>448.56590440000002</v>
          </cell>
          <cell r="GQ123">
            <v>252.52132570000001</v>
          </cell>
          <cell r="GR123">
            <v>701.08723010000006</v>
          </cell>
          <cell r="GS123">
            <v>129.16404309999999</v>
          </cell>
          <cell r="GT123">
            <v>108.4636888</v>
          </cell>
          <cell r="GU123">
            <v>237.62773189999999</v>
          </cell>
          <cell r="GV123">
            <v>360.99205469999998</v>
          </cell>
          <cell r="GW123">
            <v>227.0490034</v>
          </cell>
          <cell r="GX123">
            <v>588.04105809999999</v>
          </cell>
          <cell r="GY123">
            <v>223.4872986</v>
          </cell>
          <cell r="GZ123">
            <v>349.50259720000003</v>
          </cell>
          <cell r="HA123">
            <v>572.9898958</v>
          </cell>
          <cell r="HB123">
            <v>230.58446509999999</v>
          </cell>
          <cell r="HC123">
            <v>558.31266830000004</v>
          </cell>
          <cell r="HD123">
            <v>788.89713340000003</v>
          </cell>
          <cell r="HE123">
            <v>86.490225699999996</v>
          </cell>
          <cell r="HF123">
            <v>35.922982500000003</v>
          </cell>
          <cell r="HG123">
            <v>122.4132082</v>
          </cell>
          <cell r="HH123">
            <v>220.24129790000001</v>
          </cell>
          <cell r="HI123">
            <v>101.518086</v>
          </cell>
          <cell r="HJ123">
            <v>321.75938389999999</v>
          </cell>
          <cell r="HK123">
            <v>5274.8323554999997</v>
          </cell>
          <cell r="HL123">
            <v>2877.1290843000002</v>
          </cell>
          <cell r="HM123">
            <v>8151.9614398000003</v>
          </cell>
          <cell r="HN123">
            <v>1.0052000000000001</v>
          </cell>
          <cell r="HO123">
            <v>2.7924932999999998</v>
          </cell>
          <cell r="HP123">
            <v>3.7976933000000002</v>
          </cell>
          <cell r="HQ123">
            <v>0.23016439999999999</v>
          </cell>
          <cell r="HR123">
            <v>0</v>
          </cell>
          <cell r="HS123">
            <v>0.23016439999999999</v>
          </cell>
          <cell r="HT123">
            <v>4.4156143999999999</v>
          </cell>
          <cell r="HU123">
            <v>6.8241877000000004</v>
          </cell>
          <cell r="HV123">
            <v>11.2398021</v>
          </cell>
          <cell r="HW123">
            <v>1.0828990000000001</v>
          </cell>
          <cell r="HX123">
            <v>0.96900149999999996</v>
          </cell>
          <cell r="HY123">
            <v>2.0519006000000002</v>
          </cell>
          <cell r="HZ123">
            <v>12.1102226</v>
          </cell>
          <cell r="IA123">
            <v>7.5600794000000002</v>
          </cell>
          <cell r="IB123">
            <v>19.670302</v>
          </cell>
          <cell r="IC123">
            <v>2.3418581999999999</v>
          </cell>
          <cell r="ID123">
            <v>1.3938671</v>
          </cell>
          <cell r="IE123">
            <v>3.7357252999999999</v>
          </cell>
          <cell r="IF123">
            <v>14.6834816</v>
          </cell>
          <cell r="IG123">
            <v>40.751137800000002</v>
          </cell>
          <cell r="IH123">
            <v>55.434619400000003</v>
          </cell>
          <cell r="II123">
            <v>10.2242689</v>
          </cell>
          <cell r="IJ123">
            <v>21.645136099999998</v>
          </cell>
          <cell r="IK123">
            <v>31.869405</v>
          </cell>
          <cell r="IL123">
            <v>5.8522964000000002</v>
          </cell>
          <cell r="IM123">
            <v>6.1666283999999996</v>
          </cell>
          <cell r="IN123">
            <v>12.018924800000001</v>
          </cell>
          <cell r="IO123">
            <v>0.4351276</v>
          </cell>
          <cell r="IP123">
            <v>2.6088140000000002</v>
          </cell>
          <cell r="IQ123">
            <v>3.0439417</v>
          </cell>
        </row>
        <row r="124">
          <cell r="B124">
            <v>69.287956600000001</v>
          </cell>
          <cell r="C124">
            <v>28.1943178</v>
          </cell>
          <cell r="D124">
            <v>16.335473</v>
          </cell>
          <cell r="E124">
            <v>44.529790800000001</v>
          </cell>
          <cell r="F124">
            <v>60.451575200000001</v>
          </cell>
          <cell r="G124">
            <v>6.7001296999999997</v>
          </cell>
          <cell r="H124">
            <v>67.151704899999999</v>
          </cell>
          <cell r="I124">
            <v>15.968989799999999</v>
          </cell>
          <cell r="J124">
            <v>6.4890600999999997</v>
          </cell>
          <cell r="K124">
            <v>22.458049899999999</v>
          </cell>
          <cell r="L124">
            <v>27.8423248</v>
          </cell>
          <cell r="M124">
            <v>9.3805800000000001</v>
          </cell>
          <cell r="N124">
            <v>37.222904800000002</v>
          </cell>
          <cell r="O124">
            <v>21.5811876</v>
          </cell>
          <cell r="P124">
            <v>6.1904339999999998</v>
          </cell>
          <cell r="Q124">
            <v>27.7716216</v>
          </cell>
          <cell r="R124">
            <v>79.837216799999993</v>
          </cell>
          <cell r="S124">
            <v>23.289284299999998</v>
          </cell>
          <cell r="T124">
            <v>103.1265011</v>
          </cell>
          <cell r="U124">
            <v>15.145636400000001</v>
          </cell>
          <cell r="V124">
            <v>9.4448480999999997</v>
          </cell>
          <cell r="W124">
            <v>24.5904846</v>
          </cell>
          <cell r="X124">
            <v>25.811232199999999</v>
          </cell>
          <cell r="Y124">
            <v>13.6363127</v>
          </cell>
          <cell r="Z124">
            <v>39.447544899999997</v>
          </cell>
          <cell r="AA124">
            <v>30.889406600000001</v>
          </cell>
          <cell r="AB124">
            <v>48.702593</v>
          </cell>
          <cell r="AC124">
            <v>79.591999599999994</v>
          </cell>
          <cell r="AD124">
            <v>26.9129349</v>
          </cell>
          <cell r="AE124">
            <v>36.897546599999998</v>
          </cell>
          <cell r="AF124">
            <v>63.810481500000002</v>
          </cell>
          <cell r="AG124">
            <v>11.682413</v>
          </cell>
          <cell r="AH124">
            <v>3.1278347000000002</v>
          </cell>
          <cell r="AI124">
            <v>14.8102477</v>
          </cell>
          <cell r="AJ124">
            <v>27.707886200000001</v>
          </cell>
          <cell r="AK124">
            <v>9.1736266000000004</v>
          </cell>
          <cell r="AL124">
            <v>36.881512800000003</v>
          </cell>
          <cell r="AM124">
            <v>754.70443639999996</v>
          </cell>
          <cell r="AN124">
            <v>250.0770699</v>
          </cell>
          <cell r="AO124">
            <v>1004.7815064</v>
          </cell>
          <cell r="AP124">
            <v>61.688858199999999</v>
          </cell>
          <cell r="AQ124">
            <v>7.4596296999999998</v>
          </cell>
          <cell r="AR124">
            <v>69.148487900000006</v>
          </cell>
          <cell r="AS124">
            <v>61.638523200000002</v>
          </cell>
          <cell r="AT124">
            <v>6.6032131999999999</v>
          </cell>
          <cell r="AU124">
            <v>68.241736500000002</v>
          </cell>
          <cell r="AV124">
            <v>63.3593002</v>
          </cell>
          <cell r="AW124">
            <v>6.4935330000000002</v>
          </cell>
          <cell r="AX124">
            <v>69.8528333</v>
          </cell>
          <cell r="AY124">
            <v>8.1632134000000001</v>
          </cell>
          <cell r="AZ124">
            <v>1.3470728999999999</v>
          </cell>
          <cell r="BA124">
            <v>9.5102863000000006</v>
          </cell>
          <cell r="BB124">
            <v>104.4069204</v>
          </cell>
          <cell r="BC124">
            <v>5.2622083999999996</v>
          </cell>
          <cell r="BD124">
            <v>109.6691288</v>
          </cell>
          <cell r="BE124">
            <v>31.129552700000001</v>
          </cell>
          <cell r="BF124">
            <v>2.8117649999999998</v>
          </cell>
          <cell r="BG124">
            <v>33.941317699999999</v>
          </cell>
          <cell r="BH124">
            <v>45.255917599999997</v>
          </cell>
          <cell r="BI124">
            <v>15.9132839</v>
          </cell>
          <cell r="BJ124">
            <v>61.169201399999999</v>
          </cell>
          <cell r="BK124">
            <v>33.717095100000002</v>
          </cell>
          <cell r="BL124">
            <v>12.1126232</v>
          </cell>
          <cell r="BM124">
            <v>45.829718300000003</v>
          </cell>
          <cell r="BN124">
            <v>64.2408334</v>
          </cell>
          <cell r="BO124">
            <v>2.7241613</v>
          </cell>
          <cell r="BP124">
            <v>66.964994700000005</v>
          </cell>
          <cell r="BQ124">
            <v>7.2932956999999998</v>
          </cell>
          <cell r="BR124">
            <v>2.6426590999999999</v>
          </cell>
          <cell r="BS124">
            <v>9.9359546999999999</v>
          </cell>
          <cell r="BT124">
            <v>12.348295</v>
          </cell>
          <cell r="BU124">
            <v>6.5668389999999999</v>
          </cell>
          <cell r="BV124">
            <v>18.915133999999998</v>
          </cell>
          <cell r="BW124">
            <v>14.4267153</v>
          </cell>
          <cell r="BX124">
            <v>4.5416563999999999</v>
          </cell>
          <cell r="BY124">
            <v>18.968371600000001</v>
          </cell>
          <cell r="BZ124">
            <v>63.6368881</v>
          </cell>
          <cell r="CA124">
            <v>18.622221100000001</v>
          </cell>
          <cell r="CB124">
            <v>82.259109199999997</v>
          </cell>
          <cell r="CC124">
            <v>14.8584865</v>
          </cell>
          <cell r="CD124">
            <v>4.1251557999999999</v>
          </cell>
          <cell r="CE124">
            <v>18.9836423</v>
          </cell>
          <cell r="CF124">
            <v>18.8715236</v>
          </cell>
          <cell r="CG124">
            <v>5.9592953</v>
          </cell>
          <cell r="CH124">
            <v>24.830819000000002</v>
          </cell>
          <cell r="CI124">
            <v>23.8565687</v>
          </cell>
          <cell r="CJ124">
            <v>23.371336700000001</v>
          </cell>
          <cell r="CK124">
            <v>47.227905399999997</v>
          </cell>
          <cell r="CL124">
            <v>20.1139136</v>
          </cell>
          <cell r="CM124">
            <v>14.4548255</v>
          </cell>
          <cell r="CN124">
            <v>34.568739100000002</v>
          </cell>
          <cell r="CO124">
            <v>9.7864334999999993</v>
          </cell>
          <cell r="CP124">
            <v>4.4673292</v>
          </cell>
          <cell r="CQ124">
            <v>14.253762699999999</v>
          </cell>
          <cell r="CR124">
            <v>25.8190168</v>
          </cell>
          <cell r="CS124">
            <v>4.7359434</v>
          </cell>
          <cell r="CT124">
            <v>30.5549602</v>
          </cell>
          <cell r="CU124">
            <v>684.61135100000001</v>
          </cell>
          <cell r="CV124">
            <v>150.214752</v>
          </cell>
          <cell r="CW124">
            <v>834.82610290000002</v>
          </cell>
          <cell r="CX124">
            <v>175.22463110000001</v>
          </cell>
          <cell r="CY124">
            <v>45.412540999999997</v>
          </cell>
          <cell r="CZ124">
            <v>220.63717209999999</v>
          </cell>
          <cell r="DA124">
            <v>203.34830070000001</v>
          </cell>
          <cell r="DB124">
            <v>29.1976978</v>
          </cell>
          <cell r="DC124">
            <v>232.5459985</v>
          </cell>
          <cell r="DD124">
            <v>627.48749710000004</v>
          </cell>
          <cell r="DE124">
            <v>153.9735268</v>
          </cell>
          <cell r="DF124">
            <v>781.46102389999999</v>
          </cell>
          <cell r="DG124">
            <v>94.8793419</v>
          </cell>
          <cell r="DH124">
            <v>23.9287235</v>
          </cell>
          <cell r="DI124">
            <v>118.8080654</v>
          </cell>
          <cell r="DJ124">
            <v>771.83740230000001</v>
          </cell>
          <cell r="DK124">
            <v>61.723300299999998</v>
          </cell>
          <cell r="DL124">
            <v>833.56070260000001</v>
          </cell>
          <cell r="DM124">
            <v>270.85772960000003</v>
          </cell>
          <cell r="DN124">
            <v>94.149424800000006</v>
          </cell>
          <cell r="DO124">
            <v>365.00715439999999</v>
          </cell>
          <cell r="DP124">
            <v>336.22657820000001</v>
          </cell>
          <cell r="DQ124">
            <v>253.03714450000001</v>
          </cell>
          <cell r="DR124">
            <v>589.26372270000002</v>
          </cell>
          <cell r="DS124">
            <v>177.09056519999999</v>
          </cell>
          <cell r="DT124">
            <v>140.59735130000001</v>
          </cell>
          <cell r="DU124">
            <v>317.68791659999999</v>
          </cell>
          <cell r="DV124">
            <v>367.87983070000001</v>
          </cell>
          <cell r="DW124">
            <v>81.344000399999999</v>
          </cell>
          <cell r="DX124">
            <v>449.22383109999998</v>
          </cell>
          <cell r="DY124">
            <v>111.9939052</v>
          </cell>
          <cell r="DZ124">
            <v>57.355411199999999</v>
          </cell>
          <cell r="EA124">
            <v>169.34931649999999</v>
          </cell>
          <cell r="EB124">
            <v>177.12874729999999</v>
          </cell>
          <cell r="EC124">
            <v>149.77723800000001</v>
          </cell>
          <cell r="ED124">
            <v>326.9059853</v>
          </cell>
          <cell r="EE124">
            <v>88.543407200000004</v>
          </cell>
          <cell r="EF124">
            <v>66.308471900000001</v>
          </cell>
          <cell r="EG124">
            <v>154.85187909999999</v>
          </cell>
          <cell r="EH124">
            <v>440.10165260000002</v>
          </cell>
          <cell r="EI124">
            <v>239.78903930000001</v>
          </cell>
          <cell r="EJ124">
            <v>679.89069189999998</v>
          </cell>
          <cell r="EK124">
            <v>125.1359276</v>
          </cell>
          <cell r="EL124">
            <v>98.409607100000002</v>
          </cell>
          <cell r="EM124">
            <v>223.54553469999999</v>
          </cell>
          <cell r="EN124">
            <v>337.71860429999998</v>
          </cell>
          <cell r="EO124">
            <v>225.5774351</v>
          </cell>
          <cell r="EP124">
            <v>563.29603940000004</v>
          </cell>
          <cell r="EQ124">
            <v>214.00169030000001</v>
          </cell>
          <cell r="ER124">
            <v>331.44522480000001</v>
          </cell>
          <cell r="ES124">
            <v>545.44691509999996</v>
          </cell>
          <cell r="ET124">
            <v>210.68015449999999</v>
          </cell>
          <cell r="EU124">
            <v>528.31771060000005</v>
          </cell>
          <cell r="EV124">
            <v>738.99786510000001</v>
          </cell>
          <cell r="EW124">
            <v>74.065669200000002</v>
          </cell>
          <cell r="EX124">
            <v>35.332698299999997</v>
          </cell>
          <cell r="EY124">
            <v>109.39836750000001</v>
          </cell>
          <cell r="EZ124">
            <v>218.09651529999999</v>
          </cell>
          <cell r="FA124">
            <v>94.315359799999996</v>
          </cell>
          <cell r="FB124">
            <v>312.41187509999997</v>
          </cell>
          <cell r="FC124">
            <v>5022.2981502000002</v>
          </cell>
          <cell r="FD124">
            <v>2709.9919064000001</v>
          </cell>
          <cell r="FE124">
            <v>7732.2900566999997</v>
          </cell>
          <cell r="FF124">
            <v>182.909785</v>
          </cell>
          <cell r="FG124">
            <v>48.940967700000002</v>
          </cell>
          <cell r="FH124">
            <v>231.85075269999999</v>
          </cell>
          <cell r="FI124">
            <v>226.4762758</v>
          </cell>
          <cell r="FJ124">
            <v>33.803804999999997</v>
          </cell>
          <cell r="FK124">
            <v>260.28008080000001</v>
          </cell>
          <cell r="FL124">
            <v>646.86518490000003</v>
          </cell>
          <cell r="FM124">
            <v>162.8258778</v>
          </cell>
          <cell r="FN124">
            <v>809.69106269999997</v>
          </cell>
          <cell r="FO124">
            <v>102.2554653</v>
          </cell>
          <cell r="FP124">
            <v>25.343182200000001</v>
          </cell>
          <cell r="FQ124">
            <v>127.5986475</v>
          </cell>
          <cell r="FR124">
            <v>815.79344300000002</v>
          </cell>
          <cell r="FS124">
            <v>62.377519300000003</v>
          </cell>
          <cell r="FT124">
            <v>878.17096240000001</v>
          </cell>
          <cell r="FU124">
            <v>280.82474819999999</v>
          </cell>
          <cell r="FV124">
            <v>99.161545799999999</v>
          </cell>
          <cell r="FW124">
            <v>379.98629399999999</v>
          </cell>
          <cell r="FX124">
            <v>354.22361239999998</v>
          </cell>
          <cell r="FY124">
            <v>272.54529810000002</v>
          </cell>
          <cell r="FZ124">
            <v>626.76891049999995</v>
          </cell>
          <cell r="GA124">
            <v>182.12292120000001</v>
          </cell>
          <cell r="GB124">
            <v>148.77148629999999</v>
          </cell>
          <cell r="GC124">
            <v>330.8944075</v>
          </cell>
          <cell r="GD124">
            <v>397.50240109999999</v>
          </cell>
          <cell r="GE124">
            <v>86.282430300000001</v>
          </cell>
          <cell r="GF124">
            <v>483.78483139999997</v>
          </cell>
          <cell r="GG124">
            <v>115.7206477</v>
          </cell>
          <cell r="GH124">
            <v>60.284190899999999</v>
          </cell>
          <cell r="GI124">
            <v>176.0048386</v>
          </cell>
          <cell r="GJ124">
            <v>185.75200039999999</v>
          </cell>
          <cell r="GK124">
            <v>158.34923090000001</v>
          </cell>
          <cell r="GL124">
            <v>344.10123129999999</v>
          </cell>
          <cell r="GM124">
            <v>90.712670000000003</v>
          </cell>
          <cell r="GN124">
            <v>67.402051599999993</v>
          </cell>
          <cell r="GO124">
            <v>158.1147216</v>
          </cell>
          <cell r="GP124">
            <v>459.53008510000001</v>
          </cell>
          <cell r="GQ124">
            <v>252.8198902</v>
          </cell>
          <cell r="GR124">
            <v>712.34997520000002</v>
          </cell>
          <cell r="GS124">
            <v>131.29611990000001</v>
          </cell>
          <cell r="GT124">
            <v>104.7455332</v>
          </cell>
          <cell r="GU124">
            <v>236.04165309999999</v>
          </cell>
          <cell r="GV124">
            <v>363.27238219999998</v>
          </cell>
          <cell r="GW124">
            <v>244.5627053</v>
          </cell>
          <cell r="GX124">
            <v>607.83508749999999</v>
          </cell>
          <cell r="GY124">
            <v>222.27552660000001</v>
          </cell>
          <cell r="GZ124">
            <v>349.32675089999998</v>
          </cell>
          <cell r="HA124">
            <v>571.60227740000005</v>
          </cell>
          <cell r="HB124">
            <v>220.53534210000001</v>
          </cell>
          <cell r="HC124">
            <v>570.6327708</v>
          </cell>
          <cell r="HD124">
            <v>791.16811299999995</v>
          </cell>
          <cell r="HE124">
            <v>76.299583999999996</v>
          </cell>
          <cell r="HF124">
            <v>38.3899629</v>
          </cell>
          <cell r="HG124">
            <v>114.6895469</v>
          </cell>
          <cell r="HH124">
            <v>226.8567415</v>
          </cell>
          <cell r="HI124">
            <v>98.226799</v>
          </cell>
          <cell r="HJ124">
            <v>325.08354050000003</v>
          </cell>
          <cell r="HK124">
            <v>5281.2249363000001</v>
          </cell>
          <cell r="HL124">
            <v>2884.7919981</v>
          </cell>
          <cell r="HM124">
            <v>8166.0169343999996</v>
          </cell>
          <cell r="HN124">
            <v>1.7126872</v>
          </cell>
          <cell r="HO124">
            <v>2.1086187999999999</v>
          </cell>
          <cell r="HP124">
            <v>3.8213059999999999</v>
          </cell>
          <cell r="HQ124">
            <v>0.35463210000000001</v>
          </cell>
          <cell r="HR124">
            <v>0.53377419999999998</v>
          </cell>
          <cell r="HS124">
            <v>0.88840629999999998</v>
          </cell>
          <cell r="HT124">
            <v>3.2658019</v>
          </cell>
          <cell r="HU124">
            <v>6.4888781</v>
          </cell>
          <cell r="HV124">
            <v>9.7546800000000005</v>
          </cell>
          <cell r="HW124">
            <v>0</v>
          </cell>
          <cell r="HX124">
            <v>0</v>
          </cell>
          <cell r="HY124">
            <v>0</v>
          </cell>
          <cell r="HZ124">
            <v>11.5872666</v>
          </cell>
          <cell r="IA124">
            <v>6.1371625999999999</v>
          </cell>
          <cell r="IB124">
            <v>17.724429199999999</v>
          </cell>
          <cell r="IC124">
            <v>0.9906507</v>
          </cell>
          <cell r="ID124">
            <v>4.5304482999999998</v>
          </cell>
          <cell r="IE124">
            <v>5.5210990999999998</v>
          </cell>
          <cell r="IF124">
            <v>15.4322047</v>
          </cell>
          <cell r="IG124">
            <v>33.474593599999999</v>
          </cell>
          <cell r="IH124">
            <v>48.906798299999998</v>
          </cell>
          <cell r="II124">
            <v>13.044136399999999</v>
          </cell>
          <cell r="IJ124">
            <v>22.299353499999999</v>
          </cell>
          <cell r="IK124">
            <v>35.343489900000002</v>
          </cell>
          <cell r="IL124">
            <v>6.8937115999999996</v>
          </cell>
          <cell r="IM124">
            <v>5.7273075000000002</v>
          </cell>
          <cell r="IN124">
            <v>12.6210191</v>
          </cell>
          <cell r="IO124">
            <v>1.1978187</v>
          </cell>
          <cell r="IP124">
            <v>1.4679390999999999</v>
          </cell>
          <cell r="IQ124">
            <v>2.6657578000000002</v>
          </cell>
        </row>
        <row r="125">
          <cell r="B125">
            <v>70.907462800000005</v>
          </cell>
          <cell r="C125">
            <v>31.6048212</v>
          </cell>
          <cell r="D125">
            <v>13.1549637</v>
          </cell>
          <cell r="E125">
            <v>44.7597849</v>
          </cell>
          <cell r="F125">
            <v>58.879040199999999</v>
          </cell>
          <cell r="G125">
            <v>6.3357812999999998</v>
          </cell>
          <cell r="H125">
            <v>65.214821499999999</v>
          </cell>
          <cell r="I125">
            <v>17.023432</v>
          </cell>
          <cell r="J125">
            <v>6.7318927999999998</v>
          </cell>
          <cell r="K125">
            <v>23.7553248</v>
          </cell>
          <cell r="L125">
            <v>31.860195699999998</v>
          </cell>
          <cell r="M125">
            <v>11.266430400000001</v>
          </cell>
          <cell r="N125">
            <v>43.126626100000003</v>
          </cell>
          <cell r="O125">
            <v>16.8230842</v>
          </cell>
          <cell r="P125">
            <v>6.1931903000000004</v>
          </cell>
          <cell r="Q125">
            <v>23.016274500000002</v>
          </cell>
          <cell r="R125">
            <v>79.136968300000007</v>
          </cell>
          <cell r="S125">
            <v>30.2060304</v>
          </cell>
          <cell r="T125">
            <v>109.3429987</v>
          </cell>
          <cell r="U125">
            <v>20.5838477</v>
          </cell>
          <cell r="V125">
            <v>7.8486488999999997</v>
          </cell>
          <cell r="W125">
            <v>28.4324966</v>
          </cell>
          <cell r="X125">
            <v>35.249969499999999</v>
          </cell>
          <cell r="Y125">
            <v>18.083328399999999</v>
          </cell>
          <cell r="Z125">
            <v>53.333297899999998</v>
          </cell>
          <cell r="AA125">
            <v>39.504234799999999</v>
          </cell>
          <cell r="AB125">
            <v>50.800183099999998</v>
          </cell>
          <cell r="AC125">
            <v>90.304417900000004</v>
          </cell>
          <cell r="AD125">
            <v>22.8202693</v>
          </cell>
          <cell r="AE125">
            <v>40.518720399999999</v>
          </cell>
          <cell r="AF125">
            <v>63.338989699999999</v>
          </cell>
          <cell r="AG125">
            <v>11.087500500000001</v>
          </cell>
          <cell r="AH125">
            <v>4.9483885000000001</v>
          </cell>
          <cell r="AI125">
            <v>16.035889000000001</v>
          </cell>
          <cell r="AJ125">
            <v>33.210877000000004</v>
          </cell>
          <cell r="AK125">
            <v>9.3396643000000008</v>
          </cell>
          <cell r="AL125">
            <v>42.550541299999999</v>
          </cell>
          <cell r="AM125">
            <v>765.08641469999998</v>
          </cell>
          <cell r="AN125">
            <v>261.73831619999999</v>
          </cell>
          <cell r="AO125">
            <v>1026.8247309000001</v>
          </cell>
          <cell r="AP125">
            <v>88.204261599999995</v>
          </cell>
          <cell r="AQ125">
            <v>7.1568978999999997</v>
          </cell>
          <cell r="AR125">
            <v>95.361159499999999</v>
          </cell>
          <cell r="AS125">
            <v>62.300181000000002</v>
          </cell>
          <cell r="AT125">
            <v>6.5770350999999998</v>
          </cell>
          <cell r="AU125">
            <v>68.877216099999998</v>
          </cell>
          <cell r="AV125">
            <v>46.108358500000001</v>
          </cell>
          <cell r="AW125">
            <v>7.3126414999999998</v>
          </cell>
          <cell r="AX125">
            <v>53.420999999999999</v>
          </cell>
          <cell r="AY125">
            <v>7.0766406999999996</v>
          </cell>
          <cell r="AZ125">
            <v>0.37248439999999999</v>
          </cell>
          <cell r="BA125">
            <v>7.4491250999999998</v>
          </cell>
          <cell r="BB125">
            <v>124.00126160000001</v>
          </cell>
          <cell r="BC125">
            <v>3.1976035</v>
          </cell>
          <cell r="BD125">
            <v>127.19886510000001</v>
          </cell>
          <cell r="BE125">
            <v>22.265908700000001</v>
          </cell>
          <cell r="BF125">
            <v>4.4295485000000001</v>
          </cell>
          <cell r="BG125">
            <v>26.6954572</v>
          </cell>
          <cell r="BH125">
            <v>42.734954700000003</v>
          </cell>
          <cell r="BI125">
            <v>16.7614527</v>
          </cell>
          <cell r="BJ125">
            <v>59.496407400000002</v>
          </cell>
          <cell r="BK125">
            <v>36.526777899999999</v>
          </cell>
          <cell r="BL125">
            <v>21.1726676</v>
          </cell>
          <cell r="BM125">
            <v>57.699445500000003</v>
          </cell>
          <cell r="BN125">
            <v>59.960005799999998</v>
          </cell>
          <cell r="BO125">
            <v>1.515328</v>
          </cell>
          <cell r="BP125">
            <v>61.475333800000001</v>
          </cell>
          <cell r="BQ125">
            <v>9.4727578999999995</v>
          </cell>
          <cell r="BR125">
            <v>1.9172924</v>
          </cell>
          <cell r="BS125">
            <v>11.3900503</v>
          </cell>
          <cell r="BT125">
            <v>14.7093539</v>
          </cell>
          <cell r="BU125">
            <v>2.6273493999999999</v>
          </cell>
          <cell r="BV125">
            <v>17.3367033</v>
          </cell>
          <cell r="BW125">
            <v>13.9275512</v>
          </cell>
          <cell r="BX125">
            <v>5.7157843000000002</v>
          </cell>
          <cell r="BY125">
            <v>19.643335499999999</v>
          </cell>
          <cell r="BZ125">
            <v>66.157166399999994</v>
          </cell>
          <cell r="CA125">
            <v>17.236438499999998</v>
          </cell>
          <cell r="CB125">
            <v>83.3936049</v>
          </cell>
          <cell r="CC125">
            <v>13.3180514</v>
          </cell>
          <cell r="CD125">
            <v>8.1013634999999997</v>
          </cell>
          <cell r="CE125">
            <v>21.4194149</v>
          </cell>
          <cell r="CF125">
            <v>18.929948700000001</v>
          </cell>
          <cell r="CG125">
            <v>7.3199136999999999</v>
          </cell>
          <cell r="CH125">
            <v>26.249862400000001</v>
          </cell>
          <cell r="CI125">
            <v>20.9303016</v>
          </cell>
          <cell r="CJ125">
            <v>31.0923935</v>
          </cell>
          <cell r="CK125">
            <v>52.0226951</v>
          </cell>
          <cell r="CL125">
            <v>17.795534100000001</v>
          </cell>
          <cell r="CM125">
            <v>13.882649600000001</v>
          </cell>
          <cell r="CN125">
            <v>31.678183700000002</v>
          </cell>
          <cell r="CO125">
            <v>7.4469209999999997</v>
          </cell>
          <cell r="CP125">
            <v>1.9206409</v>
          </cell>
          <cell r="CQ125">
            <v>9.3675619000000001</v>
          </cell>
          <cell r="CR125">
            <v>28.424866000000002</v>
          </cell>
          <cell r="CS125">
            <v>4.6013808999999997</v>
          </cell>
          <cell r="CT125">
            <v>33.026246899999997</v>
          </cell>
          <cell r="CU125">
            <v>700.29080269999997</v>
          </cell>
          <cell r="CV125">
            <v>162.9108659</v>
          </cell>
          <cell r="CW125">
            <v>863.20166859999995</v>
          </cell>
          <cell r="CX125">
            <v>187.1826897</v>
          </cell>
          <cell r="CY125">
            <v>40.934952099999997</v>
          </cell>
          <cell r="CZ125">
            <v>228.1176418</v>
          </cell>
          <cell r="DA125">
            <v>195.28278750000001</v>
          </cell>
          <cell r="DB125">
            <v>32.755629800000001</v>
          </cell>
          <cell r="DC125">
            <v>228.03841729999999</v>
          </cell>
          <cell r="DD125">
            <v>610.07765970000003</v>
          </cell>
          <cell r="DE125">
            <v>157.647852</v>
          </cell>
          <cell r="DF125">
            <v>767.72551169999997</v>
          </cell>
          <cell r="DG125">
            <v>107.9114622</v>
          </cell>
          <cell r="DH125">
            <v>23.1334047</v>
          </cell>
          <cell r="DI125">
            <v>131.04486689999999</v>
          </cell>
          <cell r="DJ125">
            <v>757.73020689999998</v>
          </cell>
          <cell r="DK125">
            <v>48.300322600000001</v>
          </cell>
          <cell r="DL125">
            <v>806.03052949999994</v>
          </cell>
          <cell r="DM125">
            <v>253.4939636</v>
          </cell>
          <cell r="DN125">
            <v>93.318865000000002</v>
          </cell>
          <cell r="DO125">
            <v>346.81282859999999</v>
          </cell>
          <cell r="DP125">
            <v>346.69396810000001</v>
          </cell>
          <cell r="DQ125">
            <v>263.27243040000002</v>
          </cell>
          <cell r="DR125">
            <v>609.96639849999997</v>
          </cell>
          <cell r="DS125">
            <v>183.8273543</v>
          </cell>
          <cell r="DT125">
            <v>137.15206520000001</v>
          </cell>
          <cell r="DU125">
            <v>320.97941950000001</v>
          </cell>
          <cell r="DV125">
            <v>363.17629160000001</v>
          </cell>
          <cell r="DW125">
            <v>75.104557499999999</v>
          </cell>
          <cell r="DX125">
            <v>438.28084910000001</v>
          </cell>
          <cell r="DY125">
            <v>108.55478669999999</v>
          </cell>
          <cell r="DZ125">
            <v>55.386691900000002</v>
          </cell>
          <cell r="EA125">
            <v>163.94147860000001</v>
          </cell>
          <cell r="EB125">
            <v>188.61024470000001</v>
          </cell>
          <cell r="EC125">
            <v>143.58743279999999</v>
          </cell>
          <cell r="ED125">
            <v>332.1976775</v>
          </cell>
          <cell r="EE125">
            <v>87.731150700000001</v>
          </cell>
          <cell r="EF125">
            <v>57.032302100000003</v>
          </cell>
          <cell r="EG125">
            <v>144.76345280000001</v>
          </cell>
          <cell r="EH125">
            <v>449.39361530000002</v>
          </cell>
          <cell r="EI125">
            <v>253.72369620000001</v>
          </cell>
          <cell r="EJ125">
            <v>703.11731150000003</v>
          </cell>
          <cell r="EK125">
            <v>125.1921445</v>
          </cell>
          <cell r="EL125">
            <v>96.8722128</v>
          </cell>
          <cell r="EM125">
            <v>222.06435730000001</v>
          </cell>
          <cell r="EN125">
            <v>335.9261826</v>
          </cell>
          <cell r="EO125">
            <v>227.41590059999999</v>
          </cell>
          <cell r="EP125">
            <v>563.34208320000005</v>
          </cell>
          <cell r="EQ125">
            <v>194.10349780000001</v>
          </cell>
          <cell r="ER125">
            <v>330.34720920000001</v>
          </cell>
          <cell r="ES125">
            <v>524.45070699999997</v>
          </cell>
          <cell r="ET125">
            <v>210.3608112</v>
          </cell>
          <cell r="EU125">
            <v>518.13605749999999</v>
          </cell>
          <cell r="EV125">
            <v>728.49686870000005</v>
          </cell>
          <cell r="EW125">
            <v>71.110200199999994</v>
          </cell>
          <cell r="EX125">
            <v>39.865987699999998</v>
          </cell>
          <cell r="EY125">
            <v>110.9761879</v>
          </cell>
          <cell r="EZ125">
            <v>219.06463310000001</v>
          </cell>
          <cell r="FA125">
            <v>93.785001899999997</v>
          </cell>
          <cell r="FB125">
            <v>312.84963499999998</v>
          </cell>
          <cell r="FC125">
            <v>4995.4236504</v>
          </cell>
          <cell r="FD125">
            <v>2687.7725719999999</v>
          </cell>
          <cell r="FE125">
            <v>7683.1962223999999</v>
          </cell>
          <cell r="FF125">
            <v>190.54834690000001</v>
          </cell>
          <cell r="FG125">
            <v>42.709236500000003</v>
          </cell>
          <cell r="FH125">
            <v>233.25758339999999</v>
          </cell>
          <cell r="FI125">
            <v>216.99975910000001</v>
          </cell>
          <cell r="FJ125">
            <v>35.010551700000001</v>
          </cell>
          <cell r="FK125">
            <v>252.01031080000001</v>
          </cell>
          <cell r="FL125">
            <v>637.684979</v>
          </cell>
          <cell r="FM125">
            <v>168.32239490000001</v>
          </cell>
          <cell r="FN125">
            <v>806.00737389999995</v>
          </cell>
          <cell r="FO125">
            <v>113.34545970000001</v>
          </cell>
          <cell r="FP125">
            <v>24.267531200000001</v>
          </cell>
          <cell r="FQ125">
            <v>137.6129909</v>
          </cell>
          <cell r="FR125">
            <v>801.33012299999996</v>
          </cell>
          <cell r="FS125">
            <v>49.499366299999998</v>
          </cell>
          <cell r="FT125">
            <v>850.82948929999998</v>
          </cell>
          <cell r="FU125">
            <v>260.93041340000002</v>
          </cell>
          <cell r="FV125">
            <v>96.401611200000005</v>
          </cell>
          <cell r="FW125">
            <v>357.33202460000001</v>
          </cell>
          <cell r="FX125">
            <v>363.06596619999999</v>
          </cell>
          <cell r="FY125">
            <v>276.87749630000002</v>
          </cell>
          <cell r="FZ125">
            <v>639.94346250000001</v>
          </cell>
          <cell r="GA125">
            <v>191.22143700000001</v>
          </cell>
          <cell r="GB125">
            <v>144.4350986</v>
          </cell>
          <cell r="GC125">
            <v>335.65653559999998</v>
          </cell>
          <cell r="GD125">
            <v>389.42020910000002</v>
          </cell>
          <cell r="GE125">
            <v>80.180088699999999</v>
          </cell>
          <cell r="GF125">
            <v>469.60029780000002</v>
          </cell>
          <cell r="GG125">
            <v>114.3880865</v>
          </cell>
          <cell r="GH125">
            <v>59.774857400000002</v>
          </cell>
          <cell r="GI125">
            <v>174.16294389999999</v>
          </cell>
          <cell r="GJ125">
            <v>197.1923352</v>
          </cell>
          <cell r="GK125">
            <v>154.275149</v>
          </cell>
          <cell r="GL125">
            <v>351.4674842</v>
          </cell>
          <cell r="GM125">
            <v>89.922765699999999</v>
          </cell>
          <cell r="GN125">
            <v>59.239274000000002</v>
          </cell>
          <cell r="GO125">
            <v>149.16203970000001</v>
          </cell>
          <cell r="GP125">
            <v>465.19549080000002</v>
          </cell>
          <cell r="GQ125">
            <v>262.12040589999998</v>
          </cell>
          <cell r="GR125">
            <v>727.31589670000005</v>
          </cell>
          <cell r="GS125">
            <v>128.20202190000001</v>
          </cell>
          <cell r="GT125">
            <v>102.99128899999999</v>
          </cell>
          <cell r="GU125">
            <v>231.1933109</v>
          </cell>
          <cell r="GV125">
            <v>361.13561800000002</v>
          </cell>
          <cell r="GW125">
            <v>249.71076429999999</v>
          </cell>
          <cell r="GX125">
            <v>610.84638229999996</v>
          </cell>
          <cell r="GY125">
            <v>204.72398250000001</v>
          </cell>
          <cell r="GZ125">
            <v>371.30088089999998</v>
          </cell>
          <cell r="HA125">
            <v>576.02486339999996</v>
          </cell>
          <cell r="HB125">
            <v>226.4931776</v>
          </cell>
          <cell r="HC125">
            <v>555.33161689999997</v>
          </cell>
          <cell r="HD125">
            <v>781.82479450000005</v>
          </cell>
          <cell r="HE125">
            <v>74.055407099999996</v>
          </cell>
          <cell r="HF125">
            <v>41.811973799999997</v>
          </cell>
          <cell r="HG125">
            <v>115.8673809</v>
          </cell>
          <cell r="HH125">
            <v>228.03255960000001</v>
          </cell>
          <cell r="HI125">
            <v>99.849202700000006</v>
          </cell>
          <cell r="HJ125">
            <v>327.88176229999999</v>
          </cell>
          <cell r="HK125">
            <v>5253.8881382999998</v>
          </cell>
          <cell r="HL125">
            <v>2874.1087892999999</v>
          </cell>
          <cell r="HM125">
            <v>8127.9969276000002</v>
          </cell>
          <cell r="HN125">
            <v>2.9127527</v>
          </cell>
          <cell r="HO125">
            <v>3.2991701999999998</v>
          </cell>
          <cell r="HP125">
            <v>6.2119229000000002</v>
          </cell>
          <cell r="HQ125">
            <v>0.81707779999999997</v>
          </cell>
          <cell r="HR125">
            <v>0.25841449999999999</v>
          </cell>
          <cell r="HS125">
            <v>1.0754923000000001</v>
          </cell>
          <cell r="HT125">
            <v>2.8570069</v>
          </cell>
          <cell r="HU125">
            <v>4.3440535000000002</v>
          </cell>
          <cell r="HV125">
            <v>7.2010604000000003</v>
          </cell>
          <cell r="HW125">
            <v>0.29260930000000002</v>
          </cell>
          <cell r="HX125">
            <v>0.28338459999999999</v>
          </cell>
          <cell r="HY125">
            <v>0.57599389999999995</v>
          </cell>
          <cell r="HZ125">
            <v>9.0317123000000006</v>
          </cell>
          <cell r="IA125">
            <v>4.4530225000000003</v>
          </cell>
          <cell r="IB125">
            <v>13.4847348</v>
          </cell>
          <cell r="IC125">
            <v>2.0744267999999999</v>
          </cell>
          <cell r="ID125">
            <v>3.6094149999999998</v>
          </cell>
          <cell r="IE125">
            <v>5.6838417999999997</v>
          </cell>
          <cell r="IF125">
            <v>7.6991342999999999</v>
          </cell>
          <cell r="IG125">
            <v>26.576097399999998</v>
          </cell>
          <cell r="IH125">
            <v>34.275231699999999</v>
          </cell>
          <cell r="II125">
            <v>13.8292565</v>
          </cell>
          <cell r="IJ125">
            <v>18.107637799999999</v>
          </cell>
          <cell r="IK125">
            <v>31.936894299999999</v>
          </cell>
          <cell r="IL125">
            <v>4.8940045999999997</v>
          </cell>
          <cell r="IM125">
            <v>2.9932843</v>
          </cell>
          <cell r="IN125">
            <v>7.8872888999999997</v>
          </cell>
          <cell r="IO125">
            <v>0.8255152</v>
          </cell>
          <cell r="IP125">
            <v>2.750556</v>
          </cell>
          <cell r="IQ125">
            <v>3.5760711999999999</v>
          </cell>
        </row>
      </sheetData>
      <sheetData sheetId="8">
        <row r="1">
          <cell r="B1" t="str">
            <v>Employed part-time ;  Worked 1hr or more ;  Administrative and Support Services ;  Females ;</v>
          </cell>
          <cell r="C1" t="str">
            <v>Employed part-time ;  Worked 1hr or more ;  Administrative and Support Services ;  Persons ;</v>
          </cell>
          <cell r="D1" t="str">
            <v>Employed part-time ;  Worked 1hr or more ;  Public Administration and Safety ;  Males ;</v>
          </cell>
          <cell r="E1" t="str">
            <v>Employed part-time ;  Worked 1hr or more ;  Public Administration and Safety ;  Females ;</v>
          </cell>
          <cell r="F1" t="str">
            <v>Employed part-time ;  Worked 1hr or more ;  Public Administration and Safety ;  Persons ;</v>
          </cell>
          <cell r="G1" t="str">
            <v>Employed part-time ;  Worked 1hr or more ;  Education and Training ;  Males ;</v>
          </cell>
          <cell r="H1" t="str">
            <v>Employed part-time ;  Worked 1hr or more ;  Education and Training ;  Females ;</v>
          </cell>
          <cell r="I1" t="str">
            <v>Employed part-time ;  Worked 1hr or more ;  Education and Training ;  Persons ;</v>
          </cell>
          <cell r="J1" t="str">
            <v>Employed part-time ;  Worked 1hr or more ;  Health Care and Social Assistance ;  Males ;</v>
          </cell>
          <cell r="K1" t="str">
            <v>Employed part-time ;  Worked 1hr or more ;  Health Care and Social Assistance ;  Females ;</v>
          </cell>
          <cell r="L1" t="str">
            <v>Employed part-time ;  Worked 1hr or more ;  Health Care and Social Assistance ;  Persons ;</v>
          </cell>
          <cell r="M1" t="str">
            <v>Employed part-time ;  Worked 1hr or more ;  Arts and Recreation Services ;  Males ;</v>
          </cell>
          <cell r="N1" t="str">
            <v>Employed part-time ;  Worked 1hr or more ;  Arts and Recreation Services ;  Females ;</v>
          </cell>
          <cell r="O1" t="str">
            <v>Employed part-time ;  Worked 1hr or more ;  Arts and Recreation Services ;  Persons ;</v>
          </cell>
          <cell r="P1" t="str">
            <v>Employed part-time ;  Worked 1hr or more ;  Other Services ;  Males ;</v>
          </cell>
          <cell r="Q1" t="str">
            <v>Employed part-time ;  Worked 1hr or more ;  Other Services ;  Females ;</v>
          </cell>
          <cell r="R1" t="str">
            <v>Employed part-time ;  Worked 1hr or more ;  Other Services ;  Persons ;</v>
          </cell>
          <cell r="S1" t="str">
            <v>Employed part-time ;  Worked 1hr or more ;  Total (ANZSIC06 Division Level) ;  Males ;</v>
          </cell>
          <cell r="T1" t="str">
            <v>Employed part-time ;  Worked 1hr or more ;  Total (ANZSIC06 Division Level) ;  Females ;</v>
          </cell>
          <cell r="U1" t="str">
            <v>Employed part-time ;  Worked 1hr or more ;  Total (ANZSIC06 Division Level) ;  Persons ;</v>
          </cell>
          <cell r="V1" t="str">
            <v>Employed part-time ;  Total (Actual hours worked) ;  Agriculture, Forestry and Fishing ;  Males ;</v>
          </cell>
          <cell r="W1" t="str">
            <v>Employed part-time ;  Total (Actual hours worked) ;  Agriculture, Forestry and Fishing ;  Females ;</v>
          </cell>
          <cell r="X1" t="str">
            <v>Employed part-time ;  Total (Actual hours worked) ;  Agriculture, Forestry and Fishing ;  Persons ;</v>
          </cell>
          <cell r="Y1" t="str">
            <v>Employed part-time ;  Total (Actual hours worked) ;  Mining ;  Males ;</v>
          </cell>
          <cell r="Z1" t="str">
            <v>Employed part-time ;  Total (Actual hours worked) ;  Mining ;  Females ;</v>
          </cell>
          <cell r="AA1" t="str">
            <v>Employed part-time ;  Total (Actual hours worked) ;  Mining ;  Persons ;</v>
          </cell>
          <cell r="AB1" t="str">
            <v>Employed part-time ;  Total (Actual hours worked) ;  Manufacturing ;  Males ;</v>
          </cell>
          <cell r="AC1" t="str">
            <v>Employed part-time ;  Total (Actual hours worked) ;  Manufacturing ;  Females ;</v>
          </cell>
          <cell r="AD1" t="str">
            <v>Employed part-time ;  Total (Actual hours worked) ;  Manufacturing ;  Persons ;</v>
          </cell>
          <cell r="AE1" t="str">
            <v>Employed part-time ;  Total (Actual hours worked) ;  Electricity, Gas, Water and Waste Services ;  Males ;</v>
          </cell>
          <cell r="AF1" t="str">
            <v>Employed part-time ;  Total (Actual hours worked) ;  Electricity, Gas, Water and Waste Services ;  Females ;</v>
          </cell>
          <cell r="AG1" t="str">
            <v>Employed part-time ;  Total (Actual hours worked) ;  Electricity, Gas, Water and Waste Services ;  Persons ;</v>
          </cell>
          <cell r="AH1" t="str">
            <v>Employed part-time ;  Total (Actual hours worked) ;  Construction ;  Males ;</v>
          </cell>
          <cell r="AI1" t="str">
            <v>Employed part-time ;  Total (Actual hours worked) ;  Construction ;  Females ;</v>
          </cell>
          <cell r="AJ1" t="str">
            <v>Employed part-time ;  Total (Actual hours worked) ;  Construction ;  Persons ;</v>
          </cell>
          <cell r="AK1" t="str">
            <v>Employed part-time ;  Total (Actual hours worked) ;  Wholesale Trade ;  Males ;</v>
          </cell>
          <cell r="AL1" t="str">
            <v>Employed part-time ;  Total (Actual hours worked) ;  Wholesale Trade ;  Females ;</v>
          </cell>
          <cell r="AM1" t="str">
            <v>Employed part-time ;  Total (Actual hours worked) ;  Wholesale Trade ;  Persons ;</v>
          </cell>
          <cell r="AN1" t="str">
            <v>Employed part-time ;  Total (Actual hours worked) ;  Retail Trade ;  Males ;</v>
          </cell>
          <cell r="AO1" t="str">
            <v>Employed part-time ;  Total (Actual hours worked) ;  Retail Trade ;  Females ;</v>
          </cell>
          <cell r="AP1" t="str">
            <v>Employed part-time ;  Total (Actual hours worked) ;  Retail Trade ;  Persons ;</v>
          </cell>
          <cell r="AQ1" t="str">
            <v>Employed part-time ;  Total (Actual hours worked) ;  Accommodation and Food Services ;  Males ;</v>
          </cell>
          <cell r="AR1" t="str">
            <v>Employed part-time ;  Total (Actual hours worked) ;  Accommodation and Food Services ;  Females ;</v>
          </cell>
          <cell r="AS1" t="str">
            <v>Employed part-time ;  Total (Actual hours worked) ;  Accommodation and Food Services ;  Persons ;</v>
          </cell>
          <cell r="AT1" t="str">
            <v>Employed part-time ;  Total (Actual hours worked) ;  Transport, Postal and Warehousing ;  Males ;</v>
          </cell>
          <cell r="AU1" t="str">
            <v>Employed part-time ;  Total (Actual hours worked) ;  Transport, Postal and Warehousing ;  Females ;</v>
          </cell>
          <cell r="AV1" t="str">
            <v>Employed part-time ;  Total (Actual hours worked) ;  Transport, Postal and Warehousing ;  Persons ;</v>
          </cell>
          <cell r="AW1" t="str">
            <v>Employed part-time ;  Total (Actual hours worked) ;  Information Media and Telecommunications ;  Males ;</v>
          </cell>
          <cell r="AX1" t="str">
            <v>Employed part-time ;  Total (Actual hours worked) ;  Information Media and Telecommunications ;  Females ;</v>
          </cell>
          <cell r="AY1" t="str">
            <v>Employed part-time ;  Total (Actual hours worked) ;  Information Media and Telecommunications ;  Persons ;</v>
          </cell>
          <cell r="AZ1" t="str">
            <v>Employed part-time ;  Total (Actual hours worked) ;  Financial and Insurance Services ;  Males ;</v>
          </cell>
          <cell r="BA1" t="str">
            <v>Employed part-time ;  Total (Actual hours worked) ;  Financial and Insurance Services ;  Females ;</v>
          </cell>
          <cell r="BB1" t="str">
            <v>Employed part-time ;  Total (Actual hours worked) ;  Financial and Insurance Services ;  Persons ;</v>
          </cell>
          <cell r="BC1" t="str">
            <v>Employed part-time ;  Total (Actual hours worked) ;  Rental, Hiring and Real Estate Services ;  Males ;</v>
          </cell>
          <cell r="BD1" t="str">
            <v>Employed part-time ;  Total (Actual hours worked) ;  Rental, Hiring and Real Estate Services ;  Females ;</v>
          </cell>
          <cell r="BE1" t="str">
            <v>Employed part-time ;  Total (Actual hours worked) ;  Rental, Hiring and Real Estate Services ;  Persons ;</v>
          </cell>
          <cell r="BF1" t="str">
            <v>Employed part-time ;  Total (Actual hours worked) ;  Professional, Scientific and Technical Services ;  Males ;</v>
          </cell>
          <cell r="BG1" t="str">
            <v>Employed part-time ;  Total (Actual hours worked) ;  Professional, Scientific and Technical Services ;  Females ;</v>
          </cell>
          <cell r="BH1" t="str">
            <v>Employed part-time ;  Total (Actual hours worked) ;  Professional, Scientific and Technical Services ;  Persons ;</v>
          </cell>
          <cell r="BI1" t="str">
            <v>Employed part-time ;  Total (Actual hours worked) ;  Administrative and Support Services ;  Males ;</v>
          </cell>
          <cell r="BJ1" t="str">
            <v>Employed part-time ;  Total (Actual hours worked) ;  Administrative and Support Services ;  Females ;</v>
          </cell>
          <cell r="BK1" t="str">
            <v>Employed part-time ;  Total (Actual hours worked) ;  Administrative and Support Services ;  Persons ;</v>
          </cell>
          <cell r="BL1" t="str">
            <v>Employed part-time ;  Total (Actual hours worked) ;  Public Administration and Safety ;  Males ;</v>
          </cell>
          <cell r="BM1" t="str">
            <v>Employed part-time ;  Total (Actual hours worked) ;  Public Administration and Safety ;  Females ;</v>
          </cell>
          <cell r="BN1" t="str">
            <v>Employed part-time ;  Total (Actual hours worked) ;  Public Administration and Safety ;  Persons ;</v>
          </cell>
          <cell r="BO1" t="str">
            <v>Employed part-time ;  Total (Actual hours worked) ;  Education and Training ;  Males ;</v>
          </cell>
          <cell r="BP1" t="str">
            <v>Employed part-time ;  Total (Actual hours worked) ;  Education and Training ;  Females ;</v>
          </cell>
          <cell r="BQ1" t="str">
            <v>Employed part-time ;  Total (Actual hours worked) ;  Education and Training ;  Persons ;</v>
          </cell>
          <cell r="BR1" t="str">
            <v>Employed part-time ;  Total (Actual hours worked) ;  Health Care and Social Assistance ;  Males ;</v>
          </cell>
          <cell r="BS1" t="str">
            <v>Employed part-time ;  Total (Actual hours worked) ;  Health Care and Social Assistance ;  Females ;</v>
          </cell>
          <cell r="BT1" t="str">
            <v>Employed part-time ;  Total (Actual hours worked) ;  Health Care and Social Assistance ;  Persons ;</v>
          </cell>
          <cell r="BU1" t="str">
            <v>Employed part-time ;  Total (Actual hours worked) ;  Arts and Recreation Services ;  Males ;</v>
          </cell>
          <cell r="BV1" t="str">
            <v>Employed part-time ;  Total (Actual hours worked) ;  Arts and Recreation Services ;  Females ;</v>
          </cell>
          <cell r="BW1" t="str">
            <v>Employed part-time ;  Total (Actual hours worked) ;  Arts and Recreation Services ;  Persons ;</v>
          </cell>
          <cell r="BX1" t="str">
            <v>Employed part-time ;  Total (Actual hours worked) ;  Other Services ;  Males ;</v>
          </cell>
          <cell r="BY1" t="str">
            <v>Employed part-time ;  Total (Actual hours worked) ;  Other Services ;  Females ;</v>
          </cell>
          <cell r="BZ1" t="str">
            <v>Employed part-time ;  Total (Actual hours worked) ;  Other Services ;  Persons ;</v>
          </cell>
          <cell r="CA1" t="str">
            <v>Employed part-time ;  Total (Actual hours worked) ;  Total (ANZSIC06 Division Level) ;  Males ;</v>
          </cell>
          <cell r="CB1" t="str">
            <v>Employed part-time ;  Total (Actual hours worked) ;  Total (ANZSIC06 Division Level) ;  Females ;</v>
          </cell>
          <cell r="CC1" t="str">
            <v>Employed part-time ;  Total (Actual hours worked) ;  Total (ANZSIC06 Division Level) ;  Persons ;</v>
          </cell>
          <cell r="CD1" t="str">
            <v>Employed Total ;  0 hours ;  Agriculture, Forestry and Fishing ;  Males ;</v>
          </cell>
          <cell r="CE1" t="str">
            <v>Employed Total ;  0 hours ;  Agriculture, Forestry and Fishing ;  Females ;</v>
          </cell>
          <cell r="CF1" t="str">
            <v>Employed Total ;  0 hours ;  Agriculture, Forestry and Fishing ;  Persons ;</v>
          </cell>
          <cell r="CG1" t="str">
            <v>Employed Total ;  0 hours ;  Mining ;  Males ;</v>
          </cell>
          <cell r="CH1" t="str">
            <v>Employed Total ;  0 hours ;  Mining ;  Females ;</v>
          </cell>
          <cell r="CI1" t="str">
            <v>Employed Total ;  0 hours ;  Mining ;  Persons ;</v>
          </cell>
          <cell r="CJ1" t="str">
            <v>Employed Total ;  0 hours ;  Manufacturing ;  Males ;</v>
          </cell>
          <cell r="CK1" t="str">
            <v>Employed Total ;  0 hours ;  Manufacturing ;  Females ;</v>
          </cell>
          <cell r="CL1" t="str">
            <v>Employed Total ;  0 hours ;  Manufacturing ;  Persons ;</v>
          </cell>
          <cell r="CM1" t="str">
            <v>Employed Total ;  0 hours ;  Electricity, Gas, Water and Waste Services ;  Males ;</v>
          </cell>
          <cell r="CN1" t="str">
            <v>Employed Total ;  0 hours ;  Electricity, Gas, Water and Waste Services ;  Females ;</v>
          </cell>
          <cell r="CO1" t="str">
            <v>Employed Total ;  0 hours ;  Electricity, Gas, Water and Waste Services ;  Persons ;</v>
          </cell>
          <cell r="CP1" t="str">
            <v>Employed Total ;  0 hours ;  Construction ;  Males ;</v>
          </cell>
          <cell r="CQ1" t="str">
            <v>Employed Total ;  0 hours ;  Construction ;  Females ;</v>
          </cell>
          <cell r="CR1" t="str">
            <v>Employed Total ;  0 hours ;  Construction ;  Persons ;</v>
          </cell>
          <cell r="CS1" t="str">
            <v>Employed Total ;  0 hours ;  Wholesale Trade ;  Males ;</v>
          </cell>
          <cell r="CT1" t="str">
            <v>Employed Total ;  0 hours ;  Wholesale Trade ;  Females ;</v>
          </cell>
          <cell r="CU1" t="str">
            <v>Employed Total ;  0 hours ;  Wholesale Trade ;  Persons ;</v>
          </cell>
          <cell r="CV1" t="str">
            <v>Employed Total ;  0 hours ;  Retail Trade ;  Males ;</v>
          </cell>
          <cell r="CW1" t="str">
            <v>Employed Total ;  0 hours ;  Retail Trade ;  Females ;</v>
          </cell>
          <cell r="CX1" t="str">
            <v>Employed Total ;  0 hours ;  Retail Trade ;  Persons ;</v>
          </cell>
          <cell r="CY1" t="str">
            <v>Employed Total ;  0 hours ;  Accommodation and Food Services ;  Males ;</v>
          </cell>
          <cell r="CZ1" t="str">
            <v>Employed Total ;  0 hours ;  Accommodation and Food Services ;  Females ;</v>
          </cell>
          <cell r="DA1" t="str">
            <v>Employed Total ;  0 hours ;  Accommodation and Food Services ;  Persons ;</v>
          </cell>
          <cell r="DB1" t="str">
            <v>Employed Total ;  0 hours ;  Transport, Postal and Warehousing ;  Males ;</v>
          </cell>
          <cell r="DC1" t="str">
            <v>Employed Total ;  0 hours ;  Transport, Postal and Warehousing ;  Females ;</v>
          </cell>
          <cell r="DD1" t="str">
            <v>Employed Total ;  0 hours ;  Transport, Postal and Warehousing ;  Persons ;</v>
          </cell>
          <cell r="DE1" t="str">
            <v>Employed Total ;  0 hours ;  Information Media and Telecommunications ;  Males ;</v>
          </cell>
          <cell r="DF1" t="str">
            <v>Employed Total ;  0 hours ;  Information Media and Telecommunications ;  Females ;</v>
          </cell>
          <cell r="DG1" t="str">
            <v>Employed Total ;  0 hours ;  Information Media and Telecommunications ;  Persons ;</v>
          </cell>
          <cell r="DH1" t="str">
            <v>Employed Total ;  0 hours ;  Financial and Insurance Services ;  Males ;</v>
          </cell>
          <cell r="DI1" t="str">
            <v>Employed Total ;  0 hours ;  Financial and Insurance Services ;  Females ;</v>
          </cell>
          <cell r="DJ1" t="str">
            <v>Employed Total ;  0 hours ;  Financial and Insurance Services ;  Persons ;</v>
          </cell>
          <cell r="DK1" t="str">
            <v>Employed Total ;  0 hours ;  Rental, Hiring and Real Estate Services ;  Males ;</v>
          </cell>
          <cell r="DL1" t="str">
            <v>Employed Total ;  0 hours ;  Rental, Hiring and Real Estate Services ;  Females ;</v>
          </cell>
          <cell r="DM1" t="str">
            <v>Employed Total ;  0 hours ;  Rental, Hiring and Real Estate Services ;  Persons ;</v>
          </cell>
          <cell r="DN1" t="str">
            <v>Employed Total ;  0 hours ;  Professional, Scientific and Technical Services ;  Males ;</v>
          </cell>
          <cell r="DO1" t="str">
            <v>Employed Total ;  0 hours ;  Professional, Scientific and Technical Services ;  Females ;</v>
          </cell>
          <cell r="DP1" t="str">
            <v>Employed Total ;  0 hours ;  Professional, Scientific and Technical Services ;  Persons ;</v>
          </cell>
          <cell r="DQ1" t="str">
            <v>Employed Total ;  0 hours ;  Administrative and Support Services ;  Males ;</v>
          </cell>
          <cell r="DR1" t="str">
            <v>Employed Total ;  0 hours ;  Administrative and Support Services ;  Females ;</v>
          </cell>
          <cell r="DS1" t="str">
            <v>Employed Total ;  0 hours ;  Administrative and Support Services ;  Persons ;</v>
          </cell>
          <cell r="DT1" t="str">
            <v>Employed Total ;  0 hours ;  Public Administration and Safety ;  Males ;</v>
          </cell>
          <cell r="DU1" t="str">
            <v>Employed Total ;  0 hours ;  Public Administration and Safety ;  Females ;</v>
          </cell>
          <cell r="DV1" t="str">
            <v>Employed Total ;  0 hours ;  Public Administration and Safety ;  Persons ;</v>
          </cell>
          <cell r="DW1" t="str">
            <v>Employed Total ;  0 hours ;  Education and Training ;  Males ;</v>
          </cell>
          <cell r="DX1" t="str">
            <v>Employed Total ;  0 hours ;  Education and Training ;  Females ;</v>
          </cell>
          <cell r="DY1" t="str">
            <v>Employed Total ;  0 hours ;  Education and Training ;  Persons ;</v>
          </cell>
          <cell r="DZ1" t="str">
            <v>Employed Total ;  0 hours ;  Health Care and Social Assistance ;  Males ;</v>
          </cell>
          <cell r="EA1" t="str">
            <v>Employed Total ;  0 hours ;  Health Care and Social Assistance ;  Females ;</v>
          </cell>
          <cell r="EB1" t="str">
            <v>Employed Total ;  0 hours ;  Health Care and Social Assistance ;  Persons ;</v>
          </cell>
          <cell r="EC1" t="str">
            <v>Employed Total ;  0 hours ;  Arts and Recreation Services ;  Males ;</v>
          </cell>
          <cell r="ED1" t="str">
            <v>Employed Total ;  0 hours ;  Arts and Recreation Services ;  Females ;</v>
          </cell>
          <cell r="EE1" t="str">
            <v>Employed Total ;  0 hours ;  Arts and Recreation Services ;  Persons ;</v>
          </cell>
          <cell r="EF1" t="str">
            <v>Employed Total ;  0 hours ;  Other Services ;  Males ;</v>
          </cell>
          <cell r="EG1" t="str">
            <v>Employed Total ;  0 hours ;  Other Services ;  Females ;</v>
          </cell>
          <cell r="EH1" t="str">
            <v>Employed Total ;  0 hours ;  Other Services ;  Persons ;</v>
          </cell>
          <cell r="EI1" t="str">
            <v>Employed Total ;  0 hours ;  Total (ANZSIC06 Division Level) ;  Males ;</v>
          </cell>
          <cell r="EJ1" t="str">
            <v>Employed Total ;  0 hours ;  Total (ANZSIC06 Division Level) ;  Females ;</v>
          </cell>
          <cell r="EK1" t="str">
            <v>Employed Total ;  0 hours ;  Total (ANZSIC06 Division Level) ;  Persons ;</v>
          </cell>
          <cell r="EL1" t="str">
            <v>Employed Total ;  1-15 hours ;  Agriculture, Forestry and Fishing ;  Males ;</v>
          </cell>
          <cell r="EM1" t="str">
            <v>Employed Total ;  1-15 hours ;  Agriculture, Forestry and Fishing ;  Females ;</v>
          </cell>
          <cell r="EN1" t="str">
            <v>Employed Total ;  1-15 hours ;  Agriculture, Forestry and Fishing ;  Persons ;</v>
          </cell>
          <cell r="EO1" t="str">
            <v>Employed Total ;  1-15 hours ;  Mining ;  Males ;</v>
          </cell>
          <cell r="EP1" t="str">
            <v>Employed Total ;  1-15 hours ;  Mining ;  Females ;</v>
          </cell>
          <cell r="EQ1" t="str">
            <v>Employed Total ;  1-15 hours ;  Mining ;  Persons ;</v>
          </cell>
          <cell r="ER1" t="str">
            <v>Employed Total ;  1-15 hours ;  Manufacturing ;  Males ;</v>
          </cell>
          <cell r="ES1" t="str">
            <v>Employed Total ;  1-15 hours ;  Manufacturing ;  Females ;</v>
          </cell>
          <cell r="ET1" t="str">
            <v>Employed Total ;  1-15 hours ;  Manufacturing ;  Persons ;</v>
          </cell>
          <cell r="EU1" t="str">
            <v>Employed Total ;  1-15 hours ;  Electricity, Gas, Water and Waste Services ;  Males ;</v>
          </cell>
          <cell r="EV1" t="str">
            <v>Employed Total ;  1-15 hours ;  Electricity, Gas, Water and Waste Services ;  Females ;</v>
          </cell>
          <cell r="EW1" t="str">
            <v>Employed Total ;  1-15 hours ;  Electricity, Gas, Water and Waste Services ;  Persons ;</v>
          </cell>
          <cell r="EX1" t="str">
            <v>Employed Total ;  1-15 hours ;  Construction ;  Males ;</v>
          </cell>
          <cell r="EY1" t="str">
            <v>Employed Total ;  1-15 hours ;  Construction ;  Females ;</v>
          </cell>
          <cell r="EZ1" t="str">
            <v>Employed Total ;  1-15 hours ;  Construction ;  Persons ;</v>
          </cell>
          <cell r="FA1" t="str">
            <v>Employed Total ;  1-15 hours ;  Wholesale Trade ;  Males ;</v>
          </cell>
          <cell r="FB1" t="str">
            <v>Employed Total ;  1-15 hours ;  Wholesale Trade ;  Females ;</v>
          </cell>
          <cell r="FC1" t="str">
            <v>Employed Total ;  1-15 hours ;  Wholesale Trade ;  Persons ;</v>
          </cell>
          <cell r="FD1" t="str">
            <v>Employed Total ;  1-15 hours ;  Retail Trade ;  Males ;</v>
          </cell>
          <cell r="FE1" t="str">
            <v>Employed Total ;  1-15 hours ;  Retail Trade ;  Females ;</v>
          </cell>
          <cell r="FF1" t="str">
            <v>Employed Total ;  1-15 hours ;  Retail Trade ;  Persons ;</v>
          </cell>
          <cell r="FG1" t="str">
            <v>Employed Total ;  1-15 hours ;  Accommodation and Food Services ;  Males ;</v>
          </cell>
          <cell r="FH1" t="str">
            <v>Employed Total ;  1-15 hours ;  Accommodation and Food Services ;  Females ;</v>
          </cell>
          <cell r="FI1" t="str">
            <v>Employed Total ;  1-15 hours ;  Accommodation and Food Services ;  Persons ;</v>
          </cell>
          <cell r="FJ1" t="str">
            <v>Employed Total ;  1-15 hours ;  Transport, Postal and Warehousing ;  Males ;</v>
          </cell>
          <cell r="FK1" t="str">
            <v>Employed Total ;  1-15 hours ;  Transport, Postal and Warehousing ;  Females ;</v>
          </cell>
          <cell r="FL1" t="str">
            <v>Employed Total ;  1-15 hours ;  Transport, Postal and Warehousing ;  Persons ;</v>
          </cell>
          <cell r="FM1" t="str">
            <v>Employed Total ;  1-15 hours ;  Information Media and Telecommunications ;  Males ;</v>
          </cell>
          <cell r="FN1" t="str">
            <v>Employed Total ;  1-15 hours ;  Information Media and Telecommunications ;  Females ;</v>
          </cell>
          <cell r="FO1" t="str">
            <v>Employed Total ;  1-15 hours ;  Information Media and Telecommunications ;  Persons ;</v>
          </cell>
          <cell r="FP1" t="str">
            <v>Employed Total ;  1-15 hours ;  Financial and Insurance Services ;  Males ;</v>
          </cell>
          <cell r="FQ1" t="str">
            <v>Employed Total ;  1-15 hours ;  Financial and Insurance Services ;  Females ;</v>
          </cell>
          <cell r="FR1" t="str">
            <v>Employed Total ;  1-15 hours ;  Financial and Insurance Services ;  Persons ;</v>
          </cell>
          <cell r="FS1" t="str">
            <v>Employed Total ;  1-15 hours ;  Rental, Hiring and Real Estate Services ;  Males ;</v>
          </cell>
          <cell r="FT1" t="str">
            <v>Employed Total ;  1-15 hours ;  Rental, Hiring and Real Estate Services ;  Females ;</v>
          </cell>
          <cell r="FU1" t="str">
            <v>Employed Total ;  1-15 hours ;  Rental, Hiring and Real Estate Services ;  Persons ;</v>
          </cell>
          <cell r="FV1" t="str">
            <v>Employed Total ;  1-15 hours ;  Professional, Scientific and Technical Services ;  Males ;</v>
          </cell>
          <cell r="FW1" t="str">
            <v>Employed Total ;  1-15 hours ;  Professional, Scientific and Technical Services ;  Females ;</v>
          </cell>
          <cell r="FX1" t="str">
            <v>Employed Total ;  1-15 hours ;  Professional, Scientific and Technical Services ;  Persons ;</v>
          </cell>
          <cell r="FY1" t="str">
            <v>Employed Total ;  1-15 hours ;  Administrative and Support Services ;  Males ;</v>
          </cell>
          <cell r="FZ1" t="str">
            <v>Employed Total ;  1-15 hours ;  Administrative and Support Services ;  Females ;</v>
          </cell>
          <cell r="GA1" t="str">
            <v>Employed Total ;  1-15 hours ;  Administrative and Support Services ;  Persons ;</v>
          </cell>
          <cell r="GB1" t="str">
            <v>Employed Total ;  1-15 hours ;  Public Administration and Safety ;  Males ;</v>
          </cell>
          <cell r="GC1" t="str">
            <v>Employed Total ;  1-15 hours ;  Public Administration and Safety ;  Females ;</v>
          </cell>
          <cell r="GD1" t="str">
            <v>Employed Total ;  1-15 hours ;  Public Administration and Safety ;  Persons ;</v>
          </cell>
          <cell r="GE1" t="str">
            <v>Employed Total ;  1-15 hours ;  Education and Training ;  Males ;</v>
          </cell>
          <cell r="GF1" t="str">
            <v>Employed Total ;  1-15 hours ;  Education and Training ;  Females ;</v>
          </cell>
          <cell r="GG1" t="str">
            <v>Employed Total ;  1-15 hours ;  Education and Training ;  Persons ;</v>
          </cell>
          <cell r="GH1" t="str">
            <v>Employed Total ;  1-15 hours ;  Health Care and Social Assistance ;  Males ;</v>
          </cell>
          <cell r="GI1" t="str">
            <v>Employed Total ;  1-15 hours ;  Health Care and Social Assistance ;  Females ;</v>
          </cell>
          <cell r="GJ1" t="str">
            <v>Employed Total ;  1-15 hours ;  Health Care and Social Assistance ;  Persons ;</v>
          </cell>
          <cell r="GK1" t="str">
            <v>Employed Total ;  1-15 hours ;  Arts and Recreation Services ;  Males ;</v>
          </cell>
          <cell r="GL1" t="str">
            <v>Employed Total ;  1-15 hours ;  Arts and Recreation Services ;  Females ;</v>
          </cell>
          <cell r="GM1" t="str">
            <v>Employed Total ;  1-15 hours ;  Arts and Recreation Services ;  Persons ;</v>
          </cell>
          <cell r="GN1" t="str">
            <v>Employed Total ;  1-15 hours ;  Other Services ;  Males ;</v>
          </cell>
          <cell r="GO1" t="str">
            <v>Employed Total ;  1-15 hours ;  Other Services ;  Females ;</v>
          </cell>
          <cell r="GP1" t="str">
            <v>Employed Total ;  1-15 hours ;  Other Services ;  Persons ;</v>
          </cell>
          <cell r="GQ1" t="str">
            <v>Employed Total ;  1-15 hours ;  Total (ANZSIC06 Division Level) ;  Males ;</v>
          </cell>
          <cell r="GR1" t="str">
            <v>Employed Total ;  1-15 hours ;  Total (ANZSIC06 Division Level) ;  Females ;</v>
          </cell>
          <cell r="GS1" t="str">
            <v>Employed Total ;  1-15 hours ;  Total (ANZSIC06 Division Level) ;  Persons ;</v>
          </cell>
          <cell r="GT1" t="str">
            <v>Employed Total ;  16-29 hours ;  Agriculture, Forestry and Fishing ;  Males ;</v>
          </cell>
          <cell r="GU1" t="str">
            <v>Employed Total ;  16-29 hours ;  Agriculture, Forestry and Fishing ;  Females ;</v>
          </cell>
          <cell r="GV1" t="str">
            <v>Employed Total ;  16-29 hours ;  Agriculture, Forestry and Fishing ;  Persons ;</v>
          </cell>
          <cell r="GW1" t="str">
            <v>Employed Total ;  16-29 hours ;  Mining ;  Males ;</v>
          </cell>
          <cell r="GX1" t="str">
            <v>Employed Total ;  16-29 hours ;  Mining ;  Females ;</v>
          </cell>
          <cell r="GY1" t="str">
            <v>Employed Total ;  16-29 hours ;  Mining ;  Persons ;</v>
          </cell>
          <cell r="GZ1" t="str">
            <v>Employed Total ;  16-29 hours ;  Manufacturing ;  Males ;</v>
          </cell>
          <cell r="HA1" t="str">
            <v>Employed Total ;  16-29 hours ;  Manufacturing ;  Females ;</v>
          </cell>
          <cell r="HB1" t="str">
            <v>Employed Total ;  16-29 hours ;  Manufacturing ;  Persons ;</v>
          </cell>
          <cell r="HC1" t="str">
            <v>Employed Total ;  16-29 hours ;  Electricity, Gas, Water and Waste Services ;  Males ;</v>
          </cell>
          <cell r="HD1" t="str">
            <v>Employed Total ;  16-29 hours ;  Electricity, Gas, Water and Waste Services ;  Females ;</v>
          </cell>
          <cell r="HE1" t="str">
            <v>Employed Total ;  16-29 hours ;  Electricity, Gas, Water and Waste Services ;  Persons ;</v>
          </cell>
          <cell r="HF1" t="str">
            <v>Employed Total ;  16-29 hours ;  Construction ;  Males ;</v>
          </cell>
          <cell r="HG1" t="str">
            <v>Employed Total ;  16-29 hours ;  Construction ;  Females ;</v>
          </cell>
          <cell r="HH1" t="str">
            <v>Employed Total ;  16-29 hours ;  Construction ;  Persons ;</v>
          </cell>
          <cell r="HI1" t="str">
            <v>Employed Total ;  16-29 hours ;  Wholesale Trade ;  Males ;</v>
          </cell>
          <cell r="HJ1" t="str">
            <v>Employed Total ;  16-29 hours ;  Wholesale Trade ;  Females ;</v>
          </cell>
          <cell r="HK1" t="str">
            <v>Employed Total ;  16-29 hours ;  Wholesale Trade ;  Persons ;</v>
          </cell>
          <cell r="HL1" t="str">
            <v>Employed Total ;  16-29 hours ;  Retail Trade ;  Males ;</v>
          </cell>
          <cell r="HM1" t="str">
            <v>Employed Total ;  16-29 hours ;  Retail Trade ;  Females ;</v>
          </cell>
          <cell r="HN1" t="str">
            <v>Employed Total ;  16-29 hours ;  Retail Trade ;  Persons ;</v>
          </cell>
          <cell r="HO1" t="str">
            <v>Employed Total ;  16-29 hours ;  Accommodation and Food Services ;  Males ;</v>
          </cell>
          <cell r="HP1" t="str">
            <v>Employed Total ;  16-29 hours ;  Accommodation and Food Services ;  Females ;</v>
          </cell>
          <cell r="HQ1" t="str">
            <v>Employed Total ;  16-29 hours ;  Accommodation and Food Services ;  Persons ;</v>
          </cell>
          <cell r="HR1" t="str">
            <v>Employed Total ;  16-29 hours ;  Transport, Postal and Warehousing ;  Males ;</v>
          </cell>
          <cell r="HS1" t="str">
            <v>Employed Total ;  16-29 hours ;  Transport, Postal and Warehousing ;  Females ;</v>
          </cell>
          <cell r="HT1" t="str">
            <v>Employed Total ;  16-29 hours ;  Transport, Postal and Warehousing ;  Persons ;</v>
          </cell>
          <cell r="HU1" t="str">
            <v>Employed Total ;  16-29 hours ;  Information Media and Telecommunications ;  Males ;</v>
          </cell>
          <cell r="HV1" t="str">
            <v>Employed Total ;  16-29 hours ;  Information Media and Telecommunications ;  Females ;</v>
          </cell>
          <cell r="HW1" t="str">
            <v>Employed Total ;  16-29 hours ;  Information Media and Telecommunications ;  Persons ;</v>
          </cell>
          <cell r="HX1" t="str">
            <v>Employed Total ;  16-29 hours ;  Financial and Insurance Services ;  Males ;</v>
          </cell>
          <cell r="HY1" t="str">
            <v>Employed Total ;  16-29 hours ;  Financial and Insurance Services ;  Females ;</v>
          </cell>
          <cell r="HZ1" t="str">
            <v>Employed Total ;  16-29 hours ;  Financial and Insurance Services ;  Persons ;</v>
          </cell>
          <cell r="IA1" t="str">
            <v>Employed Total ;  16-29 hours ;  Rental, Hiring and Real Estate Services ;  Males ;</v>
          </cell>
          <cell r="IB1" t="str">
            <v>Employed Total ;  16-29 hours ;  Rental, Hiring and Real Estate Services ;  Females ;</v>
          </cell>
          <cell r="IC1" t="str">
            <v>Employed Total ;  16-29 hours ;  Rental, Hiring and Real Estate Services ;  Persons ;</v>
          </cell>
          <cell r="ID1" t="str">
            <v>Employed Total ;  16-29 hours ;  Professional, Scientific and Technical Services ;  Males ;</v>
          </cell>
          <cell r="IE1" t="str">
            <v>Employed Total ;  16-29 hours ;  Professional, Scientific and Technical Services ;  Females ;</v>
          </cell>
          <cell r="IF1" t="str">
            <v>Employed Total ;  16-29 hours ;  Professional, Scientific and Technical Services ;  Persons ;</v>
          </cell>
          <cell r="IG1" t="str">
            <v>Employed Total ;  16-29 hours ;  Administrative and Support Services ;  Males ;</v>
          </cell>
          <cell r="IH1" t="str">
            <v>Employed Total ;  16-29 hours ;  Administrative and Support Services ;  Females ;</v>
          </cell>
          <cell r="II1" t="str">
            <v>Employed Total ;  16-29 hours ;  Administrative and Support Services ;  Persons ;</v>
          </cell>
          <cell r="IJ1" t="str">
            <v>Employed Total ;  16-29 hours ;  Public Administration and Safety ;  Males ;</v>
          </cell>
          <cell r="IK1" t="str">
            <v>Employed Total ;  16-29 hours ;  Public Administration and Safety ;  Females ;</v>
          </cell>
          <cell r="IL1" t="str">
            <v>Employed Total ;  16-29 hours ;  Public Administration and Safety ;  Persons ;</v>
          </cell>
          <cell r="IM1" t="str">
            <v>Employed Total ;  16-29 hours ;  Education and Training ;  Males ;</v>
          </cell>
          <cell r="IN1" t="str">
            <v>Employed Total ;  16-29 hours ;  Education and Training ;  Females ;</v>
          </cell>
          <cell r="IO1" t="str">
            <v>Employed Total ;  16-29 hours ;  Education and Training ;  Persons ;</v>
          </cell>
          <cell r="IP1" t="str">
            <v>Employed Total ;  16-29 hours ;  Health Care and Social Assistance ;  Males ;</v>
          </cell>
          <cell r="IQ1" t="str">
            <v>Employed Total ;  16-29 hours ;  Health Care and Social Assistance ;  Females ;</v>
          </cell>
        </row>
        <row r="2">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000</v>
          </cell>
          <cell r="IL2" t="str">
            <v>000</v>
          </cell>
          <cell r="IM2" t="str">
            <v>000</v>
          </cell>
          <cell r="IN2" t="str">
            <v>000</v>
          </cell>
          <cell r="IO2" t="str">
            <v>000</v>
          </cell>
          <cell r="IP2" t="str">
            <v>000</v>
          </cell>
          <cell r="IQ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2</v>
          </cell>
          <cell r="C6">
            <v>2</v>
          </cell>
          <cell r="D6">
            <v>2</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cell r="GQ6">
            <v>2</v>
          </cell>
          <cell r="GR6">
            <v>2</v>
          </cell>
          <cell r="GS6">
            <v>2</v>
          </cell>
          <cell r="GT6">
            <v>2</v>
          </cell>
          <cell r="GU6">
            <v>2</v>
          </cell>
          <cell r="GV6">
            <v>2</v>
          </cell>
          <cell r="GW6">
            <v>2</v>
          </cell>
          <cell r="GX6">
            <v>2</v>
          </cell>
          <cell r="GY6">
            <v>2</v>
          </cell>
          <cell r="GZ6">
            <v>2</v>
          </cell>
          <cell r="HA6">
            <v>2</v>
          </cell>
          <cell r="HB6">
            <v>2</v>
          </cell>
          <cell r="HC6">
            <v>2</v>
          </cell>
          <cell r="HD6">
            <v>2</v>
          </cell>
          <cell r="HE6">
            <v>2</v>
          </cell>
          <cell r="HF6">
            <v>2</v>
          </cell>
          <cell r="HG6">
            <v>2</v>
          </cell>
          <cell r="HH6">
            <v>2</v>
          </cell>
          <cell r="HI6">
            <v>2</v>
          </cell>
          <cell r="HJ6">
            <v>2</v>
          </cell>
          <cell r="HK6">
            <v>2</v>
          </cell>
          <cell r="HL6">
            <v>2</v>
          </cell>
          <cell r="HM6">
            <v>2</v>
          </cell>
          <cell r="HN6">
            <v>2</v>
          </cell>
          <cell r="HO6">
            <v>2</v>
          </cell>
          <cell r="HP6">
            <v>2</v>
          </cell>
          <cell r="HQ6">
            <v>2</v>
          </cell>
          <cell r="HR6">
            <v>2</v>
          </cell>
          <cell r="HS6">
            <v>2</v>
          </cell>
          <cell r="HT6">
            <v>2</v>
          </cell>
          <cell r="HU6">
            <v>2</v>
          </cell>
          <cell r="HV6">
            <v>2</v>
          </cell>
          <cell r="HW6">
            <v>2</v>
          </cell>
          <cell r="HX6">
            <v>2</v>
          </cell>
          <cell r="HY6">
            <v>2</v>
          </cell>
          <cell r="HZ6">
            <v>2</v>
          </cell>
          <cell r="IA6">
            <v>2</v>
          </cell>
          <cell r="IB6">
            <v>2</v>
          </cell>
          <cell r="IC6">
            <v>2</v>
          </cell>
          <cell r="ID6">
            <v>2</v>
          </cell>
          <cell r="IE6">
            <v>2</v>
          </cell>
          <cell r="IF6">
            <v>2</v>
          </cell>
          <cell r="IG6">
            <v>2</v>
          </cell>
          <cell r="IH6">
            <v>2</v>
          </cell>
          <cell r="II6">
            <v>2</v>
          </cell>
          <cell r="IJ6">
            <v>2</v>
          </cell>
          <cell r="IK6">
            <v>2</v>
          </cell>
          <cell r="IL6">
            <v>2</v>
          </cell>
          <cell r="IM6">
            <v>2</v>
          </cell>
          <cell r="IN6">
            <v>2</v>
          </cell>
          <cell r="IO6">
            <v>2</v>
          </cell>
          <cell r="IP6">
            <v>2</v>
          </cell>
          <cell r="IQ6">
            <v>2</v>
          </cell>
        </row>
        <row r="7">
          <cell r="B7">
            <v>30987</v>
          </cell>
          <cell r="C7">
            <v>30987</v>
          </cell>
          <cell r="D7">
            <v>30987</v>
          </cell>
          <cell r="E7">
            <v>30987</v>
          </cell>
          <cell r="F7">
            <v>30987</v>
          </cell>
          <cell r="G7">
            <v>30987</v>
          </cell>
          <cell r="H7">
            <v>30987</v>
          </cell>
          <cell r="I7">
            <v>30987</v>
          </cell>
          <cell r="J7">
            <v>30987</v>
          </cell>
          <cell r="K7">
            <v>30987</v>
          </cell>
          <cell r="L7">
            <v>30987</v>
          </cell>
          <cell r="M7">
            <v>30987</v>
          </cell>
          <cell r="N7">
            <v>30987</v>
          </cell>
          <cell r="O7">
            <v>30987</v>
          </cell>
          <cell r="P7">
            <v>30987</v>
          </cell>
          <cell r="Q7">
            <v>30987</v>
          </cell>
          <cell r="R7">
            <v>30987</v>
          </cell>
          <cell r="S7">
            <v>30987</v>
          </cell>
          <cell r="T7">
            <v>30987</v>
          </cell>
          <cell r="U7">
            <v>30987</v>
          </cell>
          <cell r="V7">
            <v>30987</v>
          </cell>
          <cell r="W7">
            <v>30987</v>
          </cell>
          <cell r="X7">
            <v>30987</v>
          </cell>
          <cell r="Y7">
            <v>30987</v>
          </cell>
          <cell r="Z7">
            <v>30987</v>
          </cell>
          <cell r="AA7">
            <v>30987</v>
          </cell>
          <cell r="AB7">
            <v>30987</v>
          </cell>
          <cell r="AC7">
            <v>30987</v>
          </cell>
          <cell r="AD7">
            <v>30987</v>
          </cell>
          <cell r="AE7">
            <v>30987</v>
          </cell>
          <cell r="AF7">
            <v>30987</v>
          </cell>
          <cell r="AG7">
            <v>30987</v>
          </cell>
          <cell r="AH7">
            <v>30987</v>
          </cell>
          <cell r="AI7">
            <v>30987</v>
          </cell>
          <cell r="AJ7">
            <v>30987</v>
          </cell>
          <cell r="AK7">
            <v>30987</v>
          </cell>
          <cell r="AL7">
            <v>30987</v>
          </cell>
          <cell r="AM7">
            <v>30987</v>
          </cell>
          <cell r="AN7">
            <v>30987</v>
          </cell>
          <cell r="AO7">
            <v>30987</v>
          </cell>
          <cell r="AP7">
            <v>30987</v>
          </cell>
          <cell r="AQ7">
            <v>30987</v>
          </cell>
          <cell r="AR7">
            <v>30987</v>
          </cell>
          <cell r="AS7">
            <v>30987</v>
          </cell>
          <cell r="AT7">
            <v>30987</v>
          </cell>
          <cell r="AU7">
            <v>30987</v>
          </cell>
          <cell r="AV7">
            <v>30987</v>
          </cell>
          <cell r="AW7">
            <v>30987</v>
          </cell>
          <cell r="AX7">
            <v>30987</v>
          </cell>
          <cell r="AY7">
            <v>30987</v>
          </cell>
          <cell r="AZ7">
            <v>30987</v>
          </cell>
          <cell r="BA7">
            <v>30987</v>
          </cell>
          <cell r="BB7">
            <v>30987</v>
          </cell>
          <cell r="BC7">
            <v>30987</v>
          </cell>
          <cell r="BD7">
            <v>30987</v>
          </cell>
          <cell r="BE7">
            <v>30987</v>
          </cell>
          <cell r="BF7">
            <v>30987</v>
          </cell>
          <cell r="BG7">
            <v>30987</v>
          </cell>
          <cell r="BH7">
            <v>30987</v>
          </cell>
          <cell r="BI7">
            <v>30987</v>
          </cell>
          <cell r="BJ7">
            <v>30987</v>
          </cell>
          <cell r="BK7">
            <v>30987</v>
          </cell>
          <cell r="BL7">
            <v>30987</v>
          </cell>
          <cell r="BM7">
            <v>30987</v>
          </cell>
          <cell r="BN7">
            <v>30987</v>
          </cell>
          <cell r="BO7">
            <v>30987</v>
          </cell>
          <cell r="BP7">
            <v>30987</v>
          </cell>
          <cell r="BQ7">
            <v>30987</v>
          </cell>
          <cell r="BR7">
            <v>30987</v>
          </cell>
          <cell r="BS7">
            <v>30987</v>
          </cell>
          <cell r="BT7">
            <v>30987</v>
          </cell>
          <cell r="BU7">
            <v>30987</v>
          </cell>
          <cell r="BV7">
            <v>30987</v>
          </cell>
          <cell r="BW7">
            <v>30987</v>
          </cell>
          <cell r="BX7">
            <v>30987</v>
          </cell>
          <cell r="BY7">
            <v>30987</v>
          </cell>
          <cell r="BZ7">
            <v>30987</v>
          </cell>
          <cell r="CA7">
            <v>30987</v>
          </cell>
          <cell r="CB7">
            <v>30987</v>
          </cell>
          <cell r="CC7">
            <v>30987</v>
          </cell>
          <cell r="CD7">
            <v>30987</v>
          </cell>
          <cell r="CE7">
            <v>30987</v>
          </cell>
          <cell r="CF7">
            <v>30987</v>
          </cell>
          <cell r="CG7">
            <v>30987</v>
          </cell>
          <cell r="CH7">
            <v>30987</v>
          </cell>
          <cell r="CI7">
            <v>30987</v>
          </cell>
          <cell r="CJ7">
            <v>30987</v>
          </cell>
          <cell r="CK7">
            <v>30987</v>
          </cell>
          <cell r="CL7">
            <v>30987</v>
          </cell>
          <cell r="CM7">
            <v>30987</v>
          </cell>
          <cell r="CN7">
            <v>30987</v>
          </cell>
          <cell r="CO7">
            <v>30987</v>
          </cell>
          <cell r="CP7">
            <v>30987</v>
          </cell>
          <cell r="CQ7">
            <v>30987</v>
          </cell>
          <cell r="CR7">
            <v>30987</v>
          </cell>
          <cell r="CS7">
            <v>30987</v>
          </cell>
          <cell r="CT7">
            <v>30987</v>
          </cell>
          <cell r="CU7">
            <v>30987</v>
          </cell>
          <cell r="CV7">
            <v>30987</v>
          </cell>
          <cell r="CW7">
            <v>30987</v>
          </cell>
          <cell r="CX7">
            <v>30987</v>
          </cell>
          <cell r="CY7">
            <v>30987</v>
          </cell>
          <cell r="CZ7">
            <v>30987</v>
          </cell>
          <cell r="DA7">
            <v>30987</v>
          </cell>
          <cell r="DB7">
            <v>30987</v>
          </cell>
          <cell r="DC7">
            <v>30987</v>
          </cell>
          <cell r="DD7">
            <v>30987</v>
          </cell>
          <cell r="DE7">
            <v>30987</v>
          </cell>
          <cell r="DF7">
            <v>30987</v>
          </cell>
          <cell r="DG7">
            <v>30987</v>
          </cell>
          <cell r="DH7">
            <v>30987</v>
          </cell>
          <cell r="DI7">
            <v>30987</v>
          </cell>
          <cell r="DJ7">
            <v>30987</v>
          </cell>
          <cell r="DK7">
            <v>30987</v>
          </cell>
          <cell r="DL7">
            <v>30987</v>
          </cell>
          <cell r="DM7">
            <v>30987</v>
          </cell>
          <cell r="DN7">
            <v>30987</v>
          </cell>
          <cell r="DO7">
            <v>30987</v>
          </cell>
          <cell r="DP7">
            <v>30987</v>
          </cell>
          <cell r="DQ7">
            <v>30987</v>
          </cell>
          <cell r="DR7">
            <v>30987</v>
          </cell>
          <cell r="DS7">
            <v>30987</v>
          </cell>
          <cell r="DT7">
            <v>30987</v>
          </cell>
          <cell r="DU7">
            <v>30987</v>
          </cell>
          <cell r="DV7">
            <v>30987</v>
          </cell>
          <cell r="DW7">
            <v>30987</v>
          </cell>
          <cell r="DX7">
            <v>30987</v>
          </cell>
          <cell r="DY7">
            <v>30987</v>
          </cell>
          <cell r="DZ7">
            <v>30987</v>
          </cell>
          <cell r="EA7">
            <v>30987</v>
          </cell>
          <cell r="EB7">
            <v>30987</v>
          </cell>
          <cell r="EC7">
            <v>30987</v>
          </cell>
          <cell r="ED7">
            <v>30987</v>
          </cell>
          <cell r="EE7">
            <v>30987</v>
          </cell>
          <cell r="EF7">
            <v>30987</v>
          </cell>
          <cell r="EG7">
            <v>30987</v>
          </cell>
          <cell r="EH7">
            <v>30987</v>
          </cell>
          <cell r="EI7">
            <v>30987</v>
          </cell>
          <cell r="EJ7">
            <v>30987</v>
          </cell>
          <cell r="EK7">
            <v>30987</v>
          </cell>
          <cell r="EL7">
            <v>30987</v>
          </cell>
          <cell r="EM7">
            <v>30987</v>
          </cell>
          <cell r="EN7">
            <v>30987</v>
          </cell>
          <cell r="EO7">
            <v>30987</v>
          </cell>
          <cell r="EP7">
            <v>30987</v>
          </cell>
          <cell r="EQ7">
            <v>30987</v>
          </cell>
          <cell r="ER7">
            <v>30987</v>
          </cell>
          <cell r="ES7">
            <v>30987</v>
          </cell>
          <cell r="ET7">
            <v>30987</v>
          </cell>
          <cell r="EU7">
            <v>30987</v>
          </cell>
          <cell r="EV7">
            <v>30987</v>
          </cell>
          <cell r="EW7">
            <v>30987</v>
          </cell>
          <cell r="EX7">
            <v>30987</v>
          </cell>
          <cell r="EY7">
            <v>30987</v>
          </cell>
          <cell r="EZ7">
            <v>30987</v>
          </cell>
          <cell r="FA7">
            <v>30987</v>
          </cell>
          <cell r="FB7">
            <v>30987</v>
          </cell>
          <cell r="FC7">
            <v>30987</v>
          </cell>
          <cell r="FD7">
            <v>30987</v>
          </cell>
          <cell r="FE7">
            <v>30987</v>
          </cell>
          <cell r="FF7">
            <v>30987</v>
          </cell>
          <cell r="FG7">
            <v>30987</v>
          </cell>
          <cell r="FH7">
            <v>30987</v>
          </cell>
          <cell r="FI7">
            <v>30987</v>
          </cell>
          <cell r="FJ7">
            <v>30987</v>
          </cell>
          <cell r="FK7">
            <v>30987</v>
          </cell>
          <cell r="FL7">
            <v>30987</v>
          </cell>
          <cell r="FM7">
            <v>30987</v>
          </cell>
          <cell r="FN7">
            <v>30987</v>
          </cell>
          <cell r="FO7">
            <v>30987</v>
          </cell>
          <cell r="FP7">
            <v>30987</v>
          </cell>
          <cell r="FQ7">
            <v>30987</v>
          </cell>
          <cell r="FR7">
            <v>30987</v>
          </cell>
          <cell r="FS7">
            <v>30987</v>
          </cell>
          <cell r="FT7">
            <v>30987</v>
          </cell>
          <cell r="FU7">
            <v>30987</v>
          </cell>
          <cell r="FV7">
            <v>30987</v>
          </cell>
          <cell r="FW7">
            <v>30987</v>
          </cell>
          <cell r="FX7">
            <v>30987</v>
          </cell>
          <cell r="FY7">
            <v>30987</v>
          </cell>
          <cell r="FZ7">
            <v>30987</v>
          </cell>
          <cell r="GA7">
            <v>30987</v>
          </cell>
          <cell r="GB7">
            <v>30987</v>
          </cell>
          <cell r="GC7">
            <v>30987</v>
          </cell>
          <cell r="GD7">
            <v>30987</v>
          </cell>
          <cell r="GE7">
            <v>30987</v>
          </cell>
          <cell r="GF7">
            <v>30987</v>
          </cell>
          <cell r="GG7">
            <v>30987</v>
          </cell>
          <cell r="GH7">
            <v>30987</v>
          </cell>
          <cell r="GI7">
            <v>30987</v>
          </cell>
          <cell r="GJ7">
            <v>30987</v>
          </cell>
          <cell r="GK7">
            <v>30987</v>
          </cell>
          <cell r="GL7">
            <v>30987</v>
          </cell>
          <cell r="GM7">
            <v>30987</v>
          </cell>
          <cell r="GN7">
            <v>30987</v>
          </cell>
          <cell r="GO7">
            <v>30987</v>
          </cell>
          <cell r="GP7">
            <v>30987</v>
          </cell>
          <cell r="GQ7">
            <v>30987</v>
          </cell>
          <cell r="GR7">
            <v>30987</v>
          </cell>
          <cell r="GS7">
            <v>30987</v>
          </cell>
          <cell r="GT7">
            <v>30987</v>
          </cell>
          <cell r="GU7">
            <v>30987</v>
          </cell>
          <cell r="GV7">
            <v>30987</v>
          </cell>
          <cell r="GW7">
            <v>30987</v>
          </cell>
          <cell r="GX7">
            <v>30987</v>
          </cell>
          <cell r="GY7">
            <v>30987</v>
          </cell>
          <cell r="GZ7">
            <v>30987</v>
          </cell>
          <cell r="HA7">
            <v>30987</v>
          </cell>
          <cell r="HB7">
            <v>30987</v>
          </cell>
          <cell r="HC7">
            <v>30987</v>
          </cell>
          <cell r="HD7">
            <v>30987</v>
          </cell>
          <cell r="HE7">
            <v>30987</v>
          </cell>
          <cell r="HF7">
            <v>30987</v>
          </cell>
          <cell r="HG7">
            <v>30987</v>
          </cell>
          <cell r="HH7">
            <v>30987</v>
          </cell>
          <cell r="HI7">
            <v>30987</v>
          </cell>
          <cell r="HJ7">
            <v>30987</v>
          </cell>
          <cell r="HK7">
            <v>30987</v>
          </cell>
          <cell r="HL7">
            <v>30987</v>
          </cell>
          <cell r="HM7">
            <v>30987</v>
          </cell>
          <cell r="HN7">
            <v>30987</v>
          </cell>
          <cell r="HO7">
            <v>30987</v>
          </cell>
          <cell r="HP7">
            <v>30987</v>
          </cell>
          <cell r="HQ7">
            <v>30987</v>
          </cell>
          <cell r="HR7">
            <v>30987</v>
          </cell>
          <cell r="HS7">
            <v>30987</v>
          </cell>
          <cell r="HT7">
            <v>30987</v>
          </cell>
          <cell r="HU7">
            <v>30987</v>
          </cell>
          <cell r="HV7">
            <v>30987</v>
          </cell>
          <cell r="HW7">
            <v>30987</v>
          </cell>
          <cell r="HX7">
            <v>30987</v>
          </cell>
          <cell r="HY7">
            <v>30987</v>
          </cell>
          <cell r="HZ7">
            <v>30987</v>
          </cell>
          <cell r="IA7">
            <v>30987</v>
          </cell>
          <cell r="IB7">
            <v>30987</v>
          </cell>
          <cell r="IC7">
            <v>30987</v>
          </cell>
          <cell r="ID7">
            <v>30987</v>
          </cell>
          <cell r="IE7">
            <v>30987</v>
          </cell>
          <cell r="IF7">
            <v>30987</v>
          </cell>
          <cell r="IG7">
            <v>30987</v>
          </cell>
          <cell r="IH7">
            <v>30987</v>
          </cell>
          <cell r="II7">
            <v>30987</v>
          </cell>
          <cell r="IJ7">
            <v>30987</v>
          </cell>
          <cell r="IK7">
            <v>30987</v>
          </cell>
          <cell r="IL7">
            <v>30987</v>
          </cell>
          <cell r="IM7">
            <v>30987</v>
          </cell>
          <cell r="IN7">
            <v>30987</v>
          </cell>
          <cell r="IO7">
            <v>30987</v>
          </cell>
          <cell r="IP7">
            <v>30987</v>
          </cell>
          <cell r="IQ7">
            <v>30987</v>
          </cell>
        </row>
        <row r="8">
          <cell r="B8">
            <v>41395</v>
          </cell>
          <cell r="C8">
            <v>41395</v>
          </cell>
          <cell r="D8">
            <v>41395</v>
          </cell>
          <cell r="E8">
            <v>41395</v>
          </cell>
          <cell r="F8">
            <v>41395</v>
          </cell>
          <cell r="G8">
            <v>41395</v>
          </cell>
          <cell r="H8">
            <v>41395</v>
          </cell>
          <cell r="I8">
            <v>41395</v>
          </cell>
          <cell r="J8">
            <v>41395</v>
          </cell>
          <cell r="K8">
            <v>41395</v>
          </cell>
          <cell r="L8">
            <v>41395</v>
          </cell>
          <cell r="M8">
            <v>41395</v>
          </cell>
          <cell r="N8">
            <v>41395</v>
          </cell>
          <cell r="O8">
            <v>41395</v>
          </cell>
          <cell r="P8">
            <v>41395</v>
          </cell>
          <cell r="Q8">
            <v>41395</v>
          </cell>
          <cell r="R8">
            <v>41395</v>
          </cell>
          <cell r="S8">
            <v>41395</v>
          </cell>
          <cell r="T8">
            <v>41395</v>
          </cell>
          <cell r="U8">
            <v>41395</v>
          </cell>
          <cell r="V8">
            <v>41395</v>
          </cell>
          <cell r="W8">
            <v>41395</v>
          </cell>
          <cell r="X8">
            <v>41395</v>
          </cell>
          <cell r="Y8">
            <v>41395</v>
          </cell>
          <cell r="Z8">
            <v>41395</v>
          </cell>
          <cell r="AA8">
            <v>41395</v>
          </cell>
          <cell r="AB8">
            <v>41395</v>
          </cell>
          <cell r="AC8">
            <v>41395</v>
          </cell>
          <cell r="AD8">
            <v>41395</v>
          </cell>
          <cell r="AE8">
            <v>41395</v>
          </cell>
          <cell r="AF8">
            <v>41395</v>
          </cell>
          <cell r="AG8">
            <v>41395</v>
          </cell>
          <cell r="AH8">
            <v>41395</v>
          </cell>
          <cell r="AI8">
            <v>41395</v>
          </cell>
          <cell r="AJ8">
            <v>41395</v>
          </cell>
          <cell r="AK8">
            <v>41395</v>
          </cell>
          <cell r="AL8">
            <v>41395</v>
          </cell>
          <cell r="AM8">
            <v>41395</v>
          </cell>
          <cell r="AN8">
            <v>41395</v>
          </cell>
          <cell r="AO8">
            <v>41395</v>
          </cell>
          <cell r="AP8">
            <v>41395</v>
          </cell>
          <cell r="AQ8">
            <v>41395</v>
          </cell>
          <cell r="AR8">
            <v>41395</v>
          </cell>
          <cell r="AS8">
            <v>41395</v>
          </cell>
          <cell r="AT8">
            <v>41395</v>
          </cell>
          <cell r="AU8">
            <v>41395</v>
          </cell>
          <cell r="AV8">
            <v>41395</v>
          </cell>
          <cell r="AW8">
            <v>41395</v>
          </cell>
          <cell r="AX8">
            <v>41395</v>
          </cell>
          <cell r="AY8">
            <v>41395</v>
          </cell>
          <cell r="AZ8">
            <v>41395</v>
          </cell>
          <cell r="BA8">
            <v>41395</v>
          </cell>
          <cell r="BB8">
            <v>41395</v>
          </cell>
          <cell r="BC8">
            <v>41395</v>
          </cell>
          <cell r="BD8">
            <v>41395</v>
          </cell>
          <cell r="BE8">
            <v>41395</v>
          </cell>
          <cell r="BF8">
            <v>41395</v>
          </cell>
          <cell r="BG8">
            <v>41395</v>
          </cell>
          <cell r="BH8">
            <v>41395</v>
          </cell>
          <cell r="BI8">
            <v>41395</v>
          </cell>
          <cell r="BJ8">
            <v>41395</v>
          </cell>
          <cell r="BK8">
            <v>41395</v>
          </cell>
          <cell r="BL8">
            <v>41395</v>
          </cell>
          <cell r="BM8">
            <v>41395</v>
          </cell>
          <cell r="BN8">
            <v>41395</v>
          </cell>
          <cell r="BO8">
            <v>41395</v>
          </cell>
          <cell r="BP8">
            <v>41395</v>
          </cell>
          <cell r="BQ8">
            <v>41395</v>
          </cell>
          <cell r="BR8">
            <v>41395</v>
          </cell>
          <cell r="BS8">
            <v>41395</v>
          </cell>
          <cell r="BT8">
            <v>41395</v>
          </cell>
          <cell r="BU8">
            <v>41395</v>
          </cell>
          <cell r="BV8">
            <v>41395</v>
          </cell>
          <cell r="BW8">
            <v>41395</v>
          </cell>
          <cell r="BX8">
            <v>41395</v>
          </cell>
          <cell r="BY8">
            <v>41395</v>
          </cell>
          <cell r="BZ8">
            <v>41395</v>
          </cell>
          <cell r="CA8">
            <v>41395</v>
          </cell>
          <cell r="CB8">
            <v>41395</v>
          </cell>
          <cell r="CC8">
            <v>41395</v>
          </cell>
          <cell r="CD8">
            <v>41395</v>
          </cell>
          <cell r="CE8">
            <v>41395</v>
          </cell>
          <cell r="CF8">
            <v>41395</v>
          </cell>
          <cell r="CG8">
            <v>41395</v>
          </cell>
          <cell r="CH8">
            <v>41395</v>
          </cell>
          <cell r="CI8">
            <v>41395</v>
          </cell>
          <cell r="CJ8">
            <v>41395</v>
          </cell>
          <cell r="CK8">
            <v>41395</v>
          </cell>
          <cell r="CL8">
            <v>41395</v>
          </cell>
          <cell r="CM8">
            <v>41395</v>
          </cell>
          <cell r="CN8">
            <v>41395</v>
          </cell>
          <cell r="CO8">
            <v>41395</v>
          </cell>
          <cell r="CP8">
            <v>41395</v>
          </cell>
          <cell r="CQ8">
            <v>41395</v>
          </cell>
          <cell r="CR8">
            <v>41395</v>
          </cell>
          <cell r="CS8">
            <v>41395</v>
          </cell>
          <cell r="CT8">
            <v>41395</v>
          </cell>
          <cell r="CU8">
            <v>41395</v>
          </cell>
          <cell r="CV8">
            <v>41395</v>
          </cell>
          <cell r="CW8">
            <v>41395</v>
          </cell>
          <cell r="CX8">
            <v>41395</v>
          </cell>
          <cell r="CY8">
            <v>41395</v>
          </cell>
          <cell r="CZ8">
            <v>41395</v>
          </cell>
          <cell r="DA8">
            <v>41395</v>
          </cell>
          <cell r="DB8">
            <v>41395</v>
          </cell>
          <cell r="DC8">
            <v>41395</v>
          </cell>
          <cell r="DD8">
            <v>41395</v>
          </cell>
          <cell r="DE8">
            <v>41395</v>
          </cell>
          <cell r="DF8">
            <v>41395</v>
          </cell>
          <cell r="DG8">
            <v>41395</v>
          </cell>
          <cell r="DH8">
            <v>41395</v>
          </cell>
          <cell r="DI8">
            <v>41395</v>
          </cell>
          <cell r="DJ8">
            <v>41395</v>
          </cell>
          <cell r="DK8">
            <v>41395</v>
          </cell>
          <cell r="DL8">
            <v>41395</v>
          </cell>
          <cell r="DM8">
            <v>41395</v>
          </cell>
          <cell r="DN8">
            <v>41395</v>
          </cell>
          <cell r="DO8">
            <v>41395</v>
          </cell>
          <cell r="DP8">
            <v>41395</v>
          </cell>
          <cell r="DQ8">
            <v>41395</v>
          </cell>
          <cell r="DR8">
            <v>41395</v>
          </cell>
          <cell r="DS8">
            <v>41395</v>
          </cell>
          <cell r="DT8">
            <v>41395</v>
          </cell>
          <cell r="DU8">
            <v>41395</v>
          </cell>
          <cell r="DV8">
            <v>41395</v>
          </cell>
          <cell r="DW8">
            <v>41395</v>
          </cell>
          <cell r="DX8">
            <v>41395</v>
          </cell>
          <cell r="DY8">
            <v>41395</v>
          </cell>
          <cell r="DZ8">
            <v>41395</v>
          </cell>
          <cell r="EA8">
            <v>41395</v>
          </cell>
          <cell r="EB8">
            <v>41395</v>
          </cell>
          <cell r="EC8">
            <v>41395</v>
          </cell>
          <cell r="ED8">
            <v>41395</v>
          </cell>
          <cell r="EE8">
            <v>41395</v>
          </cell>
          <cell r="EF8">
            <v>41395</v>
          </cell>
          <cell r="EG8">
            <v>41395</v>
          </cell>
          <cell r="EH8">
            <v>41395</v>
          </cell>
          <cell r="EI8">
            <v>41395</v>
          </cell>
          <cell r="EJ8">
            <v>41395</v>
          </cell>
          <cell r="EK8">
            <v>41395</v>
          </cell>
          <cell r="EL8">
            <v>41395</v>
          </cell>
          <cell r="EM8">
            <v>41395</v>
          </cell>
          <cell r="EN8">
            <v>41395</v>
          </cell>
          <cell r="EO8">
            <v>41395</v>
          </cell>
          <cell r="EP8">
            <v>41395</v>
          </cell>
          <cell r="EQ8">
            <v>41395</v>
          </cell>
          <cell r="ER8">
            <v>41395</v>
          </cell>
          <cell r="ES8">
            <v>41395</v>
          </cell>
          <cell r="ET8">
            <v>41395</v>
          </cell>
          <cell r="EU8">
            <v>41395</v>
          </cell>
          <cell r="EV8">
            <v>41395</v>
          </cell>
          <cell r="EW8">
            <v>41395</v>
          </cell>
          <cell r="EX8">
            <v>41395</v>
          </cell>
          <cell r="EY8">
            <v>41395</v>
          </cell>
          <cell r="EZ8">
            <v>41395</v>
          </cell>
          <cell r="FA8">
            <v>41395</v>
          </cell>
          <cell r="FB8">
            <v>41395</v>
          </cell>
          <cell r="FC8">
            <v>41395</v>
          </cell>
          <cell r="FD8">
            <v>41395</v>
          </cell>
          <cell r="FE8">
            <v>41395</v>
          </cell>
          <cell r="FF8">
            <v>41395</v>
          </cell>
          <cell r="FG8">
            <v>41395</v>
          </cell>
          <cell r="FH8">
            <v>41395</v>
          </cell>
          <cell r="FI8">
            <v>41395</v>
          </cell>
          <cell r="FJ8">
            <v>41395</v>
          </cell>
          <cell r="FK8">
            <v>41395</v>
          </cell>
          <cell r="FL8">
            <v>41395</v>
          </cell>
          <cell r="FM8">
            <v>41395</v>
          </cell>
          <cell r="FN8">
            <v>41395</v>
          </cell>
          <cell r="FO8">
            <v>41395</v>
          </cell>
          <cell r="FP8">
            <v>41395</v>
          </cell>
          <cell r="FQ8">
            <v>41395</v>
          </cell>
          <cell r="FR8">
            <v>41395</v>
          </cell>
          <cell r="FS8">
            <v>41395</v>
          </cell>
          <cell r="FT8">
            <v>41395</v>
          </cell>
          <cell r="FU8">
            <v>41395</v>
          </cell>
          <cell r="FV8">
            <v>41395</v>
          </cell>
          <cell r="FW8">
            <v>41395</v>
          </cell>
          <cell r="FX8">
            <v>41395</v>
          </cell>
          <cell r="FY8">
            <v>41395</v>
          </cell>
          <cell r="FZ8">
            <v>41395</v>
          </cell>
          <cell r="GA8">
            <v>41395</v>
          </cell>
          <cell r="GB8">
            <v>41395</v>
          </cell>
          <cell r="GC8">
            <v>41395</v>
          </cell>
          <cell r="GD8">
            <v>41395</v>
          </cell>
          <cell r="GE8">
            <v>41395</v>
          </cell>
          <cell r="GF8">
            <v>41395</v>
          </cell>
          <cell r="GG8">
            <v>41395</v>
          </cell>
          <cell r="GH8">
            <v>41395</v>
          </cell>
          <cell r="GI8">
            <v>41395</v>
          </cell>
          <cell r="GJ8">
            <v>41395</v>
          </cell>
          <cell r="GK8">
            <v>41395</v>
          </cell>
          <cell r="GL8">
            <v>41395</v>
          </cell>
          <cell r="GM8">
            <v>41395</v>
          </cell>
          <cell r="GN8">
            <v>41395</v>
          </cell>
          <cell r="GO8">
            <v>41395</v>
          </cell>
          <cell r="GP8">
            <v>41395</v>
          </cell>
          <cell r="GQ8">
            <v>41395</v>
          </cell>
          <cell r="GR8">
            <v>41395</v>
          </cell>
          <cell r="GS8">
            <v>41395</v>
          </cell>
          <cell r="GT8">
            <v>41395</v>
          </cell>
          <cell r="GU8">
            <v>41395</v>
          </cell>
          <cell r="GV8">
            <v>41395</v>
          </cell>
          <cell r="GW8">
            <v>41395</v>
          </cell>
          <cell r="GX8">
            <v>41395</v>
          </cell>
          <cell r="GY8">
            <v>41395</v>
          </cell>
          <cell r="GZ8">
            <v>41395</v>
          </cell>
          <cell r="HA8">
            <v>41395</v>
          </cell>
          <cell r="HB8">
            <v>41395</v>
          </cell>
          <cell r="HC8">
            <v>41395</v>
          </cell>
          <cell r="HD8">
            <v>41395</v>
          </cell>
          <cell r="HE8">
            <v>41395</v>
          </cell>
          <cell r="HF8">
            <v>41395</v>
          </cell>
          <cell r="HG8">
            <v>41395</v>
          </cell>
          <cell r="HH8">
            <v>41395</v>
          </cell>
          <cell r="HI8">
            <v>41395</v>
          </cell>
          <cell r="HJ8">
            <v>41395</v>
          </cell>
          <cell r="HK8">
            <v>41395</v>
          </cell>
          <cell r="HL8">
            <v>41395</v>
          </cell>
          <cell r="HM8">
            <v>41395</v>
          </cell>
          <cell r="HN8">
            <v>41395</v>
          </cell>
          <cell r="HO8">
            <v>41395</v>
          </cell>
          <cell r="HP8">
            <v>41395</v>
          </cell>
          <cell r="HQ8">
            <v>41395</v>
          </cell>
          <cell r="HR8">
            <v>41395</v>
          </cell>
          <cell r="HS8">
            <v>41395</v>
          </cell>
          <cell r="HT8">
            <v>41395</v>
          </cell>
          <cell r="HU8">
            <v>41395</v>
          </cell>
          <cell r="HV8">
            <v>41395</v>
          </cell>
          <cell r="HW8">
            <v>41395</v>
          </cell>
          <cell r="HX8">
            <v>41395</v>
          </cell>
          <cell r="HY8">
            <v>41395</v>
          </cell>
          <cell r="HZ8">
            <v>41395</v>
          </cell>
          <cell r="IA8">
            <v>41395</v>
          </cell>
          <cell r="IB8">
            <v>41395</v>
          </cell>
          <cell r="IC8">
            <v>41395</v>
          </cell>
          <cell r="ID8">
            <v>41395</v>
          </cell>
          <cell r="IE8">
            <v>41395</v>
          </cell>
          <cell r="IF8">
            <v>41395</v>
          </cell>
          <cell r="IG8">
            <v>41395</v>
          </cell>
          <cell r="IH8">
            <v>41395</v>
          </cell>
          <cell r="II8">
            <v>41395</v>
          </cell>
          <cell r="IJ8">
            <v>41395</v>
          </cell>
          <cell r="IK8">
            <v>41395</v>
          </cell>
          <cell r="IL8">
            <v>41395</v>
          </cell>
          <cell r="IM8">
            <v>41395</v>
          </cell>
          <cell r="IN8">
            <v>41395</v>
          </cell>
          <cell r="IO8">
            <v>41395</v>
          </cell>
          <cell r="IP8">
            <v>41395</v>
          </cell>
          <cell r="IQ8">
            <v>41395</v>
          </cell>
        </row>
        <row r="9">
          <cell r="B9">
            <v>115</v>
          </cell>
          <cell r="C9">
            <v>115</v>
          </cell>
          <cell r="D9">
            <v>115</v>
          </cell>
          <cell r="E9">
            <v>115</v>
          </cell>
          <cell r="F9">
            <v>115</v>
          </cell>
          <cell r="G9">
            <v>115</v>
          </cell>
          <cell r="H9">
            <v>115</v>
          </cell>
          <cell r="I9">
            <v>115</v>
          </cell>
          <cell r="J9">
            <v>115</v>
          </cell>
          <cell r="K9">
            <v>115</v>
          </cell>
          <cell r="L9">
            <v>115</v>
          </cell>
          <cell r="M9">
            <v>115</v>
          </cell>
          <cell r="N9">
            <v>115</v>
          </cell>
          <cell r="O9">
            <v>115</v>
          </cell>
          <cell r="P9">
            <v>115</v>
          </cell>
          <cell r="Q9">
            <v>115</v>
          </cell>
          <cell r="R9">
            <v>115</v>
          </cell>
          <cell r="S9">
            <v>115</v>
          </cell>
          <cell r="T9">
            <v>115</v>
          </cell>
          <cell r="U9">
            <v>115</v>
          </cell>
          <cell r="V9">
            <v>115</v>
          </cell>
          <cell r="W9">
            <v>115</v>
          </cell>
          <cell r="X9">
            <v>115</v>
          </cell>
          <cell r="Y9">
            <v>115</v>
          </cell>
          <cell r="Z9">
            <v>115</v>
          </cell>
          <cell r="AA9">
            <v>115</v>
          </cell>
          <cell r="AB9">
            <v>115</v>
          </cell>
          <cell r="AC9">
            <v>115</v>
          </cell>
          <cell r="AD9">
            <v>115</v>
          </cell>
          <cell r="AE9">
            <v>115</v>
          </cell>
          <cell r="AF9">
            <v>115</v>
          </cell>
          <cell r="AG9">
            <v>115</v>
          </cell>
          <cell r="AH9">
            <v>115</v>
          </cell>
          <cell r="AI9">
            <v>115</v>
          </cell>
          <cell r="AJ9">
            <v>115</v>
          </cell>
          <cell r="AK9">
            <v>115</v>
          </cell>
          <cell r="AL9">
            <v>115</v>
          </cell>
          <cell r="AM9">
            <v>115</v>
          </cell>
          <cell r="AN9">
            <v>115</v>
          </cell>
          <cell r="AO9">
            <v>115</v>
          </cell>
          <cell r="AP9">
            <v>115</v>
          </cell>
          <cell r="AQ9">
            <v>115</v>
          </cell>
          <cell r="AR9">
            <v>115</v>
          </cell>
          <cell r="AS9">
            <v>115</v>
          </cell>
          <cell r="AT9">
            <v>115</v>
          </cell>
          <cell r="AU9">
            <v>115</v>
          </cell>
          <cell r="AV9">
            <v>115</v>
          </cell>
          <cell r="AW9">
            <v>115</v>
          </cell>
          <cell r="AX9">
            <v>115</v>
          </cell>
          <cell r="AY9">
            <v>115</v>
          </cell>
          <cell r="AZ9">
            <v>115</v>
          </cell>
          <cell r="BA9">
            <v>115</v>
          </cell>
          <cell r="BB9">
            <v>115</v>
          </cell>
          <cell r="BC9">
            <v>115</v>
          </cell>
          <cell r="BD9">
            <v>115</v>
          </cell>
          <cell r="BE9">
            <v>115</v>
          </cell>
          <cell r="BF9">
            <v>115</v>
          </cell>
          <cell r="BG9">
            <v>115</v>
          </cell>
          <cell r="BH9">
            <v>115</v>
          </cell>
          <cell r="BI9">
            <v>115</v>
          </cell>
          <cell r="BJ9">
            <v>115</v>
          </cell>
          <cell r="BK9">
            <v>115</v>
          </cell>
          <cell r="BL9">
            <v>115</v>
          </cell>
          <cell r="BM9">
            <v>115</v>
          </cell>
          <cell r="BN9">
            <v>115</v>
          </cell>
          <cell r="BO9">
            <v>115</v>
          </cell>
          <cell r="BP9">
            <v>115</v>
          </cell>
          <cell r="BQ9">
            <v>115</v>
          </cell>
          <cell r="BR9">
            <v>115</v>
          </cell>
          <cell r="BS9">
            <v>115</v>
          </cell>
          <cell r="BT9">
            <v>115</v>
          </cell>
          <cell r="BU9">
            <v>115</v>
          </cell>
          <cell r="BV9">
            <v>115</v>
          </cell>
          <cell r="BW9">
            <v>115</v>
          </cell>
          <cell r="BX9">
            <v>115</v>
          </cell>
          <cell r="BY9">
            <v>115</v>
          </cell>
          <cell r="BZ9">
            <v>115</v>
          </cell>
          <cell r="CA9">
            <v>115</v>
          </cell>
          <cell r="CB9">
            <v>115</v>
          </cell>
          <cell r="CC9">
            <v>115</v>
          </cell>
          <cell r="CD9">
            <v>115</v>
          </cell>
          <cell r="CE9">
            <v>115</v>
          </cell>
          <cell r="CF9">
            <v>115</v>
          </cell>
          <cell r="CG9">
            <v>115</v>
          </cell>
          <cell r="CH9">
            <v>115</v>
          </cell>
          <cell r="CI9">
            <v>115</v>
          </cell>
          <cell r="CJ9">
            <v>115</v>
          </cell>
          <cell r="CK9">
            <v>115</v>
          </cell>
          <cell r="CL9">
            <v>115</v>
          </cell>
          <cell r="CM9">
            <v>115</v>
          </cell>
          <cell r="CN9">
            <v>115</v>
          </cell>
          <cell r="CO9">
            <v>115</v>
          </cell>
          <cell r="CP9">
            <v>115</v>
          </cell>
          <cell r="CQ9">
            <v>115</v>
          </cell>
          <cell r="CR9">
            <v>115</v>
          </cell>
          <cell r="CS9">
            <v>115</v>
          </cell>
          <cell r="CT9">
            <v>115</v>
          </cell>
          <cell r="CU9">
            <v>115</v>
          </cell>
          <cell r="CV9">
            <v>115</v>
          </cell>
          <cell r="CW9">
            <v>115</v>
          </cell>
          <cell r="CX9">
            <v>115</v>
          </cell>
          <cell r="CY9">
            <v>115</v>
          </cell>
          <cell r="CZ9">
            <v>115</v>
          </cell>
          <cell r="DA9">
            <v>115</v>
          </cell>
          <cell r="DB9">
            <v>115</v>
          </cell>
          <cell r="DC9">
            <v>115</v>
          </cell>
          <cell r="DD9">
            <v>115</v>
          </cell>
          <cell r="DE9">
            <v>115</v>
          </cell>
          <cell r="DF9">
            <v>115</v>
          </cell>
          <cell r="DG9">
            <v>115</v>
          </cell>
          <cell r="DH9">
            <v>115</v>
          </cell>
          <cell r="DI9">
            <v>115</v>
          </cell>
          <cell r="DJ9">
            <v>115</v>
          </cell>
          <cell r="DK9">
            <v>115</v>
          </cell>
          <cell r="DL9">
            <v>115</v>
          </cell>
          <cell r="DM9">
            <v>115</v>
          </cell>
          <cell r="DN9">
            <v>115</v>
          </cell>
          <cell r="DO9">
            <v>115</v>
          </cell>
          <cell r="DP9">
            <v>115</v>
          </cell>
          <cell r="DQ9">
            <v>115</v>
          </cell>
          <cell r="DR9">
            <v>115</v>
          </cell>
          <cell r="DS9">
            <v>115</v>
          </cell>
          <cell r="DT9">
            <v>115</v>
          </cell>
          <cell r="DU9">
            <v>115</v>
          </cell>
          <cell r="DV9">
            <v>115</v>
          </cell>
          <cell r="DW9">
            <v>115</v>
          </cell>
          <cell r="DX9">
            <v>115</v>
          </cell>
          <cell r="DY9">
            <v>115</v>
          </cell>
          <cell r="DZ9">
            <v>115</v>
          </cell>
          <cell r="EA9">
            <v>115</v>
          </cell>
          <cell r="EB9">
            <v>115</v>
          </cell>
          <cell r="EC9">
            <v>115</v>
          </cell>
          <cell r="ED9">
            <v>115</v>
          </cell>
          <cell r="EE9">
            <v>115</v>
          </cell>
          <cell r="EF9">
            <v>115</v>
          </cell>
          <cell r="EG9">
            <v>115</v>
          </cell>
          <cell r="EH9">
            <v>115</v>
          </cell>
          <cell r="EI9">
            <v>115</v>
          </cell>
          <cell r="EJ9">
            <v>115</v>
          </cell>
          <cell r="EK9">
            <v>115</v>
          </cell>
          <cell r="EL9">
            <v>115</v>
          </cell>
          <cell r="EM9">
            <v>115</v>
          </cell>
          <cell r="EN9">
            <v>115</v>
          </cell>
          <cell r="EO9">
            <v>115</v>
          </cell>
          <cell r="EP9">
            <v>115</v>
          </cell>
          <cell r="EQ9">
            <v>115</v>
          </cell>
          <cell r="ER9">
            <v>115</v>
          </cell>
          <cell r="ES9">
            <v>115</v>
          </cell>
          <cell r="ET9">
            <v>115</v>
          </cell>
          <cell r="EU9">
            <v>115</v>
          </cell>
          <cell r="EV9">
            <v>115</v>
          </cell>
          <cell r="EW9">
            <v>115</v>
          </cell>
          <cell r="EX9">
            <v>115</v>
          </cell>
          <cell r="EY9">
            <v>115</v>
          </cell>
          <cell r="EZ9">
            <v>115</v>
          </cell>
          <cell r="FA9">
            <v>115</v>
          </cell>
          <cell r="FB9">
            <v>115</v>
          </cell>
          <cell r="FC9">
            <v>115</v>
          </cell>
          <cell r="FD9">
            <v>115</v>
          </cell>
          <cell r="FE9">
            <v>115</v>
          </cell>
          <cell r="FF9">
            <v>115</v>
          </cell>
          <cell r="FG9">
            <v>115</v>
          </cell>
          <cell r="FH9">
            <v>115</v>
          </cell>
          <cell r="FI9">
            <v>115</v>
          </cell>
          <cell r="FJ9">
            <v>115</v>
          </cell>
          <cell r="FK9">
            <v>115</v>
          </cell>
          <cell r="FL9">
            <v>115</v>
          </cell>
          <cell r="FM9">
            <v>115</v>
          </cell>
          <cell r="FN9">
            <v>115</v>
          </cell>
          <cell r="FO9">
            <v>115</v>
          </cell>
          <cell r="FP9">
            <v>115</v>
          </cell>
          <cell r="FQ9">
            <v>115</v>
          </cell>
          <cell r="FR9">
            <v>115</v>
          </cell>
          <cell r="FS9">
            <v>115</v>
          </cell>
          <cell r="FT9">
            <v>115</v>
          </cell>
          <cell r="FU9">
            <v>115</v>
          </cell>
          <cell r="FV9">
            <v>115</v>
          </cell>
          <cell r="FW9">
            <v>115</v>
          </cell>
          <cell r="FX9">
            <v>115</v>
          </cell>
          <cell r="FY9">
            <v>115</v>
          </cell>
          <cell r="FZ9">
            <v>115</v>
          </cell>
          <cell r="GA9">
            <v>115</v>
          </cell>
          <cell r="GB9">
            <v>115</v>
          </cell>
          <cell r="GC9">
            <v>115</v>
          </cell>
          <cell r="GD9">
            <v>115</v>
          </cell>
          <cell r="GE9">
            <v>115</v>
          </cell>
          <cell r="GF9">
            <v>115</v>
          </cell>
          <cell r="GG9">
            <v>115</v>
          </cell>
          <cell r="GH9">
            <v>115</v>
          </cell>
          <cell r="GI9">
            <v>115</v>
          </cell>
          <cell r="GJ9">
            <v>115</v>
          </cell>
          <cell r="GK9">
            <v>115</v>
          </cell>
          <cell r="GL9">
            <v>115</v>
          </cell>
          <cell r="GM9">
            <v>115</v>
          </cell>
          <cell r="GN9">
            <v>115</v>
          </cell>
          <cell r="GO9">
            <v>115</v>
          </cell>
          <cell r="GP9">
            <v>115</v>
          </cell>
          <cell r="GQ9">
            <v>115</v>
          </cell>
          <cell r="GR9">
            <v>115</v>
          </cell>
          <cell r="GS9">
            <v>115</v>
          </cell>
          <cell r="GT9">
            <v>115</v>
          </cell>
          <cell r="GU9">
            <v>115</v>
          </cell>
          <cell r="GV9">
            <v>115</v>
          </cell>
          <cell r="GW9">
            <v>115</v>
          </cell>
          <cell r="GX9">
            <v>115</v>
          </cell>
          <cell r="GY9">
            <v>115</v>
          </cell>
          <cell r="GZ9">
            <v>115</v>
          </cell>
          <cell r="HA9">
            <v>115</v>
          </cell>
          <cell r="HB9">
            <v>115</v>
          </cell>
          <cell r="HC9">
            <v>115</v>
          </cell>
          <cell r="HD9">
            <v>115</v>
          </cell>
          <cell r="HE9">
            <v>115</v>
          </cell>
          <cell r="HF9">
            <v>115</v>
          </cell>
          <cell r="HG9">
            <v>115</v>
          </cell>
          <cell r="HH9">
            <v>115</v>
          </cell>
          <cell r="HI9">
            <v>115</v>
          </cell>
          <cell r="HJ9">
            <v>115</v>
          </cell>
          <cell r="HK9">
            <v>115</v>
          </cell>
          <cell r="HL9">
            <v>115</v>
          </cell>
          <cell r="HM9">
            <v>115</v>
          </cell>
          <cell r="HN9">
            <v>115</v>
          </cell>
          <cell r="HO9">
            <v>115</v>
          </cell>
          <cell r="HP9">
            <v>115</v>
          </cell>
          <cell r="HQ9">
            <v>115</v>
          </cell>
          <cell r="HR9">
            <v>115</v>
          </cell>
          <cell r="HS9">
            <v>115</v>
          </cell>
          <cell r="HT9">
            <v>115</v>
          </cell>
          <cell r="HU9">
            <v>115</v>
          </cell>
          <cell r="HV9">
            <v>115</v>
          </cell>
          <cell r="HW9">
            <v>115</v>
          </cell>
          <cell r="HX9">
            <v>115</v>
          </cell>
          <cell r="HY9">
            <v>115</v>
          </cell>
          <cell r="HZ9">
            <v>115</v>
          </cell>
          <cell r="IA9">
            <v>115</v>
          </cell>
          <cell r="IB9">
            <v>115</v>
          </cell>
          <cell r="IC9">
            <v>115</v>
          </cell>
          <cell r="ID9">
            <v>115</v>
          </cell>
          <cell r="IE9">
            <v>115</v>
          </cell>
          <cell r="IF9">
            <v>115</v>
          </cell>
          <cell r="IG9">
            <v>115</v>
          </cell>
          <cell r="IH9">
            <v>115</v>
          </cell>
          <cell r="II9">
            <v>115</v>
          </cell>
          <cell r="IJ9">
            <v>115</v>
          </cell>
          <cell r="IK9">
            <v>115</v>
          </cell>
          <cell r="IL9">
            <v>115</v>
          </cell>
          <cell r="IM9">
            <v>115</v>
          </cell>
          <cell r="IN9">
            <v>115</v>
          </cell>
          <cell r="IO9">
            <v>115</v>
          </cell>
          <cell r="IP9">
            <v>115</v>
          </cell>
          <cell r="IQ9">
            <v>115</v>
          </cell>
        </row>
        <row r="10">
          <cell r="B10" t="str">
            <v>A2547709L</v>
          </cell>
          <cell r="C10" t="str">
            <v>A2546609K</v>
          </cell>
          <cell r="D10" t="str">
            <v>A2549364C</v>
          </cell>
          <cell r="E10" t="str">
            <v>A2547714F</v>
          </cell>
          <cell r="F10" t="str">
            <v>A2546614C</v>
          </cell>
          <cell r="G10" t="str">
            <v>A2549369R</v>
          </cell>
          <cell r="H10" t="str">
            <v>A2547719T</v>
          </cell>
          <cell r="I10" t="str">
            <v>A2546619R</v>
          </cell>
          <cell r="J10" t="str">
            <v>A2549374J</v>
          </cell>
          <cell r="K10" t="str">
            <v>A2547724K</v>
          </cell>
          <cell r="L10" t="str">
            <v>A2546624J</v>
          </cell>
          <cell r="M10" t="str">
            <v>A2549379V</v>
          </cell>
          <cell r="N10" t="str">
            <v>A2547729W</v>
          </cell>
          <cell r="O10" t="str">
            <v>A2546629V</v>
          </cell>
          <cell r="P10" t="str">
            <v>A2549384L</v>
          </cell>
          <cell r="Q10" t="str">
            <v>A2547734R</v>
          </cell>
          <cell r="R10" t="str">
            <v>A2546634L</v>
          </cell>
          <cell r="S10" t="str">
            <v>A2549289R</v>
          </cell>
          <cell r="T10" t="str">
            <v>A2547639T</v>
          </cell>
          <cell r="U10" t="str">
            <v>A2546539R</v>
          </cell>
          <cell r="V10" t="str">
            <v>A2549194X</v>
          </cell>
          <cell r="W10" t="str">
            <v>A2547544A</v>
          </cell>
          <cell r="X10" t="str">
            <v>A2546444X</v>
          </cell>
          <cell r="Y10" t="str">
            <v>A2549199K</v>
          </cell>
          <cell r="Z10" t="str">
            <v>A2547549L</v>
          </cell>
          <cell r="AA10" t="str">
            <v>A2546449K</v>
          </cell>
          <cell r="AB10" t="str">
            <v>A2549204T</v>
          </cell>
          <cell r="AC10" t="str">
            <v>A2547554F</v>
          </cell>
          <cell r="AD10" t="str">
            <v>A2546454C</v>
          </cell>
          <cell r="AE10" t="str">
            <v>A2549209C</v>
          </cell>
          <cell r="AF10" t="str">
            <v>A2547559T</v>
          </cell>
          <cell r="AG10" t="str">
            <v>A2546459R</v>
          </cell>
          <cell r="AH10" t="str">
            <v>A2549214W</v>
          </cell>
          <cell r="AI10" t="str">
            <v>A2547564K</v>
          </cell>
          <cell r="AJ10" t="str">
            <v>A2546464J</v>
          </cell>
          <cell r="AK10" t="str">
            <v>A2549219J</v>
          </cell>
          <cell r="AL10" t="str">
            <v>A2547569W</v>
          </cell>
          <cell r="AM10" t="str">
            <v>A2546469V</v>
          </cell>
          <cell r="AN10" t="str">
            <v>A2549224A</v>
          </cell>
          <cell r="AO10" t="str">
            <v>A2547574R</v>
          </cell>
          <cell r="AP10" t="str">
            <v>A2546474L</v>
          </cell>
          <cell r="AQ10" t="str">
            <v>A2549229L</v>
          </cell>
          <cell r="AR10" t="str">
            <v>A2547579A</v>
          </cell>
          <cell r="AS10" t="str">
            <v>A2546479X</v>
          </cell>
          <cell r="AT10" t="str">
            <v>A2549234F</v>
          </cell>
          <cell r="AU10" t="str">
            <v>A2547584V</v>
          </cell>
          <cell r="AV10" t="str">
            <v>A2546484T</v>
          </cell>
          <cell r="AW10" t="str">
            <v>A2549239T</v>
          </cell>
          <cell r="AX10" t="str">
            <v>A2547589F</v>
          </cell>
          <cell r="AY10" t="str">
            <v>A2546489C</v>
          </cell>
          <cell r="AZ10" t="str">
            <v>A2549244K</v>
          </cell>
          <cell r="BA10" t="str">
            <v>A2547594X</v>
          </cell>
          <cell r="BB10" t="str">
            <v>A2546494W</v>
          </cell>
          <cell r="BC10" t="str">
            <v>A2549249W</v>
          </cell>
          <cell r="BD10" t="str">
            <v>A2547599K</v>
          </cell>
          <cell r="BE10" t="str">
            <v>A2546499J</v>
          </cell>
          <cell r="BF10" t="str">
            <v>A2549254R</v>
          </cell>
          <cell r="BG10" t="str">
            <v>A2547604T</v>
          </cell>
          <cell r="BH10" t="str">
            <v>A2546504R</v>
          </cell>
          <cell r="BI10" t="str">
            <v>A2549259A</v>
          </cell>
          <cell r="BJ10" t="str">
            <v>A2547609C</v>
          </cell>
          <cell r="BK10" t="str">
            <v>A2546509A</v>
          </cell>
          <cell r="BL10" t="str">
            <v>A2549264V</v>
          </cell>
          <cell r="BM10" t="str">
            <v>A2547614W</v>
          </cell>
          <cell r="BN10" t="str">
            <v>A2546514V</v>
          </cell>
          <cell r="BO10" t="str">
            <v>A2549269F</v>
          </cell>
          <cell r="BP10" t="str">
            <v>A2547619J</v>
          </cell>
          <cell r="BQ10" t="str">
            <v>A2546519F</v>
          </cell>
          <cell r="BR10" t="str">
            <v>A2549274X</v>
          </cell>
          <cell r="BS10" t="str">
            <v>A2547624A</v>
          </cell>
          <cell r="BT10" t="str">
            <v>A2546524X</v>
          </cell>
          <cell r="BU10" t="str">
            <v>A2549279K</v>
          </cell>
          <cell r="BV10" t="str">
            <v>A2547629L</v>
          </cell>
          <cell r="BW10" t="str">
            <v>A2546529K</v>
          </cell>
          <cell r="BX10" t="str">
            <v>A2549284C</v>
          </cell>
          <cell r="BY10" t="str">
            <v>A2547634F</v>
          </cell>
          <cell r="BZ10" t="str">
            <v>A2546534C</v>
          </cell>
          <cell r="CA10" t="str">
            <v>A2549189F</v>
          </cell>
          <cell r="CB10" t="str">
            <v>A2547539J</v>
          </cell>
          <cell r="CC10" t="str">
            <v>A2546439F</v>
          </cell>
          <cell r="CD10" t="str">
            <v>A2548435J</v>
          </cell>
          <cell r="CE10" t="str">
            <v>A2549395V</v>
          </cell>
          <cell r="CF10" t="str">
            <v>A2547745W</v>
          </cell>
          <cell r="CG10" t="str">
            <v>A2548440A</v>
          </cell>
          <cell r="CH10" t="str">
            <v>A2549400A</v>
          </cell>
          <cell r="CI10" t="str">
            <v>A2547750R</v>
          </cell>
          <cell r="CJ10" t="str">
            <v>A2548445L</v>
          </cell>
          <cell r="CK10" t="str">
            <v>A2549405L</v>
          </cell>
          <cell r="CL10" t="str">
            <v>A2547755A</v>
          </cell>
          <cell r="CM10" t="str">
            <v>A2548450F</v>
          </cell>
          <cell r="CN10" t="str">
            <v>A2549410F</v>
          </cell>
          <cell r="CO10" t="str">
            <v>A2547760V</v>
          </cell>
          <cell r="CP10" t="str">
            <v>A2548455T</v>
          </cell>
          <cell r="CQ10" t="str">
            <v>A2549415T</v>
          </cell>
          <cell r="CR10" t="str">
            <v>A2547765F</v>
          </cell>
          <cell r="CS10" t="str">
            <v>A2548460K</v>
          </cell>
          <cell r="CT10" t="str">
            <v>A2549420K</v>
          </cell>
          <cell r="CU10" t="str">
            <v>A2547770X</v>
          </cell>
          <cell r="CV10" t="str">
            <v>A2548465W</v>
          </cell>
          <cell r="CW10" t="str">
            <v>A2549425W</v>
          </cell>
          <cell r="CX10" t="str">
            <v>A2547775K</v>
          </cell>
          <cell r="CY10" t="str">
            <v>A2548470R</v>
          </cell>
          <cell r="CZ10" t="str">
            <v>A2549430R</v>
          </cell>
          <cell r="DA10" t="str">
            <v>A2547780C</v>
          </cell>
          <cell r="DB10" t="str">
            <v>A2548475A</v>
          </cell>
          <cell r="DC10" t="str">
            <v>A2549435A</v>
          </cell>
          <cell r="DD10" t="str">
            <v>A2547785R</v>
          </cell>
          <cell r="DE10" t="str">
            <v>A2548480V</v>
          </cell>
          <cell r="DF10" t="str">
            <v>A2549440V</v>
          </cell>
          <cell r="DG10" t="str">
            <v>A2547790J</v>
          </cell>
          <cell r="DH10" t="str">
            <v>A2548485F</v>
          </cell>
          <cell r="DI10" t="str">
            <v>A2549445F</v>
          </cell>
          <cell r="DJ10" t="str">
            <v>A2547795V</v>
          </cell>
          <cell r="DK10" t="str">
            <v>A2548490X</v>
          </cell>
          <cell r="DL10" t="str">
            <v>A2549450X</v>
          </cell>
          <cell r="DM10" t="str">
            <v>A2547800A</v>
          </cell>
          <cell r="DN10" t="str">
            <v>A2548495K</v>
          </cell>
          <cell r="DO10" t="str">
            <v>A2549455K</v>
          </cell>
          <cell r="DP10" t="str">
            <v>A2547805L</v>
          </cell>
          <cell r="DQ10" t="str">
            <v>A2548500T</v>
          </cell>
          <cell r="DR10" t="str">
            <v>A2549460C</v>
          </cell>
          <cell r="DS10" t="str">
            <v>A2547810F</v>
          </cell>
          <cell r="DT10" t="str">
            <v>A2548505C</v>
          </cell>
          <cell r="DU10" t="str">
            <v>A2549465R</v>
          </cell>
          <cell r="DV10" t="str">
            <v>A2547815T</v>
          </cell>
          <cell r="DW10" t="str">
            <v>A2548510W</v>
          </cell>
          <cell r="DX10" t="str">
            <v>A2549470J</v>
          </cell>
          <cell r="DY10" t="str">
            <v>A2547820K</v>
          </cell>
          <cell r="DZ10" t="str">
            <v>A2548515J</v>
          </cell>
          <cell r="EA10" t="str">
            <v>A2549475V</v>
          </cell>
          <cell r="EB10" t="str">
            <v>A2547825W</v>
          </cell>
          <cell r="EC10" t="str">
            <v>A2548520A</v>
          </cell>
          <cell r="ED10" t="str">
            <v>A2549480L</v>
          </cell>
          <cell r="EE10" t="str">
            <v>A2547830R</v>
          </cell>
          <cell r="EF10" t="str">
            <v>A2548525L</v>
          </cell>
          <cell r="EG10" t="str">
            <v>A2549485X</v>
          </cell>
          <cell r="EH10" t="str">
            <v>A2547835A</v>
          </cell>
          <cell r="EI10" t="str">
            <v>A2548430W</v>
          </cell>
          <cell r="EJ10" t="str">
            <v>A2549390J</v>
          </cell>
          <cell r="EK10" t="str">
            <v>A2547740K</v>
          </cell>
          <cell r="EL10" t="str">
            <v>A2548535T</v>
          </cell>
          <cell r="EM10" t="str">
            <v>A2549495C</v>
          </cell>
          <cell r="EN10" t="str">
            <v>A2547055L</v>
          </cell>
          <cell r="EO10" t="str">
            <v>A2548190W</v>
          </cell>
          <cell r="EP10" t="str">
            <v>A2549500K</v>
          </cell>
          <cell r="EQ10" t="str">
            <v>A2547060F</v>
          </cell>
          <cell r="ER10" t="str">
            <v>A2548195J</v>
          </cell>
          <cell r="ES10" t="str">
            <v>A2549505W</v>
          </cell>
          <cell r="ET10" t="str">
            <v>A2547065T</v>
          </cell>
          <cell r="EU10" t="str">
            <v>A2548200R</v>
          </cell>
          <cell r="EV10" t="str">
            <v>A2549510R</v>
          </cell>
          <cell r="EW10" t="str">
            <v>A2547070K</v>
          </cell>
          <cell r="EX10" t="str">
            <v>A2548205A</v>
          </cell>
          <cell r="EY10" t="str">
            <v>A2549515A</v>
          </cell>
          <cell r="EZ10" t="str">
            <v>A2547075W</v>
          </cell>
          <cell r="FA10" t="str">
            <v>A2548210V</v>
          </cell>
          <cell r="FB10" t="str">
            <v>A2549520V</v>
          </cell>
          <cell r="FC10" t="str">
            <v>A2547080R</v>
          </cell>
          <cell r="FD10" t="str">
            <v>A2548215F</v>
          </cell>
          <cell r="FE10" t="str">
            <v>A2549525F</v>
          </cell>
          <cell r="FF10" t="str">
            <v>A2547085A</v>
          </cell>
          <cell r="FG10" t="str">
            <v>A2548220X</v>
          </cell>
          <cell r="FH10" t="str">
            <v>A2549530X</v>
          </cell>
          <cell r="FI10" t="str">
            <v>A2547090V</v>
          </cell>
          <cell r="FJ10" t="str">
            <v>A2548225K</v>
          </cell>
          <cell r="FK10" t="str">
            <v>A2549535K</v>
          </cell>
          <cell r="FL10" t="str">
            <v>A2547095F</v>
          </cell>
          <cell r="FM10" t="str">
            <v>A2548230C</v>
          </cell>
          <cell r="FN10" t="str">
            <v>A2549540C</v>
          </cell>
          <cell r="FO10" t="str">
            <v>A2547100L</v>
          </cell>
          <cell r="FP10" t="str">
            <v>A2548235R</v>
          </cell>
          <cell r="FQ10" t="str">
            <v>A2549545R</v>
          </cell>
          <cell r="FR10" t="str">
            <v>A2547105X</v>
          </cell>
          <cell r="FS10" t="str">
            <v>A2548240J</v>
          </cell>
          <cell r="FT10" t="str">
            <v>A2549550J</v>
          </cell>
          <cell r="FU10" t="str">
            <v>A2547110T</v>
          </cell>
          <cell r="FV10" t="str">
            <v>A2548245V</v>
          </cell>
          <cell r="FW10" t="str">
            <v>A2549555V</v>
          </cell>
          <cell r="FX10" t="str">
            <v>A2547115C</v>
          </cell>
          <cell r="FY10" t="str">
            <v>A2548250L</v>
          </cell>
          <cell r="FZ10" t="str">
            <v>A2549560L</v>
          </cell>
          <cell r="GA10" t="str">
            <v>A2547120W</v>
          </cell>
          <cell r="GB10" t="str">
            <v>A2548255X</v>
          </cell>
          <cell r="GC10" t="str">
            <v>A2549565X</v>
          </cell>
          <cell r="GD10" t="str">
            <v>A2547125J</v>
          </cell>
          <cell r="GE10" t="str">
            <v>A2548260T</v>
          </cell>
          <cell r="GF10" t="str">
            <v>A2549570T</v>
          </cell>
          <cell r="GG10" t="str">
            <v>A2547130A</v>
          </cell>
          <cell r="GH10" t="str">
            <v>A2548265C</v>
          </cell>
          <cell r="GI10" t="str">
            <v>A2549575C</v>
          </cell>
          <cell r="GJ10" t="str">
            <v>A2547135L</v>
          </cell>
          <cell r="GK10" t="str">
            <v>A2548270W</v>
          </cell>
          <cell r="GL10" t="str">
            <v>A2549580W</v>
          </cell>
          <cell r="GM10" t="str">
            <v>A2547140F</v>
          </cell>
          <cell r="GN10" t="str">
            <v>A2548275J</v>
          </cell>
          <cell r="GO10" t="str">
            <v>A2549585J</v>
          </cell>
          <cell r="GP10" t="str">
            <v>A2547145T</v>
          </cell>
          <cell r="GQ10" t="str">
            <v>A2548530F</v>
          </cell>
          <cell r="GR10" t="str">
            <v>A2549490T</v>
          </cell>
          <cell r="GS10" t="str">
            <v>A2547050A</v>
          </cell>
          <cell r="GT10" t="str">
            <v>A2548285L</v>
          </cell>
          <cell r="GU10" t="str">
            <v>A2549595L</v>
          </cell>
          <cell r="GV10" t="str">
            <v>A2547155W</v>
          </cell>
          <cell r="GW10" t="str">
            <v>A2548290F</v>
          </cell>
          <cell r="GX10" t="str">
            <v>A2549600V</v>
          </cell>
          <cell r="GY10" t="str">
            <v>A2547160R</v>
          </cell>
          <cell r="GZ10" t="str">
            <v>A2548295T</v>
          </cell>
          <cell r="HA10" t="str">
            <v>A2549605F</v>
          </cell>
          <cell r="HB10" t="str">
            <v>A2547165A</v>
          </cell>
          <cell r="HC10" t="str">
            <v>A2548300X</v>
          </cell>
          <cell r="HD10" t="str">
            <v>A2549610X</v>
          </cell>
          <cell r="HE10" t="str">
            <v>A2547170V</v>
          </cell>
          <cell r="HF10" t="str">
            <v>A2548305K</v>
          </cell>
          <cell r="HG10" t="str">
            <v>A2549615K</v>
          </cell>
          <cell r="HH10" t="str">
            <v>A2547175F</v>
          </cell>
          <cell r="HI10" t="str">
            <v>A2548310C</v>
          </cell>
          <cell r="HJ10" t="str">
            <v>A2549620C</v>
          </cell>
          <cell r="HK10" t="str">
            <v>A2547180X</v>
          </cell>
          <cell r="HL10" t="str">
            <v>A2548315R</v>
          </cell>
          <cell r="HM10" t="str">
            <v>A2549625R</v>
          </cell>
          <cell r="HN10" t="str">
            <v>A2547185K</v>
          </cell>
          <cell r="HO10" t="str">
            <v>A2548320J</v>
          </cell>
          <cell r="HP10" t="str">
            <v>A2549630J</v>
          </cell>
          <cell r="HQ10" t="str">
            <v>A2547190C</v>
          </cell>
          <cell r="HR10" t="str">
            <v>A2548325V</v>
          </cell>
          <cell r="HS10" t="str">
            <v>A2549635V</v>
          </cell>
          <cell r="HT10" t="str">
            <v>A2547195R</v>
          </cell>
          <cell r="HU10" t="str">
            <v>A2548330L</v>
          </cell>
          <cell r="HV10" t="str">
            <v>A2549640L</v>
          </cell>
          <cell r="HW10" t="str">
            <v>A2547200W</v>
          </cell>
          <cell r="HX10" t="str">
            <v>A2548335X</v>
          </cell>
          <cell r="HY10" t="str">
            <v>A2549645X</v>
          </cell>
          <cell r="HZ10" t="str">
            <v>A2547205J</v>
          </cell>
          <cell r="IA10" t="str">
            <v>A2548340T</v>
          </cell>
          <cell r="IB10" t="str">
            <v>A2549650T</v>
          </cell>
          <cell r="IC10" t="str">
            <v>A2547210A</v>
          </cell>
          <cell r="ID10" t="str">
            <v>A2548345C</v>
          </cell>
          <cell r="IE10" t="str">
            <v>A2549655C</v>
          </cell>
          <cell r="IF10" t="str">
            <v>A2547215L</v>
          </cell>
          <cell r="IG10" t="str">
            <v>A2548350W</v>
          </cell>
          <cell r="IH10" t="str">
            <v>A2549660W</v>
          </cell>
          <cell r="II10" t="str">
            <v>A2547220F</v>
          </cell>
          <cell r="IJ10" t="str">
            <v>A2548355J</v>
          </cell>
          <cell r="IK10" t="str">
            <v>A2549665J</v>
          </cell>
          <cell r="IL10" t="str">
            <v>A2547225T</v>
          </cell>
          <cell r="IM10" t="str">
            <v>A2548360A</v>
          </cell>
          <cell r="IN10" t="str">
            <v>A2549670A</v>
          </cell>
          <cell r="IO10" t="str">
            <v>A2547230K</v>
          </cell>
          <cell r="IP10" t="str">
            <v>A2548365L</v>
          </cell>
          <cell r="IQ10" t="str">
            <v>A2549675L</v>
          </cell>
        </row>
        <row r="11">
          <cell r="B11">
            <v>22.072899</v>
          </cell>
          <cell r="C11">
            <v>28.823128100000002</v>
          </cell>
          <cell r="D11">
            <v>7.0173446999999998</v>
          </cell>
          <cell r="E11">
            <v>18.619159100000001</v>
          </cell>
          <cell r="F11">
            <v>25.6365038</v>
          </cell>
          <cell r="G11">
            <v>24.197681800000002</v>
          </cell>
          <cell r="H11">
            <v>113.9749794</v>
          </cell>
          <cell r="I11">
            <v>138.17266119999999</v>
          </cell>
          <cell r="J11">
            <v>10.2133272</v>
          </cell>
          <cell r="K11">
            <v>136.94152399999999</v>
          </cell>
          <cell r="L11">
            <v>147.1548512</v>
          </cell>
          <cell r="M11">
            <v>8.2580518999999999</v>
          </cell>
          <cell r="N11">
            <v>16.156723400000001</v>
          </cell>
          <cell r="O11">
            <v>24.414775200000001</v>
          </cell>
          <cell r="P11">
            <v>13.706291500000001</v>
          </cell>
          <cell r="Q11">
            <v>47.6672206</v>
          </cell>
          <cell r="R11">
            <v>61.373511999999998</v>
          </cell>
          <cell r="S11">
            <v>243.48573930000001</v>
          </cell>
          <cell r="T11">
            <v>883.92260290000002</v>
          </cell>
          <cell r="U11">
            <v>1127.4083419999999</v>
          </cell>
          <cell r="V11">
            <v>20.127287800000001</v>
          </cell>
          <cell r="W11">
            <v>51.845809899999999</v>
          </cell>
          <cell r="X11">
            <v>71.973097600000003</v>
          </cell>
          <cell r="Y11">
            <v>0.95159919999999998</v>
          </cell>
          <cell r="Z11">
            <v>1.7601180999999999</v>
          </cell>
          <cell r="AA11">
            <v>2.7117173000000001</v>
          </cell>
          <cell r="AB11">
            <v>22.583954299999998</v>
          </cell>
          <cell r="AC11">
            <v>58.064181099999999</v>
          </cell>
          <cell r="AD11">
            <v>80.648135499999995</v>
          </cell>
          <cell r="AE11">
            <v>0.90145070000000005</v>
          </cell>
          <cell r="AF11">
            <v>0.89123920000000001</v>
          </cell>
          <cell r="AG11">
            <v>1.7926899000000001</v>
          </cell>
          <cell r="AH11">
            <v>16.823560400000002</v>
          </cell>
          <cell r="AI11">
            <v>33.000461700000002</v>
          </cell>
          <cell r="AJ11">
            <v>49.824021999999999</v>
          </cell>
          <cell r="AK11">
            <v>8.3604915000000002</v>
          </cell>
          <cell r="AL11">
            <v>27.464176699999999</v>
          </cell>
          <cell r="AM11">
            <v>35.824668199999998</v>
          </cell>
          <cell r="AN11">
            <v>46.566203799999997</v>
          </cell>
          <cell r="AO11">
            <v>178.27069420000001</v>
          </cell>
          <cell r="AP11">
            <v>224.8368979</v>
          </cell>
          <cell r="AQ11">
            <v>29.373788300000001</v>
          </cell>
          <cell r="AR11">
            <v>102.3150942</v>
          </cell>
          <cell r="AS11">
            <v>131.68888250000001</v>
          </cell>
          <cell r="AT11">
            <v>12.614406199999999</v>
          </cell>
          <cell r="AU11">
            <v>15.770042699999999</v>
          </cell>
          <cell r="AV11">
            <v>28.384448800000001</v>
          </cell>
          <cell r="AW11">
            <v>6.9484367999999996</v>
          </cell>
          <cell r="AX11">
            <v>14.623126900000001</v>
          </cell>
          <cell r="AY11">
            <v>21.571563699999999</v>
          </cell>
          <cell r="AZ11">
            <v>5.6605648000000004</v>
          </cell>
          <cell r="BA11">
            <v>24.462807000000002</v>
          </cell>
          <cell r="BB11">
            <v>30.123371800000001</v>
          </cell>
          <cell r="BC11">
            <v>3.1029171</v>
          </cell>
          <cell r="BD11">
            <v>8.3773944999999994</v>
          </cell>
          <cell r="BE11">
            <v>11.4803116</v>
          </cell>
          <cell r="BF11">
            <v>9.5017510000000005</v>
          </cell>
          <cell r="BG11">
            <v>39.885418199999997</v>
          </cell>
          <cell r="BH11">
            <v>49.387169200000002</v>
          </cell>
          <cell r="BI11">
            <v>7.0299810999999996</v>
          </cell>
          <cell r="BJ11">
            <v>23.6296012</v>
          </cell>
          <cell r="BK11">
            <v>30.6595823</v>
          </cell>
          <cell r="BL11">
            <v>7.2661201999999996</v>
          </cell>
          <cell r="BM11">
            <v>20.1218173</v>
          </cell>
          <cell r="BN11">
            <v>27.3879375</v>
          </cell>
          <cell r="BO11">
            <v>24.6669959</v>
          </cell>
          <cell r="BP11">
            <v>117.1636225</v>
          </cell>
          <cell r="BQ11">
            <v>141.83061850000001</v>
          </cell>
          <cell r="BR11">
            <v>10.557023300000001</v>
          </cell>
          <cell r="BS11">
            <v>144.2596873</v>
          </cell>
          <cell r="BT11">
            <v>154.81671059999999</v>
          </cell>
          <cell r="BU11">
            <v>8.4264553000000006</v>
          </cell>
          <cell r="BV11">
            <v>17.0220427</v>
          </cell>
          <cell r="BW11">
            <v>25.448498000000001</v>
          </cell>
          <cell r="BX11">
            <v>14.0977503</v>
          </cell>
          <cell r="BY11">
            <v>49.814001099999999</v>
          </cell>
          <cell r="BZ11">
            <v>63.9117514</v>
          </cell>
          <cell r="CA11">
            <v>255.56073789999999</v>
          </cell>
          <cell r="CB11">
            <v>928.74133640000002</v>
          </cell>
          <cell r="CC11">
            <v>1184.3020739999999</v>
          </cell>
          <cell r="CD11">
            <v>8.3383746999999993</v>
          </cell>
          <cell r="CE11">
            <v>5.2519182000000004</v>
          </cell>
          <cell r="CF11">
            <v>13.590293000000001</v>
          </cell>
          <cell r="CG11">
            <v>5.9975152999999999</v>
          </cell>
          <cell r="CH11">
            <v>0.42822359999999998</v>
          </cell>
          <cell r="CI11">
            <v>6.4257388999999998</v>
          </cell>
          <cell r="CJ11">
            <v>36.206409399999998</v>
          </cell>
          <cell r="CK11">
            <v>10.4103247</v>
          </cell>
          <cell r="CL11">
            <v>46.616734100000002</v>
          </cell>
          <cell r="CM11">
            <v>11.7657486</v>
          </cell>
          <cell r="CN11">
            <v>0.8352484</v>
          </cell>
          <cell r="CO11">
            <v>12.600997</v>
          </cell>
          <cell r="CP11">
            <v>24.41836</v>
          </cell>
          <cell r="CQ11">
            <v>1.8902568</v>
          </cell>
          <cell r="CR11">
            <v>26.308616799999999</v>
          </cell>
          <cell r="CS11">
            <v>8.5114587000000004</v>
          </cell>
          <cell r="CT11">
            <v>3.5326504999999999</v>
          </cell>
          <cell r="CU11">
            <v>12.044109300000001</v>
          </cell>
          <cell r="CV11">
            <v>11.402257000000001</v>
          </cell>
          <cell r="CW11">
            <v>16.895758499999999</v>
          </cell>
          <cell r="CX11">
            <v>28.298015599999999</v>
          </cell>
          <cell r="CY11">
            <v>4.8371171999999998</v>
          </cell>
          <cell r="CZ11">
            <v>5.899883</v>
          </cell>
          <cell r="DA11">
            <v>10.737000200000001</v>
          </cell>
          <cell r="DB11">
            <v>27.669906399999999</v>
          </cell>
          <cell r="DC11">
            <v>5.0957051</v>
          </cell>
          <cell r="DD11">
            <v>32.7656116</v>
          </cell>
          <cell r="DE11">
            <v>8.4640515999999995</v>
          </cell>
          <cell r="DF11">
            <v>3.8810123000000001</v>
          </cell>
          <cell r="DG11">
            <v>12.3450639</v>
          </cell>
          <cell r="DH11">
            <v>8.6181097999999992</v>
          </cell>
          <cell r="DI11">
            <v>9.6635259999999992</v>
          </cell>
          <cell r="DJ11">
            <v>18.2816358</v>
          </cell>
          <cell r="DK11">
            <v>1.2251432</v>
          </cell>
          <cell r="DL11">
            <v>1.2848223000000001</v>
          </cell>
          <cell r="DM11">
            <v>2.5099654</v>
          </cell>
          <cell r="DN11">
            <v>5.1206721000000002</v>
          </cell>
          <cell r="DO11">
            <v>4.6562064999999997</v>
          </cell>
          <cell r="DP11">
            <v>9.7768785000000005</v>
          </cell>
          <cell r="DQ11">
            <v>3.6708126000000001</v>
          </cell>
          <cell r="DR11">
            <v>2.7807567</v>
          </cell>
          <cell r="DS11">
            <v>6.4515693000000001</v>
          </cell>
          <cell r="DT11">
            <v>17.714875599999999</v>
          </cell>
          <cell r="DU11">
            <v>10.925095000000001</v>
          </cell>
          <cell r="DV11">
            <v>28.6399705</v>
          </cell>
          <cell r="DW11">
            <v>4.3205749000000004</v>
          </cell>
          <cell r="DX11">
            <v>7.5849162000000003</v>
          </cell>
          <cell r="DY11">
            <v>11.905491100000001</v>
          </cell>
          <cell r="DZ11">
            <v>12.0409332</v>
          </cell>
          <cell r="EA11">
            <v>27.124924400000001</v>
          </cell>
          <cell r="EB11">
            <v>39.165857600000002</v>
          </cell>
          <cell r="EC11">
            <v>2.1904013999999998</v>
          </cell>
          <cell r="ED11">
            <v>1.6299292999999999</v>
          </cell>
          <cell r="EE11">
            <v>3.8203307</v>
          </cell>
          <cell r="EF11">
            <v>6.0595632999999998</v>
          </cell>
          <cell r="EG11">
            <v>4.1263864999999997</v>
          </cell>
          <cell r="EH11">
            <v>10.185949799999999</v>
          </cell>
          <cell r="EI11">
            <v>208.5722849</v>
          </cell>
          <cell r="EJ11">
            <v>123.897544</v>
          </cell>
          <cell r="EK11">
            <v>332.46982889999998</v>
          </cell>
          <cell r="EL11">
            <v>8.7665982000000007</v>
          </cell>
          <cell r="EM11">
            <v>27.201796600000002</v>
          </cell>
          <cell r="EN11">
            <v>35.968394799999999</v>
          </cell>
          <cell r="EO11">
            <v>1.5952021000000001</v>
          </cell>
          <cell r="EP11">
            <v>0.70424880000000001</v>
          </cell>
          <cell r="EQ11">
            <v>2.2994509000000001</v>
          </cell>
          <cell r="ER11">
            <v>15.305122600000001</v>
          </cell>
          <cell r="ES11">
            <v>25.996934700000001</v>
          </cell>
          <cell r="ET11">
            <v>41.302057300000001</v>
          </cell>
          <cell r="EU11">
            <v>1.4884637000000001</v>
          </cell>
          <cell r="EV11">
            <v>0.27401769999999998</v>
          </cell>
          <cell r="EW11">
            <v>1.7624814</v>
          </cell>
          <cell r="EX11">
            <v>14.808161999999999</v>
          </cell>
          <cell r="EY11">
            <v>23.813246299999999</v>
          </cell>
          <cell r="EZ11">
            <v>38.621408299999999</v>
          </cell>
          <cell r="FA11">
            <v>4.3107495</v>
          </cell>
          <cell r="FB11">
            <v>9.8391050999999994</v>
          </cell>
          <cell r="FC11">
            <v>14.149854700000001</v>
          </cell>
          <cell r="FD11">
            <v>36.529790499999997</v>
          </cell>
          <cell r="FE11">
            <v>99.347140300000007</v>
          </cell>
          <cell r="FF11">
            <v>135.8769308</v>
          </cell>
          <cell r="FG11">
            <v>18.2216807</v>
          </cell>
          <cell r="FH11">
            <v>55.7937656</v>
          </cell>
          <cell r="FI11">
            <v>74.0154462</v>
          </cell>
          <cell r="FJ11">
            <v>6.7946863000000004</v>
          </cell>
          <cell r="FK11">
            <v>8.1872340999999995</v>
          </cell>
          <cell r="FL11">
            <v>14.981920300000001</v>
          </cell>
          <cell r="FM11">
            <v>3.8389795000000002</v>
          </cell>
          <cell r="FN11">
            <v>6.7771445999999997</v>
          </cell>
          <cell r="FO11">
            <v>10.616123999999999</v>
          </cell>
          <cell r="FP11">
            <v>2.6329698000000001</v>
          </cell>
          <cell r="FQ11">
            <v>6.9149982999999997</v>
          </cell>
          <cell r="FR11">
            <v>9.5479681000000003</v>
          </cell>
          <cell r="FS11">
            <v>1.6274154999999999</v>
          </cell>
          <cell r="FT11">
            <v>4.6871862000000002</v>
          </cell>
          <cell r="FU11">
            <v>6.3146018000000002</v>
          </cell>
          <cell r="FV11">
            <v>6.1610347000000001</v>
          </cell>
          <cell r="FW11">
            <v>20.613229799999999</v>
          </cell>
          <cell r="FX11">
            <v>26.774264500000001</v>
          </cell>
          <cell r="FY11">
            <v>4.2708190000000004</v>
          </cell>
          <cell r="FZ11">
            <v>13.218026099999999</v>
          </cell>
          <cell r="GA11">
            <v>17.488845000000001</v>
          </cell>
          <cell r="GB11">
            <v>5.0432857999999996</v>
          </cell>
          <cell r="GC11">
            <v>11.1174292</v>
          </cell>
          <cell r="GD11">
            <v>16.160715</v>
          </cell>
          <cell r="GE11">
            <v>9.3550360999999995</v>
          </cell>
          <cell r="GF11">
            <v>49.399063200000001</v>
          </cell>
          <cell r="GG11">
            <v>58.7540993</v>
          </cell>
          <cell r="GH11">
            <v>4.5542176999999997</v>
          </cell>
          <cell r="GI11">
            <v>47.040628099999999</v>
          </cell>
          <cell r="GJ11">
            <v>51.594845800000002</v>
          </cell>
          <cell r="GK11">
            <v>4.6963834000000002</v>
          </cell>
          <cell r="GL11">
            <v>10.7104771</v>
          </cell>
          <cell r="GM11">
            <v>15.406860500000001</v>
          </cell>
          <cell r="GN11">
            <v>9.0671803999999998</v>
          </cell>
          <cell r="GO11">
            <v>28.574052099999999</v>
          </cell>
          <cell r="GP11">
            <v>37.641232500000001</v>
          </cell>
          <cell r="GQ11">
            <v>159.06777750000001</v>
          </cell>
          <cell r="GR11">
            <v>450.20972380000001</v>
          </cell>
          <cell r="GS11">
            <v>609.27750130000004</v>
          </cell>
          <cell r="GT11">
            <v>16.052887800000001</v>
          </cell>
          <cell r="GU11">
            <v>19.202166999999999</v>
          </cell>
          <cell r="GV11">
            <v>35.255054700000002</v>
          </cell>
          <cell r="GW11">
            <v>7.8976325000000003</v>
          </cell>
          <cell r="GX11">
            <v>1.1802577999999999</v>
          </cell>
          <cell r="GY11">
            <v>9.0778903</v>
          </cell>
          <cell r="GZ11">
            <v>82.085789599999998</v>
          </cell>
          <cell r="HA11">
            <v>49.290230200000003</v>
          </cell>
          <cell r="HB11">
            <v>131.3760197</v>
          </cell>
          <cell r="HC11">
            <v>14.9824465</v>
          </cell>
          <cell r="HD11">
            <v>0.68563549999999995</v>
          </cell>
          <cell r="HE11">
            <v>15.668082</v>
          </cell>
          <cell r="HF11">
            <v>38.060572000000001</v>
          </cell>
          <cell r="HG11">
            <v>7.0562133999999999</v>
          </cell>
          <cell r="HH11">
            <v>45.116785399999998</v>
          </cell>
          <cell r="HI11">
            <v>11.648844499999999</v>
          </cell>
          <cell r="HJ11">
            <v>20.4819444</v>
          </cell>
          <cell r="HK11">
            <v>32.130788899999999</v>
          </cell>
          <cell r="HL11">
            <v>16.472131600000001</v>
          </cell>
          <cell r="HM11">
            <v>67.899944599999998</v>
          </cell>
          <cell r="HN11">
            <v>84.372076199999995</v>
          </cell>
          <cell r="HO11">
            <v>9.6275437000000004</v>
          </cell>
          <cell r="HP11">
            <v>40.153916500000001</v>
          </cell>
          <cell r="HQ11">
            <v>49.781460199999998</v>
          </cell>
          <cell r="HR11">
            <v>27.762294600000001</v>
          </cell>
          <cell r="HS11">
            <v>7.5098615999999998</v>
          </cell>
          <cell r="HT11">
            <v>35.272156199999998</v>
          </cell>
          <cell r="HU11">
            <v>10.412310099999999</v>
          </cell>
          <cell r="HV11">
            <v>8.4517602000000007</v>
          </cell>
          <cell r="HW11">
            <v>18.864070300000002</v>
          </cell>
          <cell r="HX11">
            <v>11.005917800000001</v>
          </cell>
          <cell r="HY11">
            <v>22.704989600000001</v>
          </cell>
          <cell r="HZ11">
            <v>33.710907400000004</v>
          </cell>
          <cell r="IA11">
            <v>2.7180304999999998</v>
          </cell>
          <cell r="IB11">
            <v>3.7583707</v>
          </cell>
          <cell r="IC11">
            <v>6.4764011000000004</v>
          </cell>
          <cell r="ID11">
            <v>9.1210473000000007</v>
          </cell>
          <cell r="IE11">
            <v>17.381964199999999</v>
          </cell>
          <cell r="IF11">
            <v>26.5030115</v>
          </cell>
          <cell r="IG11">
            <v>4.3328981999999998</v>
          </cell>
          <cell r="IH11">
            <v>7.3405465000000003</v>
          </cell>
          <cell r="II11">
            <v>11.6734446</v>
          </cell>
          <cell r="IJ11">
            <v>20.654384499999999</v>
          </cell>
          <cell r="IK11">
            <v>15.503373399999999</v>
          </cell>
          <cell r="IL11">
            <v>36.157757799999999</v>
          </cell>
          <cell r="IM11">
            <v>14.4695444</v>
          </cell>
          <cell r="IN11">
            <v>49.328488800000002</v>
          </cell>
          <cell r="IO11">
            <v>63.798033199999999</v>
          </cell>
          <cell r="IP11">
            <v>7.7437686000000001</v>
          </cell>
          <cell r="IQ11">
            <v>78.909060299999993</v>
          </cell>
        </row>
        <row r="12">
          <cell r="B12">
            <v>20.122432199999999</v>
          </cell>
          <cell r="C12">
            <v>26.225741500000002</v>
          </cell>
          <cell r="D12">
            <v>5.9107827999999998</v>
          </cell>
          <cell r="E12">
            <v>19.562719699999999</v>
          </cell>
          <cell r="F12">
            <v>25.473502499999999</v>
          </cell>
          <cell r="G12">
            <v>17.524863499999999</v>
          </cell>
          <cell r="H12">
            <v>79.327074699999997</v>
          </cell>
          <cell r="I12">
            <v>96.851938200000006</v>
          </cell>
          <cell r="J12">
            <v>10.4213225</v>
          </cell>
          <cell r="K12">
            <v>134.92711869999999</v>
          </cell>
          <cell r="L12">
            <v>145.3484412</v>
          </cell>
          <cell r="M12">
            <v>6.3907492000000001</v>
          </cell>
          <cell r="N12">
            <v>18.5625915</v>
          </cell>
          <cell r="O12">
            <v>24.953340699999998</v>
          </cell>
          <cell r="P12">
            <v>14.045069</v>
          </cell>
          <cell r="Q12">
            <v>43.837693199999997</v>
          </cell>
          <cell r="R12">
            <v>57.882762300000003</v>
          </cell>
          <cell r="S12">
            <v>230.31792089999999</v>
          </cell>
          <cell r="T12">
            <v>844.16460180000001</v>
          </cell>
          <cell r="U12">
            <v>1074.4825229999999</v>
          </cell>
          <cell r="V12">
            <v>21.9527812</v>
          </cell>
          <cell r="W12">
            <v>55.672219699999999</v>
          </cell>
          <cell r="X12">
            <v>77.625000900000003</v>
          </cell>
          <cell r="Y12">
            <v>0.83622430000000003</v>
          </cell>
          <cell r="Z12">
            <v>1.5959380000000001</v>
          </cell>
          <cell r="AA12">
            <v>2.4321622999999999</v>
          </cell>
          <cell r="AB12">
            <v>18.687642400000001</v>
          </cell>
          <cell r="AC12">
            <v>60.141054400000002</v>
          </cell>
          <cell r="AD12">
            <v>78.828696800000003</v>
          </cell>
          <cell r="AE12">
            <v>0.18750839999999999</v>
          </cell>
          <cell r="AF12">
            <v>1.8403342</v>
          </cell>
          <cell r="AG12">
            <v>2.0278426999999999</v>
          </cell>
          <cell r="AH12">
            <v>15.7944777</v>
          </cell>
          <cell r="AI12">
            <v>38.925133500000001</v>
          </cell>
          <cell r="AJ12">
            <v>54.719611200000003</v>
          </cell>
          <cell r="AK12">
            <v>9.3038257000000009</v>
          </cell>
          <cell r="AL12">
            <v>26.9717649</v>
          </cell>
          <cell r="AM12">
            <v>36.275590600000001</v>
          </cell>
          <cell r="AN12">
            <v>42.559099099999997</v>
          </cell>
          <cell r="AO12">
            <v>167.44919870000001</v>
          </cell>
          <cell r="AP12">
            <v>210.00829780000001</v>
          </cell>
          <cell r="AQ12">
            <v>31.271926199999999</v>
          </cell>
          <cell r="AR12">
            <v>102.6908696</v>
          </cell>
          <cell r="AS12">
            <v>133.96279569999999</v>
          </cell>
          <cell r="AT12">
            <v>13.0552358</v>
          </cell>
          <cell r="AU12">
            <v>17.025585299999999</v>
          </cell>
          <cell r="AV12">
            <v>30.080821199999999</v>
          </cell>
          <cell r="AW12">
            <v>6.3337209000000003</v>
          </cell>
          <cell r="AX12">
            <v>15.3335537</v>
          </cell>
          <cell r="AY12">
            <v>21.667274599999999</v>
          </cell>
          <cell r="AZ12">
            <v>5.1230343999999999</v>
          </cell>
          <cell r="BA12">
            <v>22.018130899999999</v>
          </cell>
          <cell r="BB12">
            <v>27.141165300000001</v>
          </cell>
          <cell r="BC12">
            <v>3.8449884999999999</v>
          </cell>
          <cell r="BD12">
            <v>9.2837271000000001</v>
          </cell>
          <cell r="BE12">
            <v>13.1287156</v>
          </cell>
          <cell r="BF12">
            <v>11.2502546</v>
          </cell>
          <cell r="BG12">
            <v>41.639624400000002</v>
          </cell>
          <cell r="BH12">
            <v>52.889878899999999</v>
          </cell>
          <cell r="BI12">
            <v>6.7364439999999997</v>
          </cell>
          <cell r="BJ12">
            <v>21.178711199999999</v>
          </cell>
          <cell r="BK12">
            <v>27.915155200000001</v>
          </cell>
          <cell r="BL12">
            <v>6.0774119999999998</v>
          </cell>
          <cell r="BM12">
            <v>21.088733300000001</v>
          </cell>
          <cell r="BN12">
            <v>27.1661453</v>
          </cell>
          <cell r="BO12">
            <v>18.1447222</v>
          </cell>
          <cell r="BP12">
            <v>84.887080100000006</v>
          </cell>
          <cell r="BQ12">
            <v>103.0318023</v>
          </cell>
          <cell r="BR12">
            <v>11.1862631</v>
          </cell>
          <cell r="BS12">
            <v>145.6665338</v>
          </cell>
          <cell r="BT12">
            <v>156.85279689999999</v>
          </cell>
          <cell r="BU12">
            <v>6.8957319000000004</v>
          </cell>
          <cell r="BV12">
            <v>20.033504099999998</v>
          </cell>
          <cell r="BW12">
            <v>26.929236</v>
          </cell>
          <cell r="BX12">
            <v>14.746092600000001</v>
          </cell>
          <cell r="BY12">
            <v>45.906284499999998</v>
          </cell>
          <cell r="BZ12">
            <v>60.652377199999997</v>
          </cell>
          <cell r="CA12">
            <v>243.98738499999999</v>
          </cell>
          <cell r="CB12">
            <v>899.34798139999998</v>
          </cell>
          <cell r="CC12">
            <v>1143.335366</v>
          </cell>
          <cell r="CD12">
            <v>16.590092800000001</v>
          </cell>
          <cell r="CE12">
            <v>6.2751789999999996</v>
          </cell>
          <cell r="CF12">
            <v>22.865271799999999</v>
          </cell>
          <cell r="CG12">
            <v>7.5896528999999999</v>
          </cell>
          <cell r="CH12">
            <v>0.59923820000000005</v>
          </cell>
          <cell r="CI12">
            <v>8.1888910999999993</v>
          </cell>
          <cell r="CJ12">
            <v>41.073193000000003</v>
          </cell>
          <cell r="CK12">
            <v>13.247098599999999</v>
          </cell>
          <cell r="CL12">
            <v>54.320291599999997</v>
          </cell>
          <cell r="CM12">
            <v>11.3392263</v>
          </cell>
          <cell r="CN12">
            <v>0.70143639999999996</v>
          </cell>
          <cell r="CO12">
            <v>12.040662599999999</v>
          </cell>
          <cell r="CP12">
            <v>22.867224100000001</v>
          </cell>
          <cell r="CQ12">
            <v>3.6195325999999999</v>
          </cell>
          <cell r="CR12">
            <v>26.486756700000001</v>
          </cell>
          <cell r="CS12">
            <v>12.532390899999999</v>
          </cell>
          <cell r="CT12">
            <v>5.4469823999999996</v>
          </cell>
          <cell r="CU12">
            <v>17.979373299999999</v>
          </cell>
          <cell r="CV12">
            <v>14.837475899999999</v>
          </cell>
          <cell r="CW12">
            <v>23.518174800000001</v>
          </cell>
          <cell r="CX12">
            <v>38.355650699999998</v>
          </cell>
          <cell r="CY12">
            <v>5.9732991000000002</v>
          </cell>
          <cell r="CZ12">
            <v>7.4710235999999997</v>
          </cell>
          <cell r="DA12">
            <v>13.444322700000001</v>
          </cell>
          <cell r="DB12">
            <v>33.0617521</v>
          </cell>
          <cell r="DC12">
            <v>5.8086842000000001</v>
          </cell>
          <cell r="DD12">
            <v>38.870436400000003</v>
          </cell>
          <cell r="DE12">
            <v>9.0572484000000006</v>
          </cell>
          <cell r="DF12">
            <v>4.4202073999999998</v>
          </cell>
          <cell r="DG12">
            <v>13.4774558</v>
          </cell>
          <cell r="DH12">
            <v>12.2393971</v>
          </cell>
          <cell r="DI12">
            <v>10.915850300000001</v>
          </cell>
          <cell r="DJ12">
            <v>23.1552474</v>
          </cell>
          <cell r="DK12">
            <v>1.9635275999999999</v>
          </cell>
          <cell r="DL12">
            <v>0.9131667</v>
          </cell>
          <cell r="DM12">
            <v>2.8766943</v>
          </cell>
          <cell r="DN12">
            <v>7.0207820999999999</v>
          </cell>
          <cell r="DO12">
            <v>4.9957893999999996</v>
          </cell>
          <cell r="DP12">
            <v>12.0165715</v>
          </cell>
          <cell r="DQ12">
            <v>4.1879078999999999</v>
          </cell>
          <cell r="DR12">
            <v>3.3074110000000001</v>
          </cell>
          <cell r="DS12">
            <v>7.4953189</v>
          </cell>
          <cell r="DT12">
            <v>19.794407199999998</v>
          </cell>
          <cell r="DU12">
            <v>10.5775612</v>
          </cell>
          <cell r="DV12">
            <v>30.371968299999999</v>
          </cell>
          <cell r="DW12">
            <v>10.260675900000001</v>
          </cell>
          <cell r="DX12">
            <v>15.255777800000001</v>
          </cell>
          <cell r="DY12">
            <v>25.516453599999998</v>
          </cell>
          <cell r="DZ12">
            <v>9.6118086999999992</v>
          </cell>
          <cell r="EA12">
            <v>34.476015699999998</v>
          </cell>
          <cell r="EB12">
            <v>44.087824400000002</v>
          </cell>
          <cell r="EC12">
            <v>2.0729329000000001</v>
          </cell>
          <cell r="ED12">
            <v>2.4186190000000001</v>
          </cell>
          <cell r="EE12">
            <v>4.4915519000000002</v>
          </cell>
          <cell r="EF12">
            <v>8.9355319000000009</v>
          </cell>
          <cell r="EG12">
            <v>6.4573077000000003</v>
          </cell>
          <cell r="EH12">
            <v>15.3928396</v>
          </cell>
          <cell r="EI12">
            <v>251.0085268</v>
          </cell>
          <cell r="EJ12">
            <v>160.4250558</v>
          </cell>
          <cell r="EK12">
            <v>411.43358260000002</v>
          </cell>
          <cell r="EL12">
            <v>9.5307913000000006</v>
          </cell>
          <cell r="EM12">
            <v>28.604297599999999</v>
          </cell>
          <cell r="EN12">
            <v>38.1350889</v>
          </cell>
          <cell r="EO12">
            <v>1.3812352999999999</v>
          </cell>
          <cell r="EP12">
            <v>0.78332970000000002</v>
          </cell>
          <cell r="EQ12">
            <v>2.1645650000000001</v>
          </cell>
          <cell r="ER12">
            <v>13.0518745</v>
          </cell>
          <cell r="ES12">
            <v>26.187745199999998</v>
          </cell>
          <cell r="ET12">
            <v>39.239619699999999</v>
          </cell>
          <cell r="EU12">
            <v>0.96349130000000005</v>
          </cell>
          <cell r="EV12">
            <v>0.53902260000000002</v>
          </cell>
          <cell r="EW12">
            <v>1.5025138</v>
          </cell>
          <cell r="EX12">
            <v>10.6572888</v>
          </cell>
          <cell r="EY12">
            <v>26.865289000000001</v>
          </cell>
          <cell r="EZ12">
            <v>37.522577800000001</v>
          </cell>
          <cell r="FA12">
            <v>5.5712897999999997</v>
          </cell>
          <cell r="FB12">
            <v>13.5414522</v>
          </cell>
          <cell r="FC12">
            <v>19.112742000000001</v>
          </cell>
          <cell r="FD12">
            <v>27.917724100000001</v>
          </cell>
          <cell r="FE12">
            <v>92.435958299999996</v>
          </cell>
          <cell r="FF12">
            <v>120.3536824</v>
          </cell>
          <cell r="FG12">
            <v>17.8806853</v>
          </cell>
          <cell r="FH12">
            <v>51.147640699999997</v>
          </cell>
          <cell r="FI12">
            <v>69.028326000000007</v>
          </cell>
          <cell r="FJ12">
            <v>7.2283537999999998</v>
          </cell>
          <cell r="FK12">
            <v>9.5784742000000005</v>
          </cell>
          <cell r="FL12">
            <v>16.806827999999999</v>
          </cell>
          <cell r="FM12">
            <v>3.3979463000000001</v>
          </cell>
          <cell r="FN12">
            <v>6.5157027999999997</v>
          </cell>
          <cell r="FO12">
            <v>9.9136489999999995</v>
          </cell>
          <cell r="FP12">
            <v>2.9374598000000001</v>
          </cell>
          <cell r="FQ12">
            <v>5.1123136000000002</v>
          </cell>
          <cell r="FR12">
            <v>8.0497733999999994</v>
          </cell>
          <cell r="FS12">
            <v>1.5920728</v>
          </cell>
          <cell r="FT12">
            <v>5.6260012000000001</v>
          </cell>
          <cell r="FU12">
            <v>7.2180739999999997</v>
          </cell>
          <cell r="FV12">
            <v>5.7940740000000002</v>
          </cell>
          <cell r="FW12">
            <v>20.500765999999999</v>
          </cell>
          <cell r="FX12">
            <v>26.294840000000001</v>
          </cell>
          <cell r="FY12">
            <v>3.5860086999999998</v>
          </cell>
          <cell r="FZ12">
            <v>10.5649012</v>
          </cell>
          <cell r="GA12">
            <v>14.1509099</v>
          </cell>
          <cell r="GB12">
            <v>3.5856553</v>
          </cell>
          <cell r="GC12">
            <v>9.5750921000000009</v>
          </cell>
          <cell r="GD12">
            <v>13.1607474</v>
          </cell>
          <cell r="GE12">
            <v>9.7669265999999997</v>
          </cell>
          <cell r="GF12">
            <v>33.832623400000003</v>
          </cell>
          <cell r="GG12">
            <v>43.599550000000001</v>
          </cell>
          <cell r="GH12">
            <v>3.7724403</v>
          </cell>
          <cell r="GI12">
            <v>49.1708997</v>
          </cell>
          <cell r="GJ12">
            <v>52.943339999999999</v>
          </cell>
          <cell r="GK12">
            <v>4.0030647000000004</v>
          </cell>
          <cell r="GL12">
            <v>12.473954600000001</v>
          </cell>
          <cell r="GM12">
            <v>16.477019299999998</v>
          </cell>
          <cell r="GN12">
            <v>8.4574791000000005</v>
          </cell>
          <cell r="GO12">
            <v>26.795777900000001</v>
          </cell>
          <cell r="GP12">
            <v>35.253256999999998</v>
          </cell>
          <cell r="GQ12">
            <v>141.07586169999999</v>
          </cell>
          <cell r="GR12">
            <v>429.85124189999999</v>
          </cell>
          <cell r="GS12">
            <v>570.92710360000001</v>
          </cell>
          <cell r="GT12">
            <v>18.582235099999998</v>
          </cell>
          <cell r="GU12">
            <v>19.7846516</v>
          </cell>
          <cell r="GV12">
            <v>38.366886700000002</v>
          </cell>
          <cell r="GW12">
            <v>6.7357316999999997</v>
          </cell>
          <cell r="GX12">
            <v>0.59642439999999997</v>
          </cell>
          <cell r="GY12">
            <v>7.3321560999999997</v>
          </cell>
          <cell r="GZ12">
            <v>30.8991042</v>
          </cell>
          <cell r="HA12">
            <v>32.546874299999999</v>
          </cell>
          <cell r="HB12">
            <v>63.445978500000002</v>
          </cell>
          <cell r="HC12">
            <v>6.7944801999999997</v>
          </cell>
          <cell r="HD12">
            <v>1.8231683000000001</v>
          </cell>
          <cell r="HE12">
            <v>8.6176484000000002</v>
          </cell>
          <cell r="HF12">
            <v>21.340199699999999</v>
          </cell>
          <cell r="HG12">
            <v>8.1472838000000003</v>
          </cell>
          <cell r="HH12">
            <v>29.4874835</v>
          </cell>
          <cell r="HI12">
            <v>6.7935796000000002</v>
          </cell>
          <cell r="HJ12">
            <v>11.9272621</v>
          </cell>
          <cell r="HK12">
            <v>18.720841700000001</v>
          </cell>
          <cell r="HL12">
            <v>16.069805599999999</v>
          </cell>
          <cell r="HM12">
            <v>58.607256999999997</v>
          </cell>
          <cell r="HN12">
            <v>74.677062599999999</v>
          </cell>
          <cell r="HO12">
            <v>11.6078735</v>
          </cell>
          <cell r="HP12">
            <v>42.1519482</v>
          </cell>
          <cell r="HQ12">
            <v>53.759821700000003</v>
          </cell>
          <cell r="HR12">
            <v>16.384278399999999</v>
          </cell>
          <cell r="HS12">
            <v>6.3902713000000002</v>
          </cell>
          <cell r="HT12">
            <v>22.774549700000001</v>
          </cell>
          <cell r="HU12">
            <v>6.9488294000000002</v>
          </cell>
          <cell r="HV12">
            <v>6.9635745</v>
          </cell>
          <cell r="HW12">
            <v>13.912403899999999</v>
          </cell>
          <cell r="HX12">
            <v>5.1549513999999999</v>
          </cell>
          <cell r="HY12">
            <v>16.751604400000002</v>
          </cell>
          <cell r="HZ12">
            <v>21.9065558</v>
          </cell>
          <cell r="IA12">
            <v>3.0490073999999998</v>
          </cell>
          <cell r="IB12">
            <v>3.3672336</v>
          </cell>
          <cell r="IC12">
            <v>6.4162410000000003</v>
          </cell>
          <cell r="ID12">
            <v>5.6761483999999998</v>
          </cell>
          <cell r="IE12">
            <v>15.338922500000001</v>
          </cell>
          <cell r="IF12">
            <v>21.015070900000001</v>
          </cell>
          <cell r="IG12">
            <v>3.6380455</v>
          </cell>
          <cell r="IH12">
            <v>6.5956058999999998</v>
          </cell>
          <cell r="II12">
            <v>10.233651399999999</v>
          </cell>
          <cell r="IJ12">
            <v>12.904557499999999</v>
          </cell>
          <cell r="IK12">
            <v>14.558354899999999</v>
          </cell>
          <cell r="IL12">
            <v>27.462912299999999</v>
          </cell>
          <cell r="IM12">
            <v>9.8879031000000008</v>
          </cell>
          <cell r="IN12">
            <v>35.488567799999998</v>
          </cell>
          <cell r="IO12">
            <v>45.376470900000001</v>
          </cell>
          <cell r="IP12">
            <v>7.2431495000000004</v>
          </cell>
          <cell r="IQ12">
            <v>74.975366199999996</v>
          </cell>
        </row>
        <row r="13">
          <cell r="B13">
            <v>20.170205299999999</v>
          </cell>
          <cell r="C13">
            <v>27.078622599999999</v>
          </cell>
          <cell r="D13">
            <v>5.3810516000000002</v>
          </cell>
          <cell r="E13">
            <v>22.904858699999998</v>
          </cell>
          <cell r="F13">
            <v>28.285910300000001</v>
          </cell>
          <cell r="G13">
            <v>20.7412256</v>
          </cell>
          <cell r="H13">
            <v>102.38618649999999</v>
          </cell>
          <cell r="I13">
            <v>123.1274121</v>
          </cell>
          <cell r="J13">
            <v>11.397849300000001</v>
          </cell>
          <cell r="K13">
            <v>131.39887300000001</v>
          </cell>
          <cell r="L13">
            <v>142.7967223</v>
          </cell>
          <cell r="M13">
            <v>7.6301717</v>
          </cell>
          <cell r="N13">
            <v>17.077597399999998</v>
          </cell>
          <cell r="O13">
            <v>24.707769200000001</v>
          </cell>
          <cell r="P13">
            <v>14.435248899999999</v>
          </cell>
          <cell r="Q13">
            <v>45.133393499999997</v>
          </cell>
          <cell r="R13">
            <v>59.568642400000002</v>
          </cell>
          <cell r="S13">
            <v>239.57365680000001</v>
          </cell>
          <cell r="T13">
            <v>894.67968289999999</v>
          </cell>
          <cell r="U13">
            <v>1134.25334</v>
          </cell>
          <cell r="V13">
            <v>16.801034000000001</v>
          </cell>
          <cell r="W13">
            <v>58.422272999999997</v>
          </cell>
          <cell r="X13">
            <v>75.223307000000005</v>
          </cell>
          <cell r="Y13">
            <v>1.3202338</v>
          </cell>
          <cell r="Z13">
            <v>1.0468961000000001</v>
          </cell>
          <cell r="AA13">
            <v>2.3671299000000001</v>
          </cell>
          <cell r="AB13">
            <v>18.727604100000001</v>
          </cell>
          <cell r="AC13">
            <v>59.953890399999999</v>
          </cell>
          <cell r="AD13">
            <v>78.681494400000005</v>
          </cell>
          <cell r="AE13">
            <v>0.41803040000000002</v>
          </cell>
          <cell r="AF13">
            <v>1.7025557</v>
          </cell>
          <cell r="AG13">
            <v>2.1205862</v>
          </cell>
          <cell r="AH13">
            <v>18.030997299999999</v>
          </cell>
          <cell r="AI13">
            <v>41.221712699999998</v>
          </cell>
          <cell r="AJ13">
            <v>59.252710100000002</v>
          </cell>
          <cell r="AK13">
            <v>8.3273981999999993</v>
          </cell>
          <cell r="AL13">
            <v>28.9305813</v>
          </cell>
          <cell r="AM13">
            <v>37.257979499999998</v>
          </cell>
          <cell r="AN13">
            <v>46.910825299999999</v>
          </cell>
          <cell r="AO13">
            <v>183.4789925</v>
          </cell>
          <cell r="AP13">
            <v>230.3898178</v>
          </cell>
          <cell r="AQ13">
            <v>29.049641300000001</v>
          </cell>
          <cell r="AR13">
            <v>101.9720387</v>
          </cell>
          <cell r="AS13">
            <v>131.02168</v>
          </cell>
          <cell r="AT13">
            <v>16.2103322</v>
          </cell>
          <cell r="AU13">
            <v>18.691076200000001</v>
          </cell>
          <cell r="AV13">
            <v>34.901408400000001</v>
          </cell>
          <cell r="AW13">
            <v>5.6041138999999998</v>
          </cell>
          <cell r="AX13">
            <v>15.3184693</v>
          </cell>
          <cell r="AY13">
            <v>20.922583299999999</v>
          </cell>
          <cell r="AZ13">
            <v>4.7734158999999998</v>
          </cell>
          <cell r="BA13">
            <v>24.2291454</v>
          </cell>
          <cell r="BB13">
            <v>29.0025613</v>
          </cell>
          <cell r="BC13">
            <v>4.8954648000000001</v>
          </cell>
          <cell r="BD13">
            <v>10.957441899999999</v>
          </cell>
          <cell r="BE13">
            <v>15.8529067</v>
          </cell>
          <cell r="BF13">
            <v>15.010839199999999</v>
          </cell>
          <cell r="BG13">
            <v>40.047254199999998</v>
          </cell>
          <cell r="BH13">
            <v>55.058093399999997</v>
          </cell>
          <cell r="BI13">
            <v>7.2890968000000003</v>
          </cell>
          <cell r="BJ13">
            <v>22.353090300000002</v>
          </cell>
          <cell r="BK13">
            <v>29.642187100000001</v>
          </cell>
          <cell r="BL13">
            <v>6.0402117000000004</v>
          </cell>
          <cell r="BM13">
            <v>23.814446400000001</v>
          </cell>
          <cell r="BN13">
            <v>29.854658000000001</v>
          </cell>
          <cell r="BO13">
            <v>22.778410000000001</v>
          </cell>
          <cell r="BP13">
            <v>113.2759008</v>
          </cell>
          <cell r="BQ13">
            <v>136.0543108</v>
          </cell>
          <cell r="BR13">
            <v>12.2336221</v>
          </cell>
          <cell r="BS13">
            <v>141.29245879999999</v>
          </cell>
          <cell r="BT13">
            <v>153.52608090000001</v>
          </cell>
          <cell r="BU13">
            <v>8.0354045999999997</v>
          </cell>
          <cell r="BV13">
            <v>17.697102999999998</v>
          </cell>
          <cell r="BW13">
            <v>25.732507500000001</v>
          </cell>
          <cell r="BX13">
            <v>14.873037200000001</v>
          </cell>
          <cell r="BY13">
            <v>47.279769299999998</v>
          </cell>
          <cell r="BZ13">
            <v>62.152806499999997</v>
          </cell>
          <cell r="CA13">
            <v>257.32971270000002</v>
          </cell>
          <cell r="CB13">
            <v>951.68509619999998</v>
          </cell>
          <cell r="CC13">
            <v>1209.014809</v>
          </cell>
          <cell r="CD13">
            <v>12.850069599999999</v>
          </cell>
          <cell r="CE13">
            <v>6.4628085999999998</v>
          </cell>
          <cell r="CF13">
            <v>19.3128782</v>
          </cell>
          <cell r="CG13">
            <v>6.3924595000000002</v>
          </cell>
          <cell r="CH13">
            <v>0.31364340000000002</v>
          </cell>
          <cell r="CI13">
            <v>6.7061029000000003</v>
          </cell>
          <cell r="CJ13">
            <v>39.7220029</v>
          </cell>
          <cell r="CK13">
            <v>14.6238891</v>
          </cell>
          <cell r="CL13">
            <v>54.345891999999999</v>
          </cell>
          <cell r="CM13">
            <v>11.7373785</v>
          </cell>
          <cell r="CN13">
            <v>1.1834009000000001</v>
          </cell>
          <cell r="CO13">
            <v>12.920779400000001</v>
          </cell>
          <cell r="CP13">
            <v>22.7978381</v>
          </cell>
          <cell r="CQ13">
            <v>2.0053022</v>
          </cell>
          <cell r="CR13">
            <v>24.803140200000001</v>
          </cell>
          <cell r="CS13">
            <v>11.263442700000001</v>
          </cell>
          <cell r="CT13">
            <v>4.0570209000000004</v>
          </cell>
          <cell r="CU13">
            <v>15.3204636</v>
          </cell>
          <cell r="CV13">
            <v>12.4578858</v>
          </cell>
          <cell r="CW13">
            <v>17.420820299999999</v>
          </cell>
          <cell r="CX13">
            <v>29.878706099999999</v>
          </cell>
          <cell r="CY13">
            <v>5.8132048999999997</v>
          </cell>
          <cell r="CZ13">
            <v>6.267855</v>
          </cell>
          <cell r="DA13">
            <v>12.0810598</v>
          </cell>
          <cell r="DB13">
            <v>30.9029077</v>
          </cell>
          <cell r="DC13">
            <v>4.9593050999999999</v>
          </cell>
          <cell r="DD13">
            <v>35.862212800000002</v>
          </cell>
          <cell r="DE13">
            <v>7.1841005999999998</v>
          </cell>
          <cell r="DF13">
            <v>3.8260692000000001</v>
          </cell>
          <cell r="DG13">
            <v>11.010169700000001</v>
          </cell>
          <cell r="DH13">
            <v>9.1511274</v>
          </cell>
          <cell r="DI13">
            <v>7.3677396999999996</v>
          </cell>
          <cell r="DJ13">
            <v>16.518867100000001</v>
          </cell>
          <cell r="DK13">
            <v>1.7656917999999999</v>
          </cell>
          <cell r="DL13">
            <v>1.5201338</v>
          </cell>
          <cell r="DM13">
            <v>3.2858255999999999</v>
          </cell>
          <cell r="DN13">
            <v>5.7457390999999998</v>
          </cell>
          <cell r="DO13">
            <v>6.9984146999999997</v>
          </cell>
          <cell r="DP13">
            <v>12.744153799999999</v>
          </cell>
          <cell r="DQ13">
            <v>3.7631681000000001</v>
          </cell>
          <cell r="DR13">
            <v>4.0157094000000004</v>
          </cell>
          <cell r="DS13">
            <v>7.7788775000000001</v>
          </cell>
          <cell r="DT13">
            <v>20.732457799999999</v>
          </cell>
          <cell r="DU13">
            <v>7.0873556999999998</v>
          </cell>
          <cell r="DV13">
            <v>27.819813400000001</v>
          </cell>
          <cell r="DW13">
            <v>18.809563000000001</v>
          </cell>
          <cell r="DX13">
            <v>28.6692356</v>
          </cell>
          <cell r="DY13">
            <v>47.478798599999998</v>
          </cell>
          <cell r="DZ13">
            <v>8.7147062999999996</v>
          </cell>
          <cell r="EA13">
            <v>29.321108299999999</v>
          </cell>
          <cell r="EB13">
            <v>38.035814600000002</v>
          </cell>
          <cell r="EC13">
            <v>3.1020848999999999</v>
          </cell>
          <cell r="ED13">
            <v>1.1415633999999999</v>
          </cell>
          <cell r="EE13">
            <v>4.2436483000000003</v>
          </cell>
          <cell r="EF13">
            <v>6.9943511999999997</v>
          </cell>
          <cell r="EG13">
            <v>5.3078997000000001</v>
          </cell>
          <cell r="EH13">
            <v>12.302251</v>
          </cell>
          <cell r="EI13">
            <v>239.90017990000001</v>
          </cell>
          <cell r="EJ13">
            <v>152.5492749</v>
          </cell>
          <cell r="EK13">
            <v>392.44945480000001</v>
          </cell>
          <cell r="EL13">
            <v>8.0269239999999993</v>
          </cell>
          <cell r="EM13">
            <v>33.458460199999998</v>
          </cell>
          <cell r="EN13">
            <v>41.485384199999999</v>
          </cell>
          <cell r="EO13">
            <v>0.54850370000000004</v>
          </cell>
          <cell r="EP13">
            <v>0.49174590000000001</v>
          </cell>
          <cell r="EQ13">
            <v>1.0402496000000001</v>
          </cell>
          <cell r="ER13">
            <v>11.773229600000001</v>
          </cell>
          <cell r="ES13">
            <v>25.6098374</v>
          </cell>
          <cell r="ET13">
            <v>37.383066999999997</v>
          </cell>
          <cell r="EU13">
            <v>1.0909835000000001</v>
          </cell>
          <cell r="EV13">
            <v>0.52418960000000003</v>
          </cell>
          <cell r="EW13">
            <v>1.6151732000000001</v>
          </cell>
          <cell r="EX13">
            <v>11.6418059</v>
          </cell>
          <cell r="EY13">
            <v>28.847855899999999</v>
          </cell>
          <cell r="EZ13">
            <v>40.489661900000002</v>
          </cell>
          <cell r="FA13">
            <v>4.8684203999999998</v>
          </cell>
          <cell r="FB13">
            <v>12.7406124</v>
          </cell>
          <cell r="FC13">
            <v>17.609032899999999</v>
          </cell>
          <cell r="FD13">
            <v>32.504567999999999</v>
          </cell>
          <cell r="FE13">
            <v>98.102419400000002</v>
          </cell>
          <cell r="FF13">
            <v>130.60698740000001</v>
          </cell>
          <cell r="FG13">
            <v>16.303352100000001</v>
          </cell>
          <cell r="FH13">
            <v>53.473707900000001</v>
          </cell>
          <cell r="FI13">
            <v>69.777060000000006</v>
          </cell>
          <cell r="FJ13">
            <v>7.4123540999999999</v>
          </cell>
          <cell r="FK13">
            <v>10.1240886</v>
          </cell>
          <cell r="FL13">
            <v>17.536442699999998</v>
          </cell>
          <cell r="FM13">
            <v>3.4169478</v>
          </cell>
          <cell r="FN13">
            <v>7.2155393999999999</v>
          </cell>
          <cell r="FO13">
            <v>10.6324872</v>
          </cell>
          <cell r="FP13">
            <v>2.9768024999999998</v>
          </cell>
          <cell r="FQ13">
            <v>7.3283467</v>
          </cell>
          <cell r="FR13">
            <v>10.305149200000001</v>
          </cell>
          <cell r="FS13">
            <v>3.3220307999999998</v>
          </cell>
          <cell r="FT13">
            <v>6.7503051000000003</v>
          </cell>
          <cell r="FU13">
            <v>10.072335900000001</v>
          </cell>
          <cell r="FV13">
            <v>8.7481545999999994</v>
          </cell>
          <cell r="FW13">
            <v>18.757126800000002</v>
          </cell>
          <cell r="FX13">
            <v>27.505281400000001</v>
          </cell>
          <cell r="FY13">
            <v>4.2355055999999998</v>
          </cell>
          <cell r="FZ13">
            <v>10.592810800000001</v>
          </cell>
          <cell r="GA13">
            <v>14.8283164</v>
          </cell>
          <cell r="GB13">
            <v>3.8906550000000002</v>
          </cell>
          <cell r="GC13">
            <v>14.5747497</v>
          </cell>
          <cell r="GD13">
            <v>18.465404700000001</v>
          </cell>
          <cell r="GE13">
            <v>10.645737799999999</v>
          </cell>
          <cell r="GF13">
            <v>45.559336999999999</v>
          </cell>
          <cell r="GG13">
            <v>56.205074799999998</v>
          </cell>
          <cell r="GH13">
            <v>4.8548285</v>
          </cell>
          <cell r="GI13">
            <v>51.441490299999998</v>
          </cell>
          <cell r="GJ13">
            <v>56.296318800000002</v>
          </cell>
          <cell r="GK13">
            <v>5.5439446999999999</v>
          </cell>
          <cell r="GL13">
            <v>11.7228648</v>
          </cell>
          <cell r="GM13">
            <v>17.2668094</v>
          </cell>
          <cell r="GN13">
            <v>7.8009722000000004</v>
          </cell>
          <cell r="GO13">
            <v>26.341582800000001</v>
          </cell>
          <cell r="GP13">
            <v>34.142555000000002</v>
          </cell>
          <cell r="GQ13">
            <v>149.60572089999999</v>
          </cell>
          <cell r="GR13">
            <v>463.65707079999999</v>
          </cell>
          <cell r="GS13">
            <v>613.26279169999998</v>
          </cell>
          <cell r="GT13">
            <v>11.607303999999999</v>
          </cell>
          <cell r="GU13">
            <v>18.8819023</v>
          </cell>
          <cell r="GV13">
            <v>30.4892064</v>
          </cell>
          <cell r="GW13">
            <v>3.2378944999999999</v>
          </cell>
          <cell r="GX13">
            <v>0.75488820000000001</v>
          </cell>
          <cell r="GY13">
            <v>3.9927826999999998</v>
          </cell>
          <cell r="GZ13">
            <v>34.626570899999997</v>
          </cell>
          <cell r="HA13">
            <v>34.2976995</v>
          </cell>
          <cell r="HB13">
            <v>68.924270399999997</v>
          </cell>
          <cell r="HC13">
            <v>8.1609019000000007</v>
          </cell>
          <cell r="HD13">
            <v>1.8855598</v>
          </cell>
          <cell r="HE13">
            <v>10.0464617</v>
          </cell>
          <cell r="HF13">
            <v>22.6283426</v>
          </cell>
          <cell r="HG13">
            <v>10.245274800000001</v>
          </cell>
          <cell r="HH13">
            <v>32.873617400000001</v>
          </cell>
          <cell r="HI13">
            <v>8.4084234999999996</v>
          </cell>
          <cell r="HJ13">
            <v>14.789077600000001</v>
          </cell>
          <cell r="HK13">
            <v>23.1975011</v>
          </cell>
          <cell r="HL13">
            <v>14.893615799999999</v>
          </cell>
          <cell r="HM13">
            <v>65.451177200000004</v>
          </cell>
          <cell r="HN13">
            <v>80.344792999999996</v>
          </cell>
          <cell r="HO13">
            <v>11.213210399999999</v>
          </cell>
          <cell r="HP13">
            <v>40.217846399999999</v>
          </cell>
          <cell r="HQ13">
            <v>51.4310568</v>
          </cell>
          <cell r="HR13">
            <v>22.488199699999999</v>
          </cell>
          <cell r="HS13">
            <v>7.2772705000000002</v>
          </cell>
          <cell r="HT13">
            <v>29.765470199999999</v>
          </cell>
          <cell r="HU13">
            <v>7.0889515000000003</v>
          </cell>
          <cell r="HV13">
            <v>7.7067613000000001</v>
          </cell>
          <cell r="HW13">
            <v>14.795712699999999</v>
          </cell>
          <cell r="HX13">
            <v>5.3845321999999998</v>
          </cell>
          <cell r="HY13">
            <v>22.5186074</v>
          </cell>
          <cell r="HZ13">
            <v>27.903139599999999</v>
          </cell>
          <cell r="IA13">
            <v>1.5157143</v>
          </cell>
          <cell r="IB13">
            <v>2.5900139000000002</v>
          </cell>
          <cell r="IC13">
            <v>4.1057281000000003</v>
          </cell>
          <cell r="ID13">
            <v>9.7800847999999991</v>
          </cell>
          <cell r="IE13">
            <v>19.228546399999999</v>
          </cell>
          <cell r="IF13">
            <v>29.0086312</v>
          </cell>
          <cell r="IG13">
            <v>4.8211699000000001</v>
          </cell>
          <cell r="IH13">
            <v>8.9909768999999997</v>
          </cell>
          <cell r="II13">
            <v>13.812146800000001</v>
          </cell>
          <cell r="IJ13">
            <v>12.5307285</v>
          </cell>
          <cell r="IK13">
            <v>18.173537899999999</v>
          </cell>
          <cell r="IL13">
            <v>30.704266400000002</v>
          </cell>
          <cell r="IM13">
            <v>9.3998211000000005</v>
          </cell>
          <cell r="IN13">
            <v>44.006792099999998</v>
          </cell>
          <cell r="IO13">
            <v>53.406613100000001</v>
          </cell>
          <cell r="IP13">
            <v>10.730443899999999</v>
          </cell>
          <cell r="IQ13">
            <v>74.142550099999994</v>
          </cell>
        </row>
        <row r="14">
          <cell r="B14">
            <v>22.746673600000001</v>
          </cell>
          <cell r="C14">
            <v>29.068033700000001</v>
          </cell>
          <cell r="D14">
            <v>4.8902992999999997</v>
          </cell>
          <cell r="E14">
            <v>27.305358399999999</v>
          </cell>
          <cell r="F14">
            <v>32.195657699999998</v>
          </cell>
          <cell r="G14">
            <v>21.118769799999999</v>
          </cell>
          <cell r="H14">
            <v>115.04137230000001</v>
          </cell>
          <cell r="I14">
            <v>136.1601421</v>
          </cell>
          <cell r="J14">
            <v>9.2061767000000003</v>
          </cell>
          <cell r="K14">
            <v>137.49599810000001</v>
          </cell>
          <cell r="L14">
            <v>146.70217479999999</v>
          </cell>
          <cell r="M14">
            <v>7.5473337999999996</v>
          </cell>
          <cell r="N14">
            <v>16.1657492</v>
          </cell>
          <cell r="O14">
            <v>23.713083000000001</v>
          </cell>
          <cell r="P14">
            <v>13.0836209</v>
          </cell>
          <cell r="Q14">
            <v>43.625062900000003</v>
          </cell>
          <cell r="R14">
            <v>56.708683899999997</v>
          </cell>
          <cell r="S14">
            <v>237.19180840000001</v>
          </cell>
          <cell r="T14">
            <v>910.73122169999999</v>
          </cell>
          <cell r="U14">
            <v>1147.9230299999999</v>
          </cell>
          <cell r="V14">
            <v>21.789493100000001</v>
          </cell>
          <cell r="W14">
            <v>57.651083200000002</v>
          </cell>
          <cell r="X14">
            <v>79.440576300000004</v>
          </cell>
          <cell r="Y14">
            <v>0.15225639999999999</v>
          </cell>
          <cell r="Z14">
            <v>1.4417665</v>
          </cell>
          <cell r="AA14">
            <v>1.5940228999999999</v>
          </cell>
          <cell r="AB14">
            <v>20.239179</v>
          </cell>
          <cell r="AC14">
            <v>64.222002200000006</v>
          </cell>
          <cell r="AD14">
            <v>84.461181199999999</v>
          </cell>
          <cell r="AE14">
            <v>0.88239749999999995</v>
          </cell>
          <cell r="AF14">
            <v>1.6041721</v>
          </cell>
          <cell r="AG14">
            <v>2.4865696000000002</v>
          </cell>
          <cell r="AH14">
            <v>17.301901399999998</v>
          </cell>
          <cell r="AI14">
            <v>34.948884499999998</v>
          </cell>
          <cell r="AJ14">
            <v>52.250785899999997</v>
          </cell>
          <cell r="AK14">
            <v>9.4118966999999998</v>
          </cell>
          <cell r="AL14">
            <v>30.988035100000001</v>
          </cell>
          <cell r="AM14">
            <v>40.399931700000003</v>
          </cell>
          <cell r="AN14">
            <v>42.636676000000001</v>
          </cell>
          <cell r="AO14">
            <v>175.47193350000001</v>
          </cell>
          <cell r="AP14">
            <v>218.1086095</v>
          </cell>
          <cell r="AQ14">
            <v>31.564736700000001</v>
          </cell>
          <cell r="AR14">
            <v>100.10571059999999</v>
          </cell>
          <cell r="AS14">
            <v>131.67044730000001</v>
          </cell>
          <cell r="AT14">
            <v>16.119979799999999</v>
          </cell>
          <cell r="AU14">
            <v>20.649023499999998</v>
          </cell>
          <cell r="AV14">
            <v>36.769003300000001</v>
          </cell>
          <cell r="AW14">
            <v>6.7149799000000003</v>
          </cell>
          <cell r="AX14">
            <v>14.979414500000001</v>
          </cell>
          <cell r="AY14">
            <v>21.6943944</v>
          </cell>
          <cell r="AZ14">
            <v>4.1986720999999996</v>
          </cell>
          <cell r="BA14">
            <v>27.3971084</v>
          </cell>
          <cell r="BB14">
            <v>31.5957805</v>
          </cell>
          <cell r="BC14">
            <v>4.8805752</v>
          </cell>
          <cell r="BD14">
            <v>9.7523747000000007</v>
          </cell>
          <cell r="BE14">
            <v>14.6329499</v>
          </cell>
          <cell r="BF14">
            <v>12.6944096</v>
          </cell>
          <cell r="BG14">
            <v>38.723473900000002</v>
          </cell>
          <cell r="BH14">
            <v>51.417883600000003</v>
          </cell>
          <cell r="BI14">
            <v>6.5440487000000003</v>
          </cell>
          <cell r="BJ14">
            <v>23.890923900000001</v>
          </cell>
          <cell r="BK14">
            <v>30.434972599999998</v>
          </cell>
          <cell r="BL14">
            <v>5.1548154999999998</v>
          </cell>
          <cell r="BM14">
            <v>28.048069999999999</v>
          </cell>
          <cell r="BN14">
            <v>33.2028854</v>
          </cell>
          <cell r="BO14">
            <v>22.139668799999999</v>
          </cell>
          <cell r="BP14">
            <v>118.7506411</v>
          </cell>
          <cell r="BQ14">
            <v>140.89030990000001</v>
          </cell>
          <cell r="BR14">
            <v>9.9063811000000008</v>
          </cell>
          <cell r="BS14">
            <v>145.38472820000001</v>
          </cell>
          <cell r="BT14">
            <v>155.29110929999999</v>
          </cell>
          <cell r="BU14">
            <v>7.8165583999999999</v>
          </cell>
          <cell r="BV14">
            <v>17.562731100000001</v>
          </cell>
          <cell r="BW14">
            <v>25.379289499999999</v>
          </cell>
          <cell r="BX14">
            <v>14.2721971</v>
          </cell>
          <cell r="BY14">
            <v>45.608677100000001</v>
          </cell>
          <cell r="BZ14">
            <v>59.880874200000001</v>
          </cell>
          <cell r="CA14">
            <v>254.42082289999999</v>
          </cell>
          <cell r="CB14">
            <v>957.18075399999998</v>
          </cell>
          <cell r="CC14">
            <v>1211.6015769999999</v>
          </cell>
          <cell r="CD14">
            <v>12.808110900000001</v>
          </cell>
          <cell r="CE14">
            <v>7.9089507000000001</v>
          </cell>
          <cell r="CF14">
            <v>20.7170615</v>
          </cell>
          <cell r="CG14">
            <v>5.2569374</v>
          </cell>
          <cell r="CH14">
            <v>0.7329755</v>
          </cell>
          <cell r="CI14">
            <v>5.9899129000000002</v>
          </cell>
          <cell r="CJ14">
            <v>32.959637200000003</v>
          </cell>
          <cell r="CK14">
            <v>11.342464400000001</v>
          </cell>
          <cell r="CL14">
            <v>44.3021016</v>
          </cell>
          <cell r="CM14">
            <v>8.2761058999999992</v>
          </cell>
          <cell r="CN14">
            <v>0.75437759999999998</v>
          </cell>
          <cell r="CO14">
            <v>9.0304835000000008</v>
          </cell>
          <cell r="CP14">
            <v>21.866858499999999</v>
          </cell>
          <cell r="CQ14">
            <v>4.2642281000000004</v>
          </cell>
          <cell r="CR14">
            <v>26.1310866</v>
          </cell>
          <cell r="CS14">
            <v>11.043466</v>
          </cell>
          <cell r="CT14">
            <v>3.6034815999999998</v>
          </cell>
          <cell r="CU14">
            <v>14.646947600000001</v>
          </cell>
          <cell r="CV14">
            <v>13.931907600000001</v>
          </cell>
          <cell r="CW14">
            <v>13.342178499999999</v>
          </cell>
          <cell r="CX14">
            <v>27.274086100000002</v>
          </cell>
          <cell r="CY14">
            <v>6.2659384999999999</v>
          </cell>
          <cell r="CZ14">
            <v>7.5637322999999999</v>
          </cell>
          <cell r="DA14">
            <v>13.829670699999999</v>
          </cell>
          <cell r="DB14">
            <v>22.773178900000001</v>
          </cell>
          <cell r="DC14">
            <v>3.5082979999999999</v>
          </cell>
          <cell r="DD14">
            <v>26.281476900000001</v>
          </cell>
          <cell r="DE14">
            <v>4.6202432</v>
          </cell>
          <cell r="DF14">
            <v>3.692841</v>
          </cell>
          <cell r="DG14">
            <v>8.3130842000000005</v>
          </cell>
          <cell r="DH14">
            <v>6.5859877999999998</v>
          </cell>
          <cell r="DI14">
            <v>9.5342380000000002</v>
          </cell>
          <cell r="DJ14">
            <v>16.1202258</v>
          </cell>
          <cell r="DK14">
            <v>2.4567234999999998</v>
          </cell>
          <cell r="DL14">
            <v>1.4860464</v>
          </cell>
          <cell r="DM14">
            <v>3.9427699</v>
          </cell>
          <cell r="DN14">
            <v>7.0273772000000001</v>
          </cell>
          <cell r="DO14">
            <v>5.4065927</v>
          </cell>
          <cell r="DP14">
            <v>12.433969899999999</v>
          </cell>
          <cell r="DQ14">
            <v>3.2448377000000002</v>
          </cell>
          <cell r="DR14">
            <v>3.0974536000000001</v>
          </cell>
          <cell r="DS14">
            <v>6.3422913000000003</v>
          </cell>
          <cell r="DT14">
            <v>19.238121700000001</v>
          </cell>
          <cell r="DU14">
            <v>10.2867692</v>
          </cell>
          <cell r="DV14">
            <v>29.524890899999999</v>
          </cell>
          <cell r="DW14">
            <v>8.8443039999999993</v>
          </cell>
          <cell r="DX14">
            <v>9.4906147999999995</v>
          </cell>
          <cell r="DY14">
            <v>18.334918900000002</v>
          </cell>
          <cell r="DZ14">
            <v>9.8701968000000004</v>
          </cell>
          <cell r="EA14">
            <v>28.216099400000001</v>
          </cell>
          <cell r="EB14">
            <v>38.0862962</v>
          </cell>
          <cell r="EC14">
            <v>1.7912469</v>
          </cell>
          <cell r="ED14">
            <v>2.4374897999999998</v>
          </cell>
          <cell r="EE14">
            <v>4.2287368000000001</v>
          </cell>
          <cell r="EF14">
            <v>7.6245475999999996</v>
          </cell>
          <cell r="EG14">
            <v>4.6764625999999998</v>
          </cell>
          <cell r="EH14">
            <v>12.3010102</v>
          </cell>
          <cell r="EI14">
            <v>206.48572709999999</v>
          </cell>
          <cell r="EJ14">
            <v>131.3452944</v>
          </cell>
          <cell r="EK14">
            <v>337.83102150000002</v>
          </cell>
          <cell r="EL14">
            <v>14.4297269</v>
          </cell>
          <cell r="EM14">
            <v>29.369659299999999</v>
          </cell>
          <cell r="EN14">
            <v>43.799386200000001</v>
          </cell>
          <cell r="EO14">
            <v>0.80534079999999997</v>
          </cell>
          <cell r="EP14">
            <v>0.65903500000000004</v>
          </cell>
          <cell r="EQ14">
            <v>1.4643758</v>
          </cell>
          <cell r="ER14">
            <v>11.9689719</v>
          </cell>
          <cell r="ES14">
            <v>26.414268499999999</v>
          </cell>
          <cell r="ET14">
            <v>38.383240399999998</v>
          </cell>
          <cell r="EU14">
            <v>0.62107259999999997</v>
          </cell>
          <cell r="EV14">
            <v>0.87420830000000005</v>
          </cell>
          <cell r="EW14">
            <v>1.4952809</v>
          </cell>
          <cell r="EX14">
            <v>9.594652</v>
          </cell>
          <cell r="EY14">
            <v>21.144576499999999</v>
          </cell>
          <cell r="EZ14">
            <v>30.739228499999999</v>
          </cell>
          <cell r="FA14">
            <v>5.4883557999999999</v>
          </cell>
          <cell r="FB14">
            <v>13.3722046</v>
          </cell>
          <cell r="FC14">
            <v>18.860560400000001</v>
          </cell>
          <cell r="FD14">
            <v>29.471877200000002</v>
          </cell>
          <cell r="FE14">
            <v>97.991626800000006</v>
          </cell>
          <cell r="FF14">
            <v>127.463504</v>
          </cell>
          <cell r="FG14">
            <v>18.765572299999999</v>
          </cell>
          <cell r="FH14">
            <v>52.3815952</v>
          </cell>
          <cell r="FI14">
            <v>71.147167499999995</v>
          </cell>
          <cell r="FJ14">
            <v>7.1729304000000003</v>
          </cell>
          <cell r="FK14">
            <v>11.080318200000001</v>
          </cell>
          <cell r="FL14">
            <v>18.253248599999999</v>
          </cell>
          <cell r="FM14">
            <v>3.8244278</v>
          </cell>
          <cell r="FN14">
            <v>5.9663412999999998</v>
          </cell>
          <cell r="FO14">
            <v>9.7907691000000003</v>
          </cell>
          <cell r="FP14">
            <v>3.2627570000000001</v>
          </cell>
          <cell r="FQ14">
            <v>7.3455330999999999</v>
          </cell>
          <cell r="FR14">
            <v>10.6082901</v>
          </cell>
          <cell r="FS14">
            <v>3.0431810000000001</v>
          </cell>
          <cell r="FT14">
            <v>4.0228612999999998</v>
          </cell>
          <cell r="FU14">
            <v>7.0660423000000003</v>
          </cell>
          <cell r="FV14">
            <v>5.7563668999999997</v>
          </cell>
          <cell r="FW14">
            <v>18.556465899999999</v>
          </cell>
          <cell r="FX14">
            <v>24.312832799999999</v>
          </cell>
          <cell r="FY14">
            <v>3.3475081000000002</v>
          </cell>
          <cell r="FZ14">
            <v>11.058119899999999</v>
          </cell>
          <cell r="GA14">
            <v>14.405627900000001</v>
          </cell>
          <cell r="GB14">
            <v>2.8788092000000001</v>
          </cell>
          <cell r="GC14">
            <v>16.071919399999999</v>
          </cell>
          <cell r="GD14">
            <v>18.950728600000001</v>
          </cell>
          <cell r="GE14">
            <v>7.9499082000000003</v>
          </cell>
          <cell r="GF14">
            <v>50.674345799999998</v>
          </cell>
          <cell r="GG14">
            <v>58.624253899999999</v>
          </cell>
          <cell r="GH14">
            <v>4.2913435</v>
          </cell>
          <cell r="GI14">
            <v>51.6471254</v>
          </cell>
          <cell r="GJ14">
            <v>55.938468899999997</v>
          </cell>
          <cell r="GK14">
            <v>4.8735401999999999</v>
          </cell>
          <cell r="GL14">
            <v>9.4640556</v>
          </cell>
          <cell r="GM14">
            <v>14.3375957</v>
          </cell>
          <cell r="GN14">
            <v>7.3170637999999997</v>
          </cell>
          <cell r="GO14">
            <v>23.923773099999998</v>
          </cell>
          <cell r="GP14">
            <v>31.240836900000001</v>
          </cell>
          <cell r="GQ14">
            <v>144.8634055</v>
          </cell>
          <cell r="GR14">
            <v>452.018033</v>
          </cell>
          <cell r="GS14">
            <v>596.88143849999994</v>
          </cell>
          <cell r="GT14">
            <v>16.891476399999998</v>
          </cell>
          <cell r="GU14">
            <v>21.236474300000001</v>
          </cell>
          <cell r="GV14">
            <v>38.1279507</v>
          </cell>
          <cell r="GW14">
            <v>4.2611955999999998</v>
          </cell>
          <cell r="GX14">
            <v>1.3396699999999999</v>
          </cell>
          <cell r="GY14">
            <v>5.6008655999999997</v>
          </cell>
          <cell r="GZ14">
            <v>38.6290628</v>
          </cell>
          <cell r="HA14">
            <v>36.567660199999999</v>
          </cell>
          <cell r="HB14">
            <v>75.196723000000006</v>
          </cell>
          <cell r="HC14">
            <v>12.9731623</v>
          </cell>
          <cell r="HD14">
            <v>2.2335628000000001</v>
          </cell>
          <cell r="HE14">
            <v>15.2067251</v>
          </cell>
          <cell r="HF14">
            <v>28.7621818</v>
          </cell>
          <cell r="HG14">
            <v>11.433503099999999</v>
          </cell>
          <cell r="HH14">
            <v>40.195684900000003</v>
          </cell>
          <cell r="HI14">
            <v>9.9660724999999992</v>
          </cell>
          <cell r="HJ14">
            <v>16.383316300000001</v>
          </cell>
          <cell r="HK14">
            <v>26.3493888</v>
          </cell>
          <cell r="HL14">
            <v>13.6461089</v>
          </cell>
          <cell r="HM14">
            <v>62.742723099999999</v>
          </cell>
          <cell r="HN14">
            <v>76.388832100000002</v>
          </cell>
          <cell r="HO14">
            <v>10.7457622</v>
          </cell>
          <cell r="HP14">
            <v>38.375739600000003</v>
          </cell>
          <cell r="HQ14">
            <v>49.121501799999997</v>
          </cell>
          <cell r="HR14">
            <v>25.9919078</v>
          </cell>
          <cell r="HS14">
            <v>9.4192958000000004</v>
          </cell>
          <cell r="HT14">
            <v>35.4112036</v>
          </cell>
          <cell r="HU14">
            <v>8.3733971</v>
          </cell>
          <cell r="HV14">
            <v>7.8308539000000001</v>
          </cell>
          <cell r="HW14">
            <v>16.204250999999999</v>
          </cell>
          <cell r="HX14">
            <v>8.5854476000000002</v>
          </cell>
          <cell r="HY14">
            <v>27.843755099999999</v>
          </cell>
          <cell r="HZ14">
            <v>36.429202699999998</v>
          </cell>
          <cell r="IA14">
            <v>2.0907401999999999</v>
          </cell>
          <cell r="IB14">
            <v>4.6680248000000004</v>
          </cell>
          <cell r="IC14">
            <v>6.7587650000000004</v>
          </cell>
          <cell r="ID14">
            <v>9.2945773000000003</v>
          </cell>
          <cell r="IE14">
            <v>16.538290799999999</v>
          </cell>
          <cell r="IF14">
            <v>25.832868099999999</v>
          </cell>
          <cell r="IG14">
            <v>5.0617350999999999</v>
          </cell>
          <cell r="IH14">
            <v>10.2251352</v>
          </cell>
          <cell r="II14">
            <v>15.2868703</v>
          </cell>
          <cell r="IJ14">
            <v>16.978683499999999</v>
          </cell>
          <cell r="IK14">
            <v>21.499900499999999</v>
          </cell>
          <cell r="IL14">
            <v>38.478584099999999</v>
          </cell>
          <cell r="IM14">
            <v>15.089957500000001</v>
          </cell>
          <cell r="IN14">
            <v>52.4073481</v>
          </cell>
          <cell r="IO14">
            <v>67.497305600000004</v>
          </cell>
          <cell r="IP14">
            <v>10.338983499999999</v>
          </cell>
          <cell r="IQ14">
            <v>81.282153899999997</v>
          </cell>
        </row>
        <row r="15">
          <cell r="B15">
            <v>24.900458400000002</v>
          </cell>
          <cell r="C15">
            <v>31.559837600000002</v>
          </cell>
          <cell r="D15">
            <v>5.0181652999999997</v>
          </cell>
          <cell r="E15">
            <v>23.1850542</v>
          </cell>
          <cell r="F15">
            <v>28.203219499999999</v>
          </cell>
          <cell r="G15">
            <v>18.569595700000001</v>
          </cell>
          <cell r="H15">
            <v>120.575506</v>
          </cell>
          <cell r="I15">
            <v>139.1451017</v>
          </cell>
          <cell r="J15">
            <v>11.357139800000001</v>
          </cell>
          <cell r="K15">
            <v>151.7220346</v>
          </cell>
          <cell r="L15">
            <v>163.0791744</v>
          </cell>
          <cell r="M15">
            <v>8.8902616000000005</v>
          </cell>
          <cell r="N15">
            <v>19.976489300000001</v>
          </cell>
          <cell r="O15">
            <v>28.8667509</v>
          </cell>
          <cell r="P15">
            <v>14.5531887</v>
          </cell>
          <cell r="Q15">
            <v>48.722803399999997</v>
          </cell>
          <cell r="R15">
            <v>63.275992000000002</v>
          </cell>
          <cell r="S15">
            <v>254.61141549999999</v>
          </cell>
          <cell r="T15">
            <v>969.09751300000005</v>
          </cell>
          <cell r="U15">
            <v>1223.7089289999999</v>
          </cell>
          <cell r="V15">
            <v>23.7133298</v>
          </cell>
          <cell r="W15">
            <v>60.575466200000001</v>
          </cell>
          <cell r="X15">
            <v>84.288796000000005</v>
          </cell>
          <cell r="Y15">
            <v>0.23840939999999999</v>
          </cell>
          <cell r="Z15">
            <v>1.9600101999999999</v>
          </cell>
          <cell r="AA15">
            <v>2.1984195999999998</v>
          </cell>
          <cell r="AB15">
            <v>21.059624400000001</v>
          </cell>
          <cell r="AC15">
            <v>61.444701500000001</v>
          </cell>
          <cell r="AD15">
            <v>82.504325899999998</v>
          </cell>
          <cell r="AE15">
            <v>0.68091140000000006</v>
          </cell>
          <cell r="AF15">
            <v>1.4392644999999999</v>
          </cell>
          <cell r="AG15">
            <v>2.1201759</v>
          </cell>
          <cell r="AH15">
            <v>20.0686</v>
          </cell>
          <cell r="AI15">
            <v>33.351799200000002</v>
          </cell>
          <cell r="AJ15">
            <v>53.420399199999999</v>
          </cell>
          <cell r="AK15">
            <v>8.6731596</v>
          </cell>
          <cell r="AL15">
            <v>29.086524000000001</v>
          </cell>
          <cell r="AM15">
            <v>37.759683600000002</v>
          </cell>
          <cell r="AN15">
            <v>49.505227699999999</v>
          </cell>
          <cell r="AO15">
            <v>190.33536079999999</v>
          </cell>
          <cell r="AP15">
            <v>239.8405885</v>
          </cell>
          <cell r="AQ15">
            <v>35.318154800000002</v>
          </cell>
          <cell r="AR15">
            <v>109.45596810000001</v>
          </cell>
          <cell r="AS15">
            <v>144.77412290000001</v>
          </cell>
          <cell r="AT15">
            <v>14.8473978</v>
          </cell>
          <cell r="AU15">
            <v>20.973415800000001</v>
          </cell>
          <cell r="AV15">
            <v>35.820813600000001</v>
          </cell>
          <cell r="AW15">
            <v>7.5302595999999999</v>
          </cell>
          <cell r="AX15">
            <v>15.7897014</v>
          </cell>
          <cell r="AY15">
            <v>23.3199611</v>
          </cell>
          <cell r="AZ15">
            <v>5.2693538000000002</v>
          </cell>
          <cell r="BA15">
            <v>27.716763400000001</v>
          </cell>
          <cell r="BB15">
            <v>32.986117200000002</v>
          </cell>
          <cell r="BC15">
            <v>4.4720171000000004</v>
          </cell>
          <cell r="BD15">
            <v>13.2360451</v>
          </cell>
          <cell r="BE15">
            <v>17.708062200000001</v>
          </cell>
          <cell r="BF15">
            <v>10.8896856</v>
          </cell>
          <cell r="BG15">
            <v>44.933196199999998</v>
          </cell>
          <cell r="BH15">
            <v>55.822881799999998</v>
          </cell>
          <cell r="BI15">
            <v>7.1300289000000001</v>
          </cell>
          <cell r="BJ15">
            <v>26.100983899999999</v>
          </cell>
          <cell r="BK15">
            <v>33.231012800000002</v>
          </cell>
          <cell r="BL15">
            <v>5.0786233999999997</v>
          </cell>
          <cell r="BM15">
            <v>24.104309199999999</v>
          </cell>
          <cell r="BN15">
            <v>29.182932600000001</v>
          </cell>
          <cell r="BO15">
            <v>21.335576</v>
          </cell>
          <cell r="BP15">
            <v>125.7742368</v>
          </cell>
          <cell r="BQ15">
            <v>147.10981279999999</v>
          </cell>
          <cell r="BR15">
            <v>12.8537309</v>
          </cell>
          <cell r="BS15">
            <v>160.17260400000001</v>
          </cell>
          <cell r="BT15">
            <v>173.02633489999999</v>
          </cell>
          <cell r="BU15">
            <v>9.2992410999999997</v>
          </cell>
          <cell r="BV15">
            <v>20.990568400000001</v>
          </cell>
          <cell r="BW15">
            <v>30.2898095</v>
          </cell>
          <cell r="BX15">
            <v>15.326667499999999</v>
          </cell>
          <cell r="BY15">
            <v>50.918159899999999</v>
          </cell>
          <cell r="BZ15">
            <v>66.244827299999997</v>
          </cell>
          <cell r="CA15">
            <v>273.28999900000002</v>
          </cell>
          <cell r="CB15">
            <v>1018.359079</v>
          </cell>
          <cell r="CC15">
            <v>1291.6490779999999</v>
          </cell>
          <cell r="CD15">
            <v>8.6509756000000007</v>
          </cell>
          <cell r="CE15">
            <v>6.4884535000000003</v>
          </cell>
          <cell r="CF15">
            <v>15.139429099999999</v>
          </cell>
          <cell r="CG15">
            <v>11.2515368</v>
          </cell>
          <cell r="CH15">
            <v>0.81417640000000002</v>
          </cell>
          <cell r="CI15">
            <v>12.065713199999999</v>
          </cell>
          <cell r="CJ15">
            <v>39.101526</v>
          </cell>
          <cell r="CK15">
            <v>12.467087599999999</v>
          </cell>
          <cell r="CL15">
            <v>51.5686137</v>
          </cell>
          <cell r="CM15">
            <v>12.185188500000001</v>
          </cell>
          <cell r="CN15">
            <v>0.92749349999999997</v>
          </cell>
          <cell r="CO15">
            <v>13.112682</v>
          </cell>
          <cell r="CP15">
            <v>18.684197699999999</v>
          </cell>
          <cell r="CQ15">
            <v>3.2627934999999999</v>
          </cell>
          <cell r="CR15">
            <v>21.946991199999999</v>
          </cell>
          <cell r="CS15">
            <v>9.3166384999999998</v>
          </cell>
          <cell r="CT15">
            <v>4.1627644000000004</v>
          </cell>
          <cell r="CU15">
            <v>13.4794029</v>
          </cell>
          <cell r="CV15">
            <v>13.769036099999999</v>
          </cell>
          <cell r="CW15">
            <v>16.169563499999999</v>
          </cell>
          <cell r="CX15">
            <v>29.9385996</v>
          </cell>
          <cell r="CY15">
            <v>5.9823456000000004</v>
          </cell>
          <cell r="CZ15">
            <v>8.7967039000000007</v>
          </cell>
          <cell r="DA15">
            <v>14.779049499999999</v>
          </cell>
          <cell r="DB15">
            <v>28.298807499999999</v>
          </cell>
          <cell r="DC15">
            <v>3.7261476999999998</v>
          </cell>
          <cell r="DD15">
            <v>32.024955200000001</v>
          </cell>
          <cell r="DE15">
            <v>8.0937747000000009</v>
          </cell>
          <cell r="DF15">
            <v>4.1127317999999997</v>
          </cell>
          <cell r="DG15">
            <v>12.2065065</v>
          </cell>
          <cell r="DH15">
            <v>10.1830836</v>
          </cell>
          <cell r="DI15">
            <v>9.9171005000000001</v>
          </cell>
          <cell r="DJ15">
            <v>20.1001841</v>
          </cell>
          <cell r="DK15">
            <v>2.5889153999999999</v>
          </cell>
          <cell r="DL15">
            <v>2.0517843</v>
          </cell>
          <cell r="DM15">
            <v>4.6406996999999999</v>
          </cell>
          <cell r="DN15">
            <v>8.1332459000000004</v>
          </cell>
          <cell r="DO15">
            <v>7.3608418999999996</v>
          </cell>
          <cell r="DP15">
            <v>15.494087800000001</v>
          </cell>
          <cell r="DQ15">
            <v>4.2875586999999999</v>
          </cell>
          <cell r="DR15">
            <v>2.8187509999999998</v>
          </cell>
          <cell r="DS15">
            <v>7.1063096999999997</v>
          </cell>
          <cell r="DT15">
            <v>17.131594799999998</v>
          </cell>
          <cell r="DU15">
            <v>10.2579861</v>
          </cell>
          <cell r="DV15">
            <v>27.389580899999999</v>
          </cell>
          <cell r="DW15">
            <v>6.5287137</v>
          </cell>
          <cell r="DX15">
            <v>11.143049299999999</v>
          </cell>
          <cell r="DY15">
            <v>17.671762999999999</v>
          </cell>
          <cell r="DZ15">
            <v>10.5805553</v>
          </cell>
          <cell r="EA15">
            <v>28.902442400000002</v>
          </cell>
          <cell r="EB15">
            <v>39.482997699999999</v>
          </cell>
          <cell r="EC15">
            <v>1.1107590000000001</v>
          </cell>
          <cell r="ED15">
            <v>1.3879945</v>
          </cell>
          <cell r="EE15">
            <v>2.4987534999999998</v>
          </cell>
          <cell r="EF15">
            <v>6.3398471000000001</v>
          </cell>
          <cell r="EG15">
            <v>4.9472984999999996</v>
          </cell>
          <cell r="EH15">
            <v>11.287145600000001</v>
          </cell>
          <cell r="EI15">
            <v>222.21830080000001</v>
          </cell>
          <cell r="EJ15">
            <v>139.71516439999999</v>
          </cell>
          <cell r="EK15">
            <v>361.9334652</v>
          </cell>
          <cell r="EL15">
            <v>11.569890900000001</v>
          </cell>
          <cell r="EM15">
            <v>31.915049</v>
          </cell>
          <cell r="EN15">
            <v>43.484939900000001</v>
          </cell>
          <cell r="EO15">
            <v>1.4639677</v>
          </cell>
          <cell r="EP15">
            <v>1.0512805999999999</v>
          </cell>
          <cell r="EQ15">
            <v>2.5152483000000001</v>
          </cell>
          <cell r="ER15">
            <v>14.3921235</v>
          </cell>
          <cell r="ES15">
            <v>28.1129757</v>
          </cell>
          <cell r="ET15">
            <v>42.505099199999997</v>
          </cell>
          <cell r="EU15">
            <v>0.75397720000000001</v>
          </cell>
          <cell r="EV15">
            <v>0.3245923</v>
          </cell>
          <cell r="EW15">
            <v>1.0785696</v>
          </cell>
          <cell r="EX15">
            <v>9.9942039999999999</v>
          </cell>
          <cell r="EY15">
            <v>21.1519552</v>
          </cell>
          <cell r="EZ15">
            <v>31.146159300000001</v>
          </cell>
          <cell r="FA15">
            <v>5.7403487999999996</v>
          </cell>
          <cell r="FB15">
            <v>12.8253261</v>
          </cell>
          <cell r="FC15">
            <v>18.5656748</v>
          </cell>
          <cell r="FD15">
            <v>34.2639961</v>
          </cell>
          <cell r="FE15">
            <v>98.140477200000007</v>
          </cell>
          <cell r="FF15">
            <v>132.40447330000001</v>
          </cell>
          <cell r="FG15">
            <v>21.5267947</v>
          </cell>
          <cell r="FH15">
            <v>58.148351599999998</v>
          </cell>
          <cell r="FI15">
            <v>79.675146400000003</v>
          </cell>
          <cell r="FJ15">
            <v>8.3189768999999991</v>
          </cell>
          <cell r="FK15">
            <v>11.8114939</v>
          </cell>
          <cell r="FL15">
            <v>20.1304707</v>
          </cell>
          <cell r="FM15">
            <v>4.4995624999999997</v>
          </cell>
          <cell r="FN15">
            <v>6.3277102000000003</v>
          </cell>
          <cell r="FO15">
            <v>10.8272727</v>
          </cell>
          <cell r="FP15">
            <v>3.5385450000000001</v>
          </cell>
          <cell r="FQ15">
            <v>8.9460639999999998</v>
          </cell>
          <cell r="FR15">
            <v>12.484609000000001</v>
          </cell>
          <cell r="FS15">
            <v>2.6394511000000001</v>
          </cell>
          <cell r="FT15">
            <v>7.5825513000000004</v>
          </cell>
          <cell r="FU15">
            <v>10.222002399999999</v>
          </cell>
          <cell r="FV15">
            <v>5.7758133000000003</v>
          </cell>
          <cell r="FW15">
            <v>18.502778800000002</v>
          </cell>
          <cell r="FX15">
            <v>24.278592</v>
          </cell>
          <cell r="FY15">
            <v>3.8747601</v>
          </cell>
          <cell r="FZ15">
            <v>12.8547052</v>
          </cell>
          <cell r="GA15">
            <v>16.729465300000001</v>
          </cell>
          <cell r="GB15">
            <v>4.9981502000000004</v>
          </cell>
          <cell r="GC15">
            <v>12.834368400000001</v>
          </cell>
          <cell r="GD15">
            <v>17.8325186</v>
          </cell>
          <cell r="GE15">
            <v>6.7579210999999999</v>
          </cell>
          <cell r="GF15">
            <v>53.384155999999997</v>
          </cell>
          <cell r="GG15">
            <v>60.142077100000002</v>
          </cell>
          <cell r="GH15">
            <v>5.0345662000000004</v>
          </cell>
          <cell r="GI15">
            <v>58.636287099999997</v>
          </cell>
          <cell r="GJ15">
            <v>63.670853299999997</v>
          </cell>
          <cell r="GK15">
            <v>5.0408377</v>
          </cell>
          <cell r="GL15">
            <v>11.686564600000001</v>
          </cell>
          <cell r="GM15">
            <v>16.727402300000001</v>
          </cell>
          <cell r="GN15">
            <v>9.5283464000000002</v>
          </cell>
          <cell r="GO15">
            <v>29.670090800000001</v>
          </cell>
          <cell r="GP15">
            <v>39.198437200000001</v>
          </cell>
          <cell r="GQ15">
            <v>159.71223330000001</v>
          </cell>
          <cell r="GR15">
            <v>483.9067781</v>
          </cell>
          <cell r="GS15">
            <v>643.61901139999998</v>
          </cell>
          <cell r="GT15">
            <v>18.157822500000002</v>
          </cell>
          <cell r="GU15">
            <v>22.948350600000001</v>
          </cell>
          <cell r="GV15">
            <v>41.106173099999999</v>
          </cell>
          <cell r="GW15">
            <v>7.1295658</v>
          </cell>
          <cell r="GX15">
            <v>1.2152509</v>
          </cell>
          <cell r="GY15">
            <v>8.3448167000000009</v>
          </cell>
          <cell r="GZ15">
            <v>77.985472099999996</v>
          </cell>
          <cell r="HA15">
            <v>57.294539700000001</v>
          </cell>
          <cell r="HB15">
            <v>135.28001180000001</v>
          </cell>
          <cell r="HC15">
            <v>18.373349600000001</v>
          </cell>
          <cell r="HD15">
            <v>2.7772081000000002</v>
          </cell>
          <cell r="HE15">
            <v>21.1505577</v>
          </cell>
          <cell r="HF15">
            <v>33.839322600000003</v>
          </cell>
          <cell r="HG15">
            <v>9.7060785999999997</v>
          </cell>
          <cell r="HH15">
            <v>43.545401200000001</v>
          </cell>
          <cell r="HI15">
            <v>15.3253985</v>
          </cell>
          <cell r="HJ15">
            <v>16.207380799999999</v>
          </cell>
          <cell r="HK15">
            <v>31.532779300000001</v>
          </cell>
          <cell r="HL15">
            <v>16.387006100000001</v>
          </cell>
          <cell r="HM15">
            <v>80.286715900000004</v>
          </cell>
          <cell r="HN15">
            <v>96.673721900000004</v>
          </cell>
          <cell r="HO15">
            <v>11.444962500000001</v>
          </cell>
          <cell r="HP15">
            <v>42.488088500000003</v>
          </cell>
          <cell r="HQ15">
            <v>53.933050999999999</v>
          </cell>
          <cell r="HR15">
            <v>27.265189599999999</v>
          </cell>
          <cell r="HS15">
            <v>9.4790492000000004</v>
          </cell>
          <cell r="HT15">
            <v>36.744238799999998</v>
          </cell>
          <cell r="HU15">
            <v>9.9060413</v>
          </cell>
          <cell r="HV15">
            <v>8.8841780000000004</v>
          </cell>
          <cell r="HW15">
            <v>18.790219400000002</v>
          </cell>
          <cell r="HX15">
            <v>8.2812616999999999</v>
          </cell>
          <cell r="HY15">
            <v>25.758698800000001</v>
          </cell>
          <cell r="HZ15">
            <v>34.039960499999999</v>
          </cell>
          <cell r="IA15">
            <v>3.0804059000000001</v>
          </cell>
          <cell r="IB15">
            <v>5.3252284000000003</v>
          </cell>
          <cell r="IC15">
            <v>8.4056342999999991</v>
          </cell>
          <cell r="ID15">
            <v>10.977908599999999</v>
          </cell>
          <cell r="IE15">
            <v>21.458200300000001</v>
          </cell>
          <cell r="IF15">
            <v>32.436108900000001</v>
          </cell>
          <cell r="IG15">
            <v>5.3655686999999999</v>
          </cell>
          <cell r="IH15">
            <v>9.8000746000000003</v>
          </cell>
          <cell r="II15">
            <v>15.1656434</v>
          </cell>
          <cell r="IJ15">
            <v>20.745554599999998</v>
          </cell>
          <cell r="IK15">
            <v>18.795718099999998</v>
          </cell>
          <cell r="IL15">
            <v>39.541272599999999</v>
          </cell>
          <cell r="IM15">
            <v>15.0371402</v>
          </cell>
          <cell r="IN15">
            <v>53.576234300000003</v>
          </cell>
          <cell r="IO15">
            <v>68.613374500000006</v>
          </cell>
          <cell r="IP15">
            <v>9.1286524999999994</v>
          </cell>
          <cell r="IQ15">
            <v>85.481952899999996</v>
          </cell>
        </row>
        <row r="16">
          <cell r="B16">
            <v>23.034507300000001</v>
          </cell>
          <cell r="C16">
            <v>30.764932999999999</v>
          </cell>
          <cell r="D16">
            <v>7.3210395999999998</v>
          </cell>
          <cell r="E16">
            <v>22.658790799999998</v>
          </cell>
          <cell r="F16">
            <v>29.9798303</v>
          </cell>
          <cell r="G16">
            <v>12.915568499999999</v>
          </cell>
          <cell r="H16">
            <v>87.5570606</v>
          </cell>
          <cell r="I16">
            <v>100.47262910000001</v>
          </cell>
          <cell r="J16">
            <v>12.0709237</v>
          </cell>
          <cell r="K16">
            <v>150.3196255</v>
          </cell>
          <cell r="L16">
            <v>162.39054920000001</v>
          </cell>
          <cell r="M16">
            <v>7.9887636999999998</v>
          </cell>
          <cell r="N16">
            <v>18.374916200000001</v>
          </cell>
          <cell r="O16">
            <v>26.363679900000001</v>
          </cell>
          <cell r="P16">
            <v>14.527641300000001</v>
          </cell>
          <cell r="Q16">
            <v>44.853992900000001</v>
          </cell>
          <cell r="R16">
            <v>59.381634300000002</v>
          </cell>
          <cell r="S16">
            <v>226.7292478</v>
          </cell>
          <cell r="T16">
            <v>891.45787299999995</v>
          </cell>
          <cell r="U16">
            <v>1118.1871209999999</v>
          </cell>
          <cell r="V16">
            <v>21.341315999999999</v>
          </cell>
          <cell r="W16">
            <v>59.922024800000003</v>
          </cell>
          <cell r="X16">
            <v>81.263340799999995</v>
          </cell>
          <cell r="Y16">
            <v>0.59307089999999996</v>
          </cell>
          <cell r="Z16">
            <v>2.0221974999999999</v>
          </cell>
          <cell r="AA16">
            <v>2.6152684000000002</v>
          </cell>
          <cell r="AB16">
            <v>20.204643600000001</v>
          </cell>
          <cell r="AC16">
            <v>55.9941247</v>
          </cell>
          <cell r="AD16">
            <v>76.198768299999998</v>
          </cell>
          <cell r="AE16">
            <v>0.70061569999999995</v>
          </cell>
          <cell r="AF16">
            <v>1.1085853000000001</v>
          </cell>
          <cell r="AG16">
            <v>1.8092009</v>
          </cell>
          <cell r="AH16">
            <v>16.165298199999999</v>
          </cell>
          <cell r="AI16">
            <v>30.9659491</v>
          </cell>
          <cell r="AJ16">
            <v>47.131247299999998</v>
          </cell>
          <cell r="AK16">
            <v>5.5786876999999997</v>
          </cell>
          <cell r="AL16">
            <v>27.698437699999999</v>
          </cell>
          <cell r="AM16">
            <v>33.277125499999997</v>
          </cell>
          <cell r="AN16">
            <v>40.704790600000003</v>
          </cell>
          <cell r="AO16">
            <v>187.10269160000001</v>
          </cell>
          <cell r="AP16">
            <v>227.8074823</v>
          </cell>
          <cell r="AQ16">
            <v>34.756158200000002</v>
          </cell>
          <cell r="AR16">
            <v>103.86942380000001</v>
          </cell>
          <cell r="AS16">
            <v>138.62558200000001</v>
          </cell>
          <cell r="AT16">
            <v>14.2406834</v>
          </cell>
          <cell r="AU16">
            <v>17.2381724</v>
          </cell>
          <cell r="AV16">
            <v>31.478855899999999</v>
          </cell>
          <cell r="AW16">
            <v>6.8513280999999999</v>
          </cell>
          <cell r="AX16">
            <v>16.142335299999999</v>
          </cell>
          <cell r="AY16">
            <v>22.993663399999999</v>
          </cell>
          <cell r="AZ16">
            <v>3.766194</v>
          </cell>
          <cell r="BA16">
            <v>24.149062300000001</v>
          </cell>
          <cell r="BB16">
            <v>27.915256299999999</v>
          </cell>
          <cell r="BC16">
            <v>3.9021465000000002</v>
          </cell>
          <cell r="BD16">
            <v>11.2660889</v>
          </cell>
          <cell r="BE16">
            <v>15.168235299999999</v>
          </cell>
          <cell r="BF16">
            <v>9.9723365000000008</v>
          </cell>
          <cell r="BG16">
            <v>39.972034600000001</v>
          </cell>
          <cell r="BH16">
            <v>49.944371099999998</v>
          </cell>
          <cell r="BI16">
            <v>8.1334684999999993</v>
          </cell>
          <cell r="BJ16">
            <v>24.612850399999999</v>
          </cell>
          <cell r="BK16">
            <v>32.746318899999999</v>
          </cell>
          <cell r="BL16">
            <v>7.4668264999999998</v>
          </cell>
          <cell r="BM16">
            <v>24.392075999999999</v>
          </cell>
          <cell r="BN16">
            <v>31.8589026</v>
          </cell>
          <cell r="BO16">
            <v>14.0213783</v>
          </cell>
          <cell r="BP16">
            <v>91.190759200000002</v>
          </cell>
          <cell r="BQ16">
            <v>105.2121375</v>
          </cell>
          <cell r="BR16">
            <v>12.757429999999999</v>
          </cell>
          <cell r="BS16">
            <v>164.98671429999999</v>
          </cell>
          <cell r="BT16">
            <v>177.74414429999999</v>
          </cell>
          <cell r="BU16">
            <v>8.2929835999999995</v>
          </cell>
          <cell r="BV16">
            <v>19.202621799999999</v>
          </cell>
          <cell r="BW16">
            <v>27.4956055</v>
          </cell>
          <cell r="BX16">
            <v>15.515873900000001</v>
          </cell>
          <cell r="BY16">
            <v>47.463505499999997</v>
          </cell>
          <cell r="BZ16">
            <v>62.979379399999999</v>
          </cell>
          <cell r="CA16">
            <v>244.96523020000001</v>
          </cell>
          <cell r="CB16">
            <v>949.29965549999997</v>
          </cell>
          <cell r="CC16">
            <v>1194.2648859999999</v>
          </cell>
          <cell r="CD16">
            <v>18.0881723</v>
          </cell>
          <cell r="CE16">
            <v>7.8160974999999997</v>
          </cell>
          <cell r="CF16">
            <v>25.904269800000002</v>
          </cell>
          <cell r="CG16">
            <v>8.7343750999999994</v>
          </cell>
          <cell r="CH16">
            <v>1.1377013</v>
          </cell>
          <cell r="CI16">
            <v>9.8720763999999992</v>
          </cell>
          <cell r="CJ16">
            <v>46.2798917</v>
          </cell>
          <cell r="CK16">
            <v>10.3665614</v>
          </cell>
          <cell r="CL16">
            <v>56.646453000000001</v>
          </cell>
          <cell r="CM16">
            <v>12.9784232</v>
          </cell>
          <cell r="CN16">
            <v>1.0669671000000001</v>
          </cell>
          <cell r="CO16">
            <v>14.0453902</v>
          </cell>
          <cell r="CP16">
            <v>17.7956143</v>
          </cell>
          <cell r="CQ16">
            <v>3.7238859</v>
          </cell>
          <cell r="CR16">
            <v>21.5195002</v>
          </cell>
          <cell r="CS16">
            <v>12.588669400000001</v>
          </cell>
          <cell r="CT16">
            <v>5.2533833999999997</v>
          </cell>
          <cell r="CU16">
            <v>17.842052800000001</v>
          </cell>
          <cell r="CV16">
            <v>16.643346300000001</v>
          </cell>
          <cell r="CW16">
            <v>22.9211648</v>
          </cell>
          <cell r="CX16">
            <v>39.564511099999997</v>
          </cell>
          <cell r="CY16">
            <v>8.1439313000000002</v>
          </cell>
          <cell r="CZ16">
            <v>8.6966411000000008</v>
          </cell>
          <cell r="DA16">
            <v>16.840572399999999</v>
          </cell>
          <cell r="DB16">
            <v>30.2684581</v>
          </cell>
          <cell r="DC16">
            <v>4.9029809999999996</v>
          </cell>
          <cell r="DD16">
            <v>35.171439100000001</v>
          </cell>
          <cell r="DE16">
            <v>8.3564758000000001</v>
          </cell>
          <cell r="DF16">
            <v>3.4664815999999998</v>
          </cell>
          <cell r="DG16">
            <v>11.8229574</v>
          </cell>
          <cell r="DH16">
            <v>7.8862411999999997</v>
          </cell>
          <cell r="DI16">
            <v>10.3376234</v>
          </cell>
          <cell r="DJ16">
            <v>18.223864599999999</v>
          </cell>
          <cell r="DK16">
            <v>2.0396945</v>
          </cell>
          <cell r="DL16">
            <v>1.7688573999999999</v>
          </cell>
          <cell r="DM16">
            <v>3.8085518</v>
          </cell>
          <cell r="DN16">
            <v>8.7661493000000004</v>
          </cell>
          <cell r="DO16">
            <v>6.3563904000000004</v>
          </cell>
          <cell r="DP16">
            <v>15.122539700000001</v>
          </cell>
          <cell r="DQ16">
            <v>5.011393</v>
          </cell>
          <cell r="DR16">
            <v>3.900385</v>
          </cell>
          <cell r="DS16">
            <v>8.911778</v>
          </cell>
          <cell r="DT16">
            <v>20.8009576</v>
          </cell>
          <cell r="DU16">
            <v>12.9920975</v>
          </cell>
          <cell r="DV16">
            <v>33.793055099999997</v>
          </cell>
          <cell r="DW16">
            <v>9.8817734999999995</v>
          </cell>
          <cell r="DX16">
            <v>14.097564</v>
          </cell>
          <cell r="DY16">
            <v>23.9793375</v>
          </cell>
          <cell r="DZ16">
            <v>10.4406149</v>
          </cell>
          <cell r="EA16">
            <v>39.777876900000003</v>
          </cell>
          <cell r="EB16">
            <v>50.218491800000002</v>
          </cell>
          <cell r="EC16">
            <v>2.0300848</v>
          </cell>
          <cell r="ED16">
            <v>1.2663192000000001</v>
          </cell>
          <cell r="EE16">
            <v>3.2964039999999999</v>
          </cell>
          <cell r="EF16">
            <v>8.5655441000000003</v>
          </cell>
          <cell r="EG16">
            <v>6.0860725999999996</v>
          </cell>
          <cell r="EH16">
            <v>14.6516167</v>
          </cell>
          <cell r="EI16">
            <v>255.29981029999999</v>
          </cell>
          <cell r="EJ16">
            <v>165.9350513</v>
          </cell>
          <cell r="EK16">
            <v>421.23486159999999</v>
          </cell>
          <cell r="EL16">
            <v>10.4690282</v>
          </cell>
          <cell r="EM16">
            <v>29.969777400000002</v>
          </cell>
          <cell r="EN16">
            <v>40.438805600000002</v>
          </cell>
          <cell r="EO16">
            <v>1.4842356999999999</v>
          </cell>
          <cell r="EP16">
            <v>0.81093150000000003</v>
          </cell>
          <cell r="EQ16">
            <v>2.2951671999999999</v>
          </cell>
          <cell r="ER16">
            <v>10.6286623</v>
          </cell>
          <cell r="ES16">
            <v>24.904985499999999</v>
          </cell>
          <cell r="ET16">
            <v>35.533647899999998</v>
          </cell>
          <cell r="EU16">
            <v>0.8531069</v>
          </cell>
          <cell r="EV16">
            <v>0.76368179999999997</v>
          </cell>
          <cell r="EW16">
            <v>1.6167887000000001</v>
          </cell>
          <cell r="EX16">
            <v>10.1883461</v>
          </cell>
          <cell r="EY16">
            <v>20.356438399999998</v>
          </cell>
          <cell r="EZ16">
            <v>30.544784499999999</v>
          </cell>
          <cell r="FA16">
            <v>3.8238720000000002</v>
          </cell>
          <cell r="FB16">
            <v>12.954238800000001</v>
          </cell>
          <cell r="FC16">
            <v>16.778110699999999</v>
          </cell>
          <cell r="FD16">
            <v>27.706690300000002</v>
          </cell>
          <cell r="FE16">
            <v>99.606977799999996</v>
          </cell>
          <cell r="FF16">
            <v>127.3136681</v>
          </cell>
          <cell r="FG16">
            <v>19.682512200000001</v>
          </cell>
          <cell r="FH16">
            <v>54.602252499999999</v>
          </cell>
          <cell r="FI16">
            <v>74.284764699999997</v>
          </cell>
          <cell r="FJ16">
            <v>6.5756842999999998</v>
          </cell>
          <cell r="FK16">
            <v>9.6894124999999995</v>
          </cell>
          <cell r="FL16">
            <v>16.265096799999998</v>
          </cell>
          <cell r="FM16">
            <v>3.5002563000000002</v>
          </cell>
          <cell r="FN16">
            <v>7.5200256000000003</v>
          </cell>
          <cell r="FO16">
            <v>11.020281799999999</v>
          </cell>
          <cell r="FP16">
            <v>1.4582918</v>
          </cell>
          <cell r="FQ16">
            <v>6.5121728000000001</v>
          </cell>
          <cell r="FR16">
            <v>7.9704645999999997</v>
          </cell>
          <cell r="FS16">
            <v>1.6987622</v>
          </cell>
          <cell r="FT16">
            <v>5.0107067000000001</v>
          </cell>
          <cell r="FU16">
            <v>6.7094689000000001</v>
          </cell>
          <cell r="FV16">
            <v>5.7104805000000001</v>
          </cell>
          <cell r="FW16">
            <v>17.452916999999999</v>
          </cell>
          <cell r="FX16">
            <v>23.1633976</v>
          </cell>
          <cell r="FY16">
            <v>3.4015591999999999</v>
          </cell>
          <cell r="FZ16">
            <v>12.652932399999999</v>
          </cell>
          <cell r="GA16">
            <v>16.0544917</v>
          </cell>
          <cell r="GB16">
            <v>3.9151471</v>
          </cell>
          <cell r="GC16">
            <v>10.6760658</v>
          </cell>
          <cell r="GD16">
            <v>14.591213</v>
          </cell>
          <cell r="GE16">
            <v>5.6936362999999997</v>
          </cell>
          <cell r="GF16">
            <v>33.126132900000002</v>
          </cell>
          <cell r="GG16">
            <v>38.819769200000003</v>
          </cell>
          <cell r="GH16">
            <v>4.4184060000000001</v>
          </cell>
          <cell r="GI16">
            <v>56.524271200000001</v>
          </cell>
          <cell r="GJ16">
            <v>60.942677199999999</v>
          </cell>
          <cell r="GK16">
            <v>4.9320899999999996</v>
          </cell>
          <cell r="GL16">
            <v>11.4450199</v>
          </cell>
          <cell r="GM16">
            <v>16.377109900000001</v>
          </cell>
          <cell r="GN16">
            <v>7.6655119000000003</v>
          </cell>
          <cell r="GO16">
            <v>26.908246500000001</v>
          </cell>
          <cell r="GP16">
            <v>34.573758400000003</v>
          </cell>
          <cell r="GQ16">
            <v>133.80627939999999</v>
          </cell>
          <cell r="GR16">
            <v>441.48718710000003</v>
          </cell>
          <cell r="GS16">
            <v>575.29346650000002</v>
          </cell>
          <cell r="GT16">
            <v>16.526951799999999</v>
          </cell>
          <cell r="GU16">
            <v>20.284600099999999</v>
          </cell>
          <cell r="GV16">
            <v>36.811551899999998</v>
          </cell>
          <cell r="GW16">
            <v>11.897145099999999</v>
          </cell>
          <cell r="GX16">
            <v>1.6368448</v>
          </cell>
          <cell r="GY16">
            <v>13.5339899</v>
          </cell>
          <cell r="GZ16">
            <v>25.322828399999999</v>
          </cell>
          <cell r="HA16">
            <v>31.374092999999998</v>
          </cell>
          <cell r="HB16">
            <v>56.696921400000001</v>
          </cell>
          <cell r="HC16">
            <v>8.0978081</v>
          </cell>
          <cell r="HD16">
            <v>1.2970491</v>
          </cell>
          <cell r="HE16">
            <v>9.3948573</v>
          </cell>
          <cell r="HF16">
            <v>22.652997299999999</v>
          </cell>
          <cell r="HG16">
            <v>8.7839463000000002</v>
          </cell>
          <cell r="HH16">
            <v>31.436943599999999</v>
          </cell>
          <cell r="HI16">
            <v>6.5412208999999999</v>
          </cell>
          <cell r="HJ16">
            <v>13.8355581</v>
          </cell>
          <cell r="HK16">
            <v>20.376778999999999</v>
          </cell>
          <cell r="HL16">
            <v>14.1941962</v>
          </cell>
          <cell r="HM16">
            <v>69.9984848</v>
          </cell>
          <cell r="HN16">
            <v>84.192680999999993</v>
          </cell>
          <cell r="HO16">
            <v>11.754964299999999</v>
          </cell>
          <cell r="HP16">
            <v>39.637141999999997</v>
          </cell>
          <cell r="HQ16">
            <v>51.392106300000002</v>
          </cell>
          <cell r="HR16">
            <v>17.968969600000001</v>
          </cell>
          <cell r="HS16">
            <v>6.4530813</v>
          </cell>
          <cell r="HT16">
            <v>24.422050899999999</v>
          </cell>
          <cell r="HU16">
            <v>5.9565213999999997</v>
          </cell>
          <cell r="HV16">
            <v>7.4842570999999998</v>
          </cell>
          <cell r="HW16">
            <v>13.4407785</v>
          </cell>
          <cell r="HX16">
            <v>4.4323417999999997</v>
          </cell>
          <cell r="HY16">
            <v>20.342132800000002</v>
          </cell>
          <cell r="HZ16">
            <v>24.774474600000001</v>
          </cell>
          <cell r="IA16">
            <v>1.8359165</v>
          </cell>
          <cell r="IB16">
            <v>5.1783216000000003</v>
          </cell>
          <cell r="IC16">
            <v>7.0142381</v>
          </cell>
          <cell r="ID16">
            <v>6.9541136000000003</v>
          </cell>
          <cell r="IE16">
            <v>17.7002509</v>
          </cell>
          <cell r="IF16">
            <v>24.6543645</v>
          </cell>
          <cell r="IG16">
            <v>4.2853725999999996</v>
          </cell>
          <cell r="IH16">
            <v>8.8062331999999994</v>
          </cell>
          <cell r="II16">
            <v>13.0916058</v>
          </cell>
          <cell r="IJ16">
            <v>15.8347107</v>
          </cell>
          <cell r="IK16">
            <v>18.076278899999998</v>
          </cell>
          <cell r="IL16">
            <v>33.910989600000001</v>
          </cell>
          <cell r="IM16">
            <v>9.1457888999999994</v>
          </cell>
          <cell r="IN16">
            <v>39.586907799999999</v>
          </cell>
          <cell r="IO16">
            <v>48.732696699999998</v>
          </cell>
          <cell r="IP16">
            <v>9.9110361999999999</v>
          </cell>
          <cell r="IQ16">
            <v>84.351475899999997</v>
          </cell>
        </row>
        <row r="17">
          <cell r="B17">
            <v>24.263861200000001</v>
          </cell>
          <cell r="C17">
            <v>32.094439600000001</v>
          </cell>
          <cell r="D17">
            <v>6.2915315999999999</v>
          </cell>
          <cell r="E17">
            <v>21.9133736</v>
          </cell>
          <cell r="F17">
            <v>28.204905199999999</v>
          </cell>
          <cell r="G17">
            <v>15.3665862</v>
          </cell>
          <cell r="H17">
            <v>76.220553899999999</v>
          </cell>
          <cell r="I17">
            <v>91.587140099999999</v>
          </cell>
          <cell r="J17">
            <v>13.0221445</v>
          </cell>
          <cell r="K17">
            <v>156.4097088</v>
          </cell>
          <cell r="L17">
            <v>169.4318533</v>
          </cell>
          <cell r="M17">
            <v>9.1246328000000005</v>
          </cell>
          <cell r="N17">
            <v>15.996071300000001</v>
          </cell>
          <cell r="O17">
            <v>25.120704100000001</v>
          </cell>
          <cell r="P17">
            <v>14.0258392</v>
          </cell>
          <cell r="Q17">
            <v>49.936179199999998</v>
          </cell>
          <cell r="R17">
            <v>63.962018399999998</v>
          </cell>
          <cell r="S17">
            <v>269.52735840000003</v>
          </cell>
          <cell r="T17">
            <v>929.72087079999994</v>
          </cell>
          <cell r="U17">
            <v>1199.248229</v>
          </cell>
          <cell r="V17">
            <v>29.147160700000001</v>
          </cell>
          <cell r="W17">
            <v>68.470324199999993</v>
          </cell>
          <cell r="X17">
            <v>97.617484899999994</v>
          </cell>
          <cell r="Y17">
            <v>0.445878</v>
          </cell>
          <cell r="Z17">
            <v>0.78246830000000001</v>
          </cell>
          <cell r="AA17">
            <v>1.2283462999999999</v>
          </cell>
          <cell r="AB17">
            <v>21.928273399999998</v>
          </cell>
          <cell r="AC17">
            <v>60.211605599999999</v>
          </cell>
          <cell r="AD17">
            <v>82.139878999999993</v>
          </cell>
          <cell r="AE17">
            <v>0.84022779999999997</v>
          </cell>
          <cell r="AF17">
            <v>1.4634568999999999</v>
          </cell>
          <cell r="AG17">
            <v>2.3036846999999998</v>
          </cell>
          <cell r="AH17">
            <v>19.815542300000001</v>
          </cell>
          <cell r="AI17">
            <v>41.9772143</v>
          </cell>
          <cell r="AJ17">
            <v>61.792756599999997</v>
          </cell>
          <cell r="AK17">
            <v>9.9704089000000007</v>
          </cell>
          <cell r="AL17">
            <v>31.9545368</v>
          </cell>
          <cell r="AM17">
            <v>41.924945700000002</v>
          </cell>
          <cell r="AN17">
            <v>55.960282800000002</v>
          </cell>
          <cell r="AO17">
            <v>195.88014659999999</v>
          </cell>
          <cell r="AP17">
            <v>251.8404294</v>
          </cell>
          <cell r="AQ17">
            <v>36.177651400000002</v>
          </cell>
          <cell r="AR17">
            <v>114.6402417</v>
          </cell>
          <cell r="AS17">
            <v>150.81789309999999</v>
          </cell>
          <cell r="AT17">
            <v>15.530797</v>
          </cell>
          <cell r="AU17">
            <v>25.013395200000001</v>
          </cell>
          <cell r="AV17">
            <v>40.544192199999998</v>
          </cell>
          <cell r="AW17">
            <v>7.9562939999999998</v>
          </cell>
          <cell r="AX17">
            <v>14.9794342</v>
          </cell>
          <cell r="AY17">
            <v>22.9357282</v>
          </cell>
          <cell r="AZ17">
            <v>3.8927478</v>
          </cell>
          <cell r="BA17">
            <v>25.427441000000002</v>
          </cell>
          <cell r="BB17">
            <v>29.3201888</v>
          </cell>
          <cell r="BC17">
            <v>3.8906839</v>
          </cell>
          <cell r="BD17">
            <v>10.6910446</v>
          </cell>
          <cell r="BE17">
            <v>14.581728500000001</v>
          </cell>
          <cell r="BF17">
            <v>11.3790721</v>
          </cell>
          <cell r="BG17">
            <v>43.299421799999998</v>
          </cell>
          <cell r="BH17">
            <v>54.678493899999999</v>
          </cell>
          <cell r="BI17">
            <v>8.2420535000000008</v>
          </cell>
          <cell r="BJ17">
            <v>27.8406515</v>
          </cell>
          <cell r="BK17">
            <v>36.082704999999997</v>
          </cell>
          <cell r="BL17">
            <v>7.0496601999999999</v>
          </cell>
          <cell r="BM17">
            <v>24.806734200000001</v>
          </cell>
          <cell r="BN17">
            <v>31.8563945</v>
          </cell>
          <cell r="BO17">
            <v>20.451916600000001</v>
          </cell>
          <cell r="BP17">
            <v>110.96245070000001</v>
          </cell>
          <cell r="BQ17">
            <v>131.41436730000001</v>
          </cell>
          <cell r="BR17">
            <v>14.169165599999999</v>
          </cell>
          <cell r="BS17">
            <v>174.18167589999999</v>
          </cell>
          <cell r="BT17">
            <v>188.3508415</v>
          </cell>
          <cell r="BU17">
            <v>9.5283531999999997</v>
          </cell>
          <cell r="BV17">
            <v>16.914665400000001</v>
          </cell>
          <cell r="BW17">
            <v>26.443018599999998</v>
          </cell>
          <cell r="BX17">
            <v>15.527575300000001</v>
          </cell>
          <cell r="BY17">
            <v>53.3462855</v>
          </cell>
          <cell r="BZ17">
            <v>68.873860800000003</v>
          </cell>
          <cell r="CA17">
            <v>291.90374450000002</v>
          </cell>
          <cell r="CB17">
            <v>1042.843194</v>
          </cell>
          <cell r="CC17">
            <v>1334.7469390000001</v>
          </cell>
          <cell r="CD17">
            <v>13.4676913</v>
          </cell>
          <cell r="CE17">
            <v>8.7492921999999993</v>
          </cell>
          <cell r="CF17">
            <v>22.216983500000001</v>
          </cell>
          <cell r="CG17">
            <v>8.7948439</v>
          </cell>
          <cell r="CH17">
            <v>0.43222559999999999</v>
          </cell>
          <cell r="CI17">
            <v>9.2270695000000007</v>
          </cell>
          <cell r="CJ17">
            <v>48.1782039</v>
          </cell>
          <cell r="CK17">
            <v>18.675562599999999</v>
          </cell>
          <cell r="CL17">
            <v>66.853766399999998</v>
          </cell>
          <cell r="CM17">
            <v>12.945737899999999</v>
          </cell>
          <cell r="CN17">
            <v>0.91133949999999997</v>
          </cell>
          <cell r="CO17">
            <v>13.857077500000001</v>
          </cell>
          <cell r="CP17">
            <v>21.552949900000002</v>
          </cell>
          <cell r="CQ17">
            <v>5.3118756999999999</v>
          </cell>
          <cell r="CR17">
            <v>26.8648256</v>
          </cell>
          <cell r="CS17">
            <v>14.0084179</v>
          </cell>
          <cell r="CT17">
            <v>7.8595823999999999</v>
          </cell>
          <cell r="CU17">
            <v>21.868000200000001</v>
          </cell>
          <cell r="CV17">
            <v>17.736697899999999</v>
          </cell>
          <cell r="CW17">
            <v>23.168656500000001</v>
          </cell>
          <cell r="CX17">
            <v>40.905354500000001</v>
          </cell>
          <cell r="CY17">
            <v>7.8763496999999996</v>
          </cell>
          <cell r="CZ17">
            <v>8.6123235999999999</v>
          </cell>
          <cell r="DA17">
            <v>16.488673299999999</v>
          </cell>
          <cell r="DB17">
            <v>35.1060053</v>
          </cell>
          <cell r="DC17">
            <v>6.6501523000000002</v>
          </cell>
          <cell r="DD17">
            <v>41.756157600000002</v>
          </cell>
          <cell r="DE17">
            <v>9.0302769000000005</v>
          </cell>
          <cell r="DF17">
            <v>5.3554580999999999</v>
          </cell>
          <cell r="DG17">
            <v>14.3857351</v>
          </cell>
          <cell r="DH17">
            <v>10.310985799999999</v>
          </cell>
          <cell r="DI17">
            <v>11.8527141</v>
          </cell>
          <cell r="DJ17">
            <v>22.163699900000001</v>
          </cell>
          <cell r="DK17">
            <v>2.2061625</v>
          </cell>
          <cell r="DL17">
            <v>1.2542118</v>
          </cell>
          <cell r="DM17">
            <v>3.4603742999999998</v>
          </cell>
          <cell r="DN17">
            <v>8.1730485999999996</v>
          </cell>
          <cell r="DO17">
            <v>9.4311796000000001</v>
          </cell>
          <cell r="DP17">
            <v>17.604228200000001</v>
          </cell>
          <cell r="DQ17">
            <v>5.1515329000000003</v>
          </cell>
          <cell r="DR17">
            <v>5.5835499999999998</v>
          </cell>
          <cell r="DS17">
            <v>10.7350829</v>
          </cell>
          <cell r="DT17">
            <v>22.870347200000001</v>
          </cell>
          <cell r="DU17">
            <v>13.3923109</v>
          </cell>
          <cell r="DV17">
            <v>36.262658100000003</v>
          </cell>
          <cell r="DW17">
            <v>44.926364700000001</v>
          </cell>
          <cell r="DX17">
            <v>92.377759600000005</v>
          </cell>
          <cell r="DY17">
            <v>137.30412430000001</v>
          </cell>
          <cell r="DZ17">
            <v>14.024531400000001</v>
          </cell>
          <cell r="EA17">
            <v>41.176676200000003</v>
          </cell>
          <cell r="EB17">
            <v>55.201207599999996</v>
          </cell>
          <cell r="EC17">
            <v>2.3635012999999998</v>
          </cell>
          <cell r="ED17">
            <v>1.4307202000000001</v>
          </cell>
          <cell r="EE17">
            <v>3.7942214999999999</v>
          </cell>
          <cell r="EF17">
            <v>9.6504481000000002</v>
          </cell>
          <cell r="EG17">
            <v>6.8424060000000004</v>
          </cell>
          <cell r="EH17">
            <v>16.492854099999999</v>
          </cell>
          <cell r="EI17">
            <v>308.37409719999999</v>
          </cell>
          <cell r="EJ17">
            <v>269.06799690000003</v>
          </cell>
          <cell r="EK17">
            <v>577.44209409999996</v>
          </cell>
          <cell r="EL17">
            <v>16.514475099999999</v>
          </cell>
          <cell r="EM17">
            <v>41.252117699999999</v>
          </cell>
          <cell r="EN17">
            <v>57.766592799999998</v>
          </cell>
          <cell r="EO17">
            <v>0.78652370000000005</v>
          </cell>
          <cell r="EP17">
            <v>0.4483202</v>
          </cell>
          <cell r="EQ17">
            <v>1.2348439</v>
          </cell>
          <cell r="ER17">
            <v>12.8833457</v>
          </cell>
          <cell r="ES17">
            <v>27.216171899999999</v>
          </cell>
          <cell r="ET17">
            <v>40.099517499999997</v>
          </cell>
          <cell r="EU17">
            <v>1.878814</v>
          </cell>
          <cell r="EV17">
            <v>0.54271469999999999</v>
          </cell>
          <cell r="EW17">
            <v>2.4215285999999998</v>
          </cell>
          <cell r="EX17">
            <v>9.2992963999999994</v>
          </cell>
          <cell r="EY17">
            <v>28.069051600000002</v>
          </cell>
          <cell r="EZ17">
            <v>37.368347900000003</v>
          </cell>
          <cell r="FA17">
            <v>5.0482104000000003</v>
          </cell>
          <cell r="FB17">
            <v>14.5549129</v>
          </cell>
          <cell r="FC17">
            <v>19.6031233</v>
          </cell>
          <cell r="FD17">
            <v>38.231272199999999</v>
          </cell>
          <cell r="FE17">
            <v>106.40751729999999</v>
          </cell>
          <cell r="FF17">
            <v>144.6387895</v>
          </cell>
          <cell r="FG17">
            <v>21.901830100000002</v>
          </cell>
          <cell r="FH17">
            <v>65.003214900000003</v>
          </cell>
          <cell r="FI17">
            <v>86.905045000000001</v>
          </cell>
          <cell r="FJ17">
            <v>7.4113708999999997</v>
          </cell>
          <cell r="FK17">
            <v>11.983346299999999</v>
          </cell>
          <cell r="FL17">
            <v>19.394717199999999</v>
          </cell>
          <cell r="FM17">
            <v>4.7163624999999998</v>
          </cell>
          <cell r="FN17">
            <v>6.1903784999999996</v>
          </cell>
          <cell r="FO17">
            <v>10.906741</v>
          </cell>
          <cell r="FP17">
            <v>2.64981</v>
          </cell>
          <cell r="FQ17">
            <v>8.5833752000000008</v>
          </cell>
          <cell r="FR17">
            <v>11.233185199999999</v>
          </cell>
          <cell r="FS17">
            <v>2.0621474000000002</v>
          </cell>
          <cell r="FT17">
            <v>6.5454059000000004</v>
          </cell>
          <cell r="FU17">
            <v>8.6075532999999993</v>
          </cell>
          <cell r="FV17">
            <v>6.1360302000000004</v>
          </cell>
          <cell r="FW17">
            <v>21.7617482</v>
          </cell>
          <cell r="FX17">
            <v>27.8977784</v>
          </cell>
          <cell r="FY17">
            <v>3.8865028000000001</v>
          </cell>
          <cell r="FZ17">
            <v>14.648883700000001</v>
          </cell>
          <cell r="GA17">
            <v>18.535386500000001</v>
          </cell>
          <cell r="GB17">
            <v>5.1334187</v>
          </cell>
          <cell r="GC17">
            <v>14.271308899999999</v>
          </cell>
          <cell r="GD17">
            <v>19.404727600000001</v>
          </cell>
          <cell r="GE17">
            <v>10.111199299999999</v>
          </cell>
          <cell r="GF17">
            <v>36.727217000000003</v>
          </cell>
          <cell r="GG17">
            <v>46.838416299999999</v>
          </cell>
          <cell r="GH17">
            <v>5.4758027</v>
          </cell>
          <cell r="GI17">
            <v>53.0055361</v>
          </cell>
          <cell r="GJ17">
            <v>58.481338800000003</v>
          </cell>
          <cell r="GK17">
            <v>6.5348189999999997</v>
          </cell>
          <cell r="GL17">
            <v>9.8676615000000005</v>
          </cell>
          <cell r="GM17">
            <v>16.402480499999999</v>
          </cell>
          <cell r="GN17">
            <v>7.6955612000000002</v>
          </cell>
          <cell r="GO17">
            <v>29.778592</v>
          </cell>
          <cell r="GP17">
            <v>37.474153100000002</v>
          </cell>
          <cell r="GQ17">
            <v>168.35679210000001</v>
          </cell>
          <cell r="GR17">
            <v>496.8574744</v>
          </cell>
          <cell r="GS17">
            <v>665.21426650000001</v>
          </cell>
          <cell r="GT17">
            <v>19.692928899999998</v>
          </cell>
          <cell r="GU17">
            <v>20.7616862</v>
          </cell>
          <cell r="GV17">
            <v>40.454615199999999</v>
          </cell>
          <cell r="GW17">
            <v>5.2323465000000002</v>
          </cell>
          <cell r="GX17">
            <v>0.66742279999999998</v>
          </cell>
          <cell r="GY17">
            <v>5.8997693</v>
          </cell>
          <cell r="GZ17">
            <v>40.877947200000001</v>
          </cell>
          <cell r="HA17">
            <v>30.605513599999998</v>
          </cell>
          <cell r="HB17">
            <v>71.483460800000003</v>
          </cell>
          <cell r="HC17">
            <v>7.4055216000000001</v>
          </cell>
          <cell r="HD17">
            <v>2.5208145000000002</v>
          </cell>
          <cell r="HE17">
            <v>9.9263361000000003</v>
          </cell>
          <cell r="HF17">
            <v>28.041352799999999</v>
          </cell>
          <cell r="HG17">
            <v>9.5075868999999997</v>
          </cell>
          <cell r="HH17">
            <v>37.548939699999998</v>
          </cell>
          <cell r="HI17">
            <v>8.4597768999999996</v>
          </cell>
          <cell r="HJ17">
            <v>13.1641782</v>
          </cell>
          <cell r="HK17">
            <v>21.6239551</v>
          </cell>
          <cell r="HL17">
            <v>17.230476700000001</v>
          </cell>
          <cell r="HM17">
            <v>69.353876099999994</v>
          </cell>
          <cell r="HN17">
            <v>86.584352800000005</v>
          </cell>
          <cell r="HO17">
            <v>12.5161403</v>
          </cell>
          <cell r="HP17">
            <v>41.654223100000003</v>
          </cell>
          <cell r="HQ17">
            <v>54.170363399999999</v>
          </cell>
          <cell r="HR17">
            <v>23.203757800000002</v>
          </cell>
          <cell r="HS17">
            <v>10.894477800000001</v>
          </cell>
          <cell r="HT17">
            <v>34.098235500000001</v>
          </cell>
          <cell r="HU17">
            <v>6.5340959999999999</v>
          </cell>
          <cell r="HV17">
            <v>7.0606277999999998</v>
          </cell>
          <cell r="HW17">
            <v>13.5947239</v>
          </cell>
          <cell r="HX17">
            <v>7.8907843</v>
          </cell>
          <cell r="HY17">
            <v>22.696895300000001</v>
          </cell>
          <cell r="HZ17">
            <v>30.587679600000001</v>
          </cell>
          <cell r="IA17">
            <v>2.0285655</v>
          </cell>
          <cell r="IB17">
            <v>3.4375713000000001</v>
          </cell>
          <cell r="IC17">
            <v>5.4661368000000001</v>
          </cell>
          <cell r="ID17">
            <v>8.4456761</v>
          </cell>
          <cell r="IE17">
            <v>19.7244533</v>
          </cell>
          <cell r="IF17">
            <v>28.1701294</v>
          </cell>
          <cell r="IG17">
            <v>4.8175841999999998</v>
          </cell>
          <cell r="IH17">
            <v>9.6409035000000003</v>
          </cell>
          <cell r="II17">
            <v>14.458487699999999</v>
          </cell>
          <cell r="IJ17">
            <v>17.143932499999998</v>
          </cell>
          <cell r="IK17">
            <v>16.8826657</v>
          </cell>
          <cell r="IL17">
            <v>34.026598200000002</v>
          </cell>
          <cell r="IM17">
            <v>10.940119899999999</v>
          </cell>
          <cell r="IN17">
            <v>40.167528400000002</v>
          </cell>
          <cell r="IO17">
            <v>51.107648400000002</v>
          </cell>
          <cell r="IP17">
            <v>9.0207105999999992</v>
          </cell>
          <cell r="IQ17">
            <v>96.429524299999997</v>
          </cell>
        </row>
        <row r="18">
          <cell r="B18">
            <v>23.150051699999999</v>
          </cell>
          <cell r="C18">
            <v>31.025307600000001</v>
          </cell>
          <cell r="D18">
            <v>6.4434966999999999</v>
          </cell>
          <cell r="E18">
            <v>22.857609799999999</v>
          </cell>
          <cell r="F18">
            <v>29.301106499999999</v>
          </cell>
          <cell r="G18">
            <v>20.448135300000001</v>
          </cell>
          <cell r="H18">
            <v>114.21695130000001</v>
          </cell>
          <cell r="I18">
            <v>134.6650866</v>
          </cell>
          <cell r="J18">
            <v>12.700924499999999</v>
          </cell>
          <cell r="K18">
            <v>157.0724597</v>
          </cell>
          <cell r="L18">
            <v>169.77338420000001</v>
          </cell>
          <cell r="M18">
            <v>8.9164978999999995</v>
          </cell>
          <cell r="N18">
            <v>15.4897285</v>
          </cell>
          <cell r="O18">
            <v>24.4062263</v>
          </cell>
          <cell r="P18">
            <v>13.859899800000001</v>
          </cell>
          <cell r="Q18">
            <v>48.129439099999999</v>
          </cell>
          <cell r="R18">
            <v>61.989339000000001</v>
          </cell>
          <cell r="S18">
            <v>264.24959919999998</v>
          </cell>
          <cell r="T18">
            <v>979.06935810000004</v>
          </cell>
          <cell r="U18">
            <v>1243.318957</v>
          </cell>
          <cell r="V18">
            <v>24.7029715</v>
          </cell>
          <cell r="W18">
            <v>62.085646199999999</v>
          </cell>
          <cell r="X18">
            <v>86.788617700000003</v>
          </cell>
          <cell r="Y18">
            <v>0.66905709999999996</v>
          </cell>
          <cell r="Z18">
            <v>0.74342059999999999</v>
          </cell>
          <cell r="AA18">
            <v>1.4124776999999999</v>
          </cell>
          <cell r="AB18">
            <v>20.0906278</v>
          </cell>
          <cell r="AC18">
            <v>64.749992800000001</v>
          </cell>
          <cell r="AD18">
            <v>84.840620700000002</v>
          </cell>
          <cell r="AE18">
            <v>0.86692020000000003</v>
          </cell>
          <cell r="AF18">
            <v>2.1259573</v>
          </cell>
          <cell r="AG18">
            <v>2.9928775000000001</v>
          </cell>
          <cell r="AH18">
            <v>17.435927700000001</v>
          </cell>
          <cell r="AI18">
            <v>44.270159499999998</v>
          </cell>
          <cell r="AJ18">
            <v>61.706087099999998</v>
          </cell>
          <cell r="AK18">
            <v>8.7205642000000001</v>
          </cell>
          <cell r="AL18">
            <v>31.149655299999999</v>
          </cell>
          <cell r="AM18">
            <v>39.870219499999997</v>
          </cell>
          <cell r="AN18">
            <v>52.954000399999998</v>
          </cell>
          <cell r="AO18">
            <v>185.91953520000001</v>
          </cell>
          <cell r="AP18">
            <v>238.87353569999999</v>
          </cell>
          <cell r="AQ18">
            <v>35.333141099999999</v>
          </cell>
          <cell r="AR18">
            <v>110.38522740000001</v>
          </cell>
          <cell r="AS18">
            <v>145.7183685</v>
          </cell>
          <cell r="AT18">
            <v>15.221364899999999</v>
          </cell>
          <cell r="AU18">
            <v>25.643879399999999</v>
          </cell>
          <cell r="AV18">
            <v>40.865244300000001</v>
          </cell>
          <cell r="AW18">
            <v>8.4885663000000005</v>
          </cell>
          <cell r="AX18">
            <v>15.911796499999999</v>
          </cell>
          <cell r="AY18">
            <v>24.400362900000001</v>
          </cell>
          <cell r="AZ18">
            <v>4.5144975000000001</v>
          </cell>
          <cell r="BA18">
            <v>30.583845799999999</v>
          </cell>
          <cell r="BB18">
            <v>35.098343300000003</v>
          </cell>
          <cell r="BC18">
            <v>4.5818519999999996</v>
          </cell>
          <cell r="BD18">
            <v>11.192758100000001</v>
          </cell>
          <cell r="BE18">
            <v>15.7746101</v>
          </cell>
          <cell r="BF18">
            <v>12.310587</v>
          </cell>
          <cell r="BG18">
            <v>43.347274200000001</v>
          </cell>
          <cell r="BH18">
            <v>55.657861099999998</v>
          </cell>
          <cell r="BI18">
            <v>8.4570086999999994</v>
          </cell>
          <cell r="BJ18">
            <v>24.3620366</v>
          </cell>
          <cell r="BK18">
            <v>32.8190454</v>
          </cell>
          <cell r="BL18">
            <v>7.2543084999999996</v>
          </cell>
          <cell r="BM18">
            <v>24.062019599999999</v>
          </cell>
          <cell r="BN18">
            <v>31.3163281</v>
          </cell>
          <cell r="BO18">
            <v>21.251865800000001</v>
          </cell>
          <cell r="BP18">
            <v>118.0432464</v>
          </cell>
          <cell r="BQ18">
            <v>139.2951123</v>
          </cell>
          <cell r="BR18">
            <v>13.356228</v>
          </cell>
          <cell r="BS18">
            <v>167.86806129999999</v>
          </cell>
          <cell r="BT18">
            <v>181.22428930000001</v>
          </cell>
          <cell r="BU18">
            <v>9.3010801999999995</v>
          </cell>
          <cell r="BV18">
            <v>16.550409699999999</v>
          </cell>
          <cell r="BW18">
            <v>25.851489900000001</v>
          </cell>
          <cell r="BX18">
            <v>14.7923644</v>
          </cell>
          <cell r="BY18">
            <v>50.509032599999998</v>
          </cell>
          <cell r="BZ18">
            <v>65.3013969</v>
          </cell>
          <cell r="CA18">
            <v>280.30293339999997</v>
          </cell>
          <cell r="CB18">
            <v>1029.5039549999999</v>
          </cell>
          <cell r="CC18">
            <v>1309.8068880000001</v>
          </cell>
          <cell r="CD18">
            <v>11.607021100000001</v>
          </cell>
          <cell r="CE18">
            <v>6.9864125000000001</v>
          </cell>
          <cell r="CF18">
            <v>18.593433699999999</v>
          </cell>
          <cell r="CG18">
            <v>5.5475377000000003</v>
          </cell>
          <cell r="CH18">
            <v>0.2108563</v>
          </cell>
          <cell r="CI18">
            <v>5.758394</v>
          </cell>
          <cell r="CJ18">
            <v>31.264066799999998</v>
          </cell>
          <cell r="CK18">
            <v>8.7097604999999998</v>
          </cell>
          <cell r="CL18">
            <v>39.973827200000002</v>
          </cell>
          <cell r="CM18">
            <v>8.8489825</v>
          </cell>
          <cell r="CN18">
            <v>0.81454190000000004</v>
          </cell>
          <cell r="CO18">
            <v>9.6635244</v>
          </cell>
          <cell r="CP18">
            <v>26.8109951</v>
          </cell>
          <cell r="CQ18">
            <v>2.6658248000000002</v>
          </cell>
          <cell r="CR18">
            <v>29.476819899999999</v>
          </cell>
          <cell r="CS18">
            <v>10.6605074</v>
          </cell>
          <cell r="CT18">
            <v>5.7434095000000003</v>
          </cell>
          <cell r="CU18">
            <v>16.403916899999999</v>
          </cell>
          <cell r="CV18">
            <v>12.687909100000001</v>
          </cell>
          <cell r="CW18">
            <v>18.001824800000001</v>
          </cell>
          <cell r="CX18">
            <v>30.6897339</v>
          </cell>
          <cell r="CY18">
            <v>6.6267266999999999</v>
          </cell>
          <cell r="CZ18">
            <v>7.4400715999999996</v>
          </cell>
          <cell r="DA18">
            <v>14.066798199999999</v>
          </cell>
          <cell r="DB18">
            <v>24.773516699999998</v>
          </cell>
          <cell r="DC18">
            <v>4.4407451</v>
          </cell>
          <cell r="DD18">
            <v>29.214261799999999</v>
          </cell>
          <cell r="DE18">
            <v>7.6607203999999998</v>
          </cell>
          <cell r="DF18">
            <v>3.1787369000000001</v>
          </cell>
          <cell r="DG18">
            <v>10.839457299999999</v>
          </cell>
          <cell r="DH18">
            <v>7.1005319</v>
          </cell>
          <cell r="DI18">
            <v>10.7926831</v>
          </cell>
          <cell r="DJ18">
            <v>17.893215000000001</v>
          </cell>
          <cell r="DK18">
            <v>2.7991248999999998</v>
          </cell>
          <cell r="DL18">
            <v>2.0784025000000002</v>
          </cell>
          <cell r="DM18">
            <v>4.8775274</v>
          </cell>
          <cell r="DN18">
            <v>6.0563149000000003</v>
          </cell>
          <cell r="DO18">
            <v>5.5255007999999997</v>
          </cell>
          <cell r="DP18">
            <v>11.5818157</v>
          </cell>
          <cell r="DQ18">
            <v>4.5945872000000003</v>
          </cell>
          <cell r="DR18">
            <v>2.4417784999999999</v>
          </cell>
          <cell r="DS18">
            <v>7.0363657000000002</v>
          </cell>
          <cell r="DT18">
            <v>18.091497499999999</v>
          </cell>
          <cell r="DU18">
            <v>8.0509245000000007</v>
          </cell>
          <cell r="DV18">
            <v>26.142421899999999</v>
          </cell>
          <cell r="DW18">
            <v>6.3750952999999999</v>
          </cell>
          <cell r="DX18">
            <v>11.910618899999999</v>
          </cell>
          <cell r="DY18">
            <v>18.285714200000001</v>
          </cell>
          <cell r="DZ18">
            <v>10.517121700000001</v>
          </cell>
          <cell r="EA18">
            <v>27.268677499999999</v>
          </cell>
          <cell r="EB18">
            <v>37.7857992</v>
          </cell>
          <cell r="EC18">
            <v>1.832308</v>
          </cell>
          <cell r="ED18">
            <v>1.7118411</v>
          </cell>
          <cell r="EE18">
            <v>3.5441490999999998</v>
          </cell>
          <cell r="EF18">
            <v>7.4633412000000003</v>
          </cell>
          <cell r="EG18">
            <v>5.1856232000000002</v>
          </cell>
          <cell r="EH18">
            <v>12.648964299999999</v>
          </cell>
          <cell r="EI18">
            <v>211.3179059</v>
          </cell>
          <cell r="EJ18">
            <v>133.15823399999999</v>
          </cell>
          <cell r="EK18">
            <v>344.47613990000002</v>
          </cell>
          <cell r="EL18">
            <v>15.687655299999999</v>
          </cell>
          <cell r="EM18">
            <v>35.203863200000001</v>
          </cell>
          <cell r="EN18">
            <v>50.891518400000002</v>
          </cell>
          <cell r="EO18">
            <v>0.82765429999999995</v>
          </cell>
          <cell r="EP18">
            <v>0.34690379999999998</v>
          </cell>
          <cell r="EQ18">
            <v>1.1745581</v>
          </cell>
          <cell r="ER18">
            <v>12.0595602</v>
          </cell>
          <cell r="ES18">
            <v>29.558182599999999</v>
          </cell>
          <cell r="ET18">
            <v>41.617742800000002</v>
          </cell>
          <cell r="EU18">
            <v>1.2819604</v>
          </cell>
          <cell r="EV18">
            <v>0.88370939999999998</v>
          </cell>
          <cell r="EW18">
            <v>2.1656697999999999</v>
          </cell>
          <cell r="EX18">
            <v>15.188122099999999</v>
          </cell>
          <cell r="EY18">
            <v>29.883110299999998</v>
          </cell>
          <cell r="EZ18">
            <v>45.0712324</v>
          </cell>
          <cell r="FA18">
            <v>4.8041803999999999</v>
          </cell>
          <cell r="FB18">
            <v>13.803435199999999</v>
          </cell>
          <cell r="FC18">
            <v>18.607615599999999</v>
          </cell>
          <cell r="FD18">
            <v>36.039333200000002</v>
          </cell>
          <cell r="FE18">
            <v>100.5566118</v>
          </cell>
          <cell r="FF18">
            <v>136.595945</v>
          </cell>
          <cell r="FG18">
            <v>21.172305900000001</v>
          </cell>
          <cell r="FH18">
            <v>60.236713799999997</v>
          </cell>
          <cell r="FI18">
            <v>81.409019700000002</v>
          </cell>
          <cell r="FJ18">
            <v>8.6925424000000007</v>
          </cell>
          <cell r="FK18">
            <v>12.960462</v>
          </cell>
          <cell r="FL18">
            <v>21.6530044</v>
          </cell>
          <cell r="FM18">
            <v>4.4726990999999998</v>
          </cell>
          <cell r="FN18">
            <v>8.0430220000000006</v>
          </cell>
          <cell r="FO18">
            <v>12.5157211</v>
          </cell>
          <cell r="FP18">
            <v>2.7266661000000001</v>
          </cell>
          <cell r="FQ18">
            <v>10.1116542</v>
          </cell>
          <cell r="FR18">
            <v>12.838320299999999</v>
          </cell>
          <cell r="FS18">
            <v>2.6368296</v>
          </cell>
          <cell r="FT18">
            <v>5.9036340999999997</v>
          </cell>
          <cell r="FU18">
            <v>8.5404637999999995</v>
          </cell>
          <cell r="FV18">
            <v>6.6706161000000002</v>
          </cell>
          <cell r="FW18">
            <v>22.386695</v>
          </cell>
          <cell r="FX18">
            <v>29.0573111</v>
          </cell>
          <cell r="FY18">
            <v>4.1385778999999996</v>
          </cell>
          <cell r="FZ18">
            <v>13.828291999999999</v>
          </cell>
          <cell r="GA18">
            <v>17.966869899999999</v>
          </cell>
          <cell r="GB18">
            <v>5.1623533999999998</v>
          </cell>
          <cell r="GC18">
            <v>13.8603085</v>
          </cell>
          <cell r="GD18">
            <v>19.022661899999999</v>
          </cell>
          <cell r="GE18">
            <v>8.6739645000000003</v>
          </cell>
          <cell r="GF18">
            <v>45.7400199</v>
          </cell>
          <cell r="GG18">
            <v>54.413984399999997</v>
          </cell>
          <cell r="GH18">
            <v>5.2292215000000004</v>
          </cell>
          <cell r="GI18">
            <v>55.8715391</v>
          </cell>
          <cell r="GJ18">
            <v>61.100760600000001</v>
          </cell>
          <cell r="GK18">
            <v>6.4535185999999998</v>
          </cell>
          <cell r="GL18">
            <v>9.7794450000000008</v>
          </cell>
          <cell r="GM18">
            <v>16.2329635</v>
          </cell>
          <cell r="GN18">
            <v>7.3726079999999996</v>
          </cell>
          <cell r="GO18">
            <v>28.6430623</v>
          </cell>
          <cell r="GP18">
            <v>36.015670299999996</v>
          </cell>
          <cell r="GQ18">
            <v>169.2903689</v>
          </cell>
          <cell r="GR18">
            <v>497.60066430000001</v>
          </cell>
          <cell r="GS18">
            <v>666.89103320000004</v>
          </cell>
          <cell r="GT18">
            <v>15.7803258</v>
          </cell>
          <cell r="GU18">
            <v>21.008655000000001</v>
          </cell>
          <cell r="GV18">
            <v>36.788980799999997</v>
          </cell>
          <cell r="GW18">
            <v>7.0837586000000003</v>
          </cell>
          <cell r="GX18">
            <v>0.66843330000000001</v>
          </cell>
          <cell r="GY18">
            <v>7.7521918999999997</v>
          </cell>
          <cell r="GZ18">
            <v>37.052388800000003</v>
          </cell>
          <cell r="HA18">
            <v>37.609119499999998</v>
          </cell>
          <cell r="HB18">
            <v>74.6615082</v>
          </cell>
          <cell r="HC18">
            <v>8.8966460000000005</v>
          </cell>
          <cell r="HD18">
            <v>2.7423364000000001</v>
          </cell>
          <cell r="HE18">
            <v>11.6389824</v>
          </cell>
          <cell r="HF18">
            <v>29.016031099999999</v>
          </cell>
          <cell r="HG18">
            <v>12.209617</v>
          </cell>
          <cell r="HH18">
            <v>41.225648100000001</v>
          </cell>
          <cell r="HI18">
            <v>8.5686944</v>
          </cell>
          <cell r="HJ18">
            <v>15.4448849</v>
          </cell>
          <cell r="HK18">
            <v>24.013579199999999</v>
          </cell>
          <cell r="HL18">
            <v>17.998533599999998</v>
          </cell>
          <cell r="HM18">
            <v>70.857084499999999</v>
          </cell>
          <cell r="HN18">
            <v>88.855618100000001</v>
          </cell>
          <cell r="HO18">
            <v>10.936955299999999</v>
          </cell>
          <cell r="HP18">
            <v>38.848843000000002</v>
          </cell>
          <cell r="HQ18">
            <v>49.785798300000003</v>
          </cell>
          <cell r="HR18">
            <v>22.631106599999999</v>
          </cell>
          <cell r="HS18">
            <v>12.831867000000001</v>
          </cell>
          <cell r="HT18">
            <v>35.462973699999999</v>
          </cell>
          <cell r="HU18">
            <v>7.6971249999999998</v>
          </cell>
          <cell r="HV18">
            <v>8.8318203000000004</v>
          </cell>
          <cell r="HW18">
            <v>16.528945400000001</v>
          </cell>
          <cell r="HX18">
            <v>8.7463332000000005</v>
          </cell>
          <cell r="HY18">
            <v>27.912008</v>
          </cell>
          <cell r="HZ18">
            <v>36.658341200000002</v>
          </cell>
          <cell r="IA18">
            <v>2.9090405000000001</v>
          </cell>
          <cell r="IB18">
            <v>4.9014256999999999</v>
          </cell>
          <cell r="IC18">
            <v>7.8104661999999996</v>
          </cell>
          <cell r="ID18">
            <v>9.8364709999999995</v>
          </cell>
          <cell r="IE18">
            <v>19.0501735</v>
          </cell>
          <cell r="IF18">
            <v>28.886644400000002</v>
          </cell>
          <cell r="IG18">
            <v>4.8168246999999997</v>
          </cell>
          <cell r="IH18">
            <v>9.2083750000000002</v>
          </cell>
          <cell r="II18">
            <v>14.025199600000001</v>
          </cell>
          <cell r="IJ18">
            <v>16.9912259</v>
          </cell>
          <cell r="IK18">
            <v>20.218270100000002</v>
          </cell>
          <cell r="IL18">
            <v>37.209496000000001</v>
          </cell>
          <cell r="IM18">
            <v>10.077545799999999</v>
          </cell>
          <cell r="IN18">
            <v>56.167541100000001</v>
          </cell>
          <cell r="IO18">
            <v>66.245086999999998</v>
          </cell>
          <cell r="IP18">
            <v>9.8839287000000002</v>
          </cell>
          <cell r="IQ18">
            <v>94.9718108</v>
          </cell>
        </row>
        <row r="19">
          <cell r="B19">
            <v>25.131308400000002</v>
          </cell>
          <cell r="C19">
            <v>33.473474799999998</v>
          </cell>
          <cell r="D19">
            <v>6.9101274000000004</v>
          </cell>
          <cell r="E19">
            <v>27.220974699999999</v>
          </cell>
          <cell r="F19">
            <v>34.1311021</v>
          </cell>
          <cell r="G19">
            <v>23.489248199999999</v>
          </cell>
          <cell r="H19">
            <v>115.4021882</v>
          </cell>
          <cell r="I19">
            <v>138.89143630000001</v>
          </cell>
          <cell r="J19">
            <v>11.9183576</v>
          </cell>
          <cell r="K19">
            <v>161.6799192</v>
          </cell>
          <cell r="L19">
            <v>173.59827680000001</v>
          </cell>
          <cell r="M19">
            <v>7.5810573999999997</v>
          </cell>
          <cell r="N19">
            <v>20.4015521</v>
          </cell>
          <cell r="O19">
            <v>27.982609400000001</v>
          </cell>
          <cell r="P19">
            <v>14.7425374</v>
          </cell>
          <cell r="Q19">
            <v>52.877996699999997</v>
          </cell>
          <cell r="R19">
            <v>67.6205341</v>
          </cell>
          <cell r="S19">
            <v>265.16644109999999</v>
          </cell>
          <cell r="T19">
            <v>1033.3431880000001</v>
          </cell>
          <cell r="U19">
            <v>1298.5096289999999</v>
          </cell>
          <cell r="V19">
            <v>26.844109799999998</v>
          </cell>
          <cell r="W19">
            <v>61.8149686</v>
          </cell>
          <cell r="X19">
            <v>88.659078500000007</v>
          </cell>
          <cell r="Y19">
            <v>0.78417340000000002</v>
          </cell>
          <cell r="Z19">
            <v>1.8189097999999999</v>
          </cell>
          <cell r="AA19">
            <v>2.6030831999999999</v>
          </cell>
          <cell r="AB19">
            <v>17.621892500000001</v>
          </cell>
          <cell r="AC19">
            <v>69.262680700000004</v>
          </cell>
          <cell r="AD19">
            <v>86.884573200000005</v>
          </cell>
          <cell r="AE19">
            <v>0.48489789999999999</v>
          </cell>
          <cell r="AF19">
            <v>2.0295899999999998</v>
          </cell>
          <cell r="AG19">
            <v>2.5144879000000002</v>
          </cell>
          <cell r="AH19">
            <v>15.175424899999999</v>
          </cell>
          <cell r="AI19">
            <v>43.110784700000004</v>
          </cell>
          <cell r="AJ19">
            <v>58.286209700000001</v>
          </cell>
          <cell r="AK19">
            <v>9.5403854999999993</v>
          </cell>
          <cell r="AL19">
            <v>34.563511400000003</v>
          </cell>
          <cell r="AM19">
            <v>44.103897000000003</v>
          </cell>
          <cell r="AN19">
            <v>55.901120900000002</v>
          </cell>
          <cell r="AO19">
            <v>206.2448737</v>
          </cell>
          <cell r="AP19">
            <v>262.14599459999999</v>
          </cell>
          <cell r="AQ19">
            <v>34.539676499999999</v>
          </cell>
          <cell r="AR19">
            <v>111.5861242</v>
          </cell>
          <cell r="AS19">
            <v>146.12580059999999</v>
          </cell>
          <cell r="AT19">
            <v>13.0892777</v>
          </cell>
          <cell r="AU19">
            <v>28.104959099999999</v>
          </cell>
          <cell r="AV19">
            <v>41.194236699999998</v>
          </cell>
          <cell r="AW19">
            <v>6.5219237999999997</v>
          </cell>
          <cell r="AX19">
            <v>18.129555799999999</v>
          </cell>
          <cell r="AY19">
            <v>24.651479599999998</v>
          </cell>
          <cell r="AZ19">
            <v>5.3036244999999997</v>
          </cell>
          <cell r="BA19">
            <v>30.1476255</v>
          </cell>
          <cell r="BB19">
            <v>35.451250000000002</v>
          </cell>
          <cell r="BC19">
            <v>6.2957049999999999</v>
          </cell>
          <cell r="BD19">
            <v>11.416913600000001</v>
          </cell>
          <cell r="BE19">
            <v>17.712618599999999</v>
          </cell>
          <cell r="BF19">
            <v>12.211436300000001</v>
          </cell>
          <cell r="BG19">
            <v>46.426483900000001</v>
          </cell>
          <cell r="BH19">
            <v>58.637920299999998</v>
          </cell>
          <cell r="BI19">
            <v>8.6244593999999992</v>
          </cell>
          <cell r="BJ19">
            <v>26.398525299999999</v>
          </cell>
          <cell r="BK19">
            <v>35.022984700000002</v>
          </cell>
          <cell r="BL19">
            <v>7.3841618999999996</v>
          </cell>
          <cell r="BM19">
            <v>28.002935600000001</v>
          </cell>
          <cell r="BN19">
            <v>35.387097599999997</v>
          </cell>
          <cell r="BO19">
            <v>23.895446700000001</v>
          </cell>
          <cell r="BP19">
            <v>119.5057848</v>
          </cell>
          <cell r="BQ19">
            <v>143.40123149999999</v>
          </cell>
          <cell r="BR19">
            <v>12.534581299999999</v>
          </cell>
          <cell r="BS19">
            <v>169.6710042</v>
          </cell>
          <cell r="BT19">
            <v>182.20558550000001</v>
          </cell>
          <cell r="BU19">
            <v>7.5818000999999997</v>
          </cell>
          <cell r="BV19">
            <v>20.791678999999998</v>
          </cell>
          <cell r="BW19">
            <v>28.373479100000001</v>
          </cell>
          <cell r="BX19">
            <v>15.243394</v>
          </cell>
          <cell r="BY19">
            <v>54.944081400000002</v>
          </cell>
          <cell r="BZ19">
            <v>70.187475399999997</v>
          </cell>
          <cell r="CA19">
            <v>279.57749230000002</v>
          </cell>
          <cell r="CB19">
            <v>1083.9709909999999</v>
          </cell>
          <cell r="CC19">
            <v>1363.5484839999999</v>
          </cell>
          <cell r="CD19">
            <v>9.5526022000000008</v>
          </cell>
          <cell r="CE19">
            <v>7.0392187000000002</v>
          </cell>
          <cell r="CF19">
            <v>16.591820899999998</v>
          </cell>
          <cell r="CG19">
            <v>7.1878324999999998</v>
          </cell>
          <cell r="CH19">
            <v>0.4446679</v>
          </cell>
          <cell r="CI19">
            <v>7.6325003999999996</v>
          </cell>
          <cell r="CJ19">
            <v>36.052615199999998</v>
          </cell>
          <cell r="CK19">
            <v>13.674423900000001</v>
          </cell>
          <cell r="CL19">
            <v>49.727039099999999</v>
          </cell>
          <cell r="CM19">
            <v>11.3668212</v>
          </cell>
          <cell r="CN19">
            <v>1.1689224</v>
          </cell>
          <cell r="CO19">
            <v>12.5357436</v>
          </cell>
          <cell r="CP19">
            <v>21.543451999999998</v>
          </cell>
          <cell r="CQ19">
            <v>2.6431136999999998</v>
          </cell>
          <cell r="CR19">
            <v>24.186565699999999</v>
          </cell>
          <cell r="CS19">
            <v>9.4582551000000006</v>
          </cell>
          <cell r="CT19">
            <v>6.1683370999999996</v>
          </cell>
          <cell r="CU19">
            <v>15.626592199999999</v>
          </cell>
          <cell r="CV19">
            <v>14.4844057</v>
          </cell>
          <cell r="CW19">
            <v>20.670110999999999</v>
          </cell>
          <cell r="CX19">
            <v>35.154516700000002</v>
          </cell>
          <cell r="CY19">
            <v>4.6230934000000001</v>
          </cell>
          <cell r="CZ19">
            <v>8.3845723000000003</v>
          </cell>
          <cell r="DA19">
            <v>13.007665599999999</v>
          </cell>
          <cell r="DB19">
            <v>29.820574499999999</v>
          </cell>
          <cell r="DC19">
            <v>6.0091156999999997</v>
          </cell>
          <cell r="DD19">
            <v>35.829690200000002</v>
          </cell>
          <cell r="DE19">
            <v>8.3063306000000008</v>
          </cell>
          <cell r="DF19">
            <v>2.4977298000000001</v>
          </cell>
          <cell r="DG19">
            <v>10.8040605</v>
          </cell>
          <cell r="DH19">
            <v>6.3420885</v>
          </cell>
          <cell r="DI19">
            <v>10.2762902</v>
          </cell>
          <cell r="DJ19">
            <v>16.618378700000001</v>
          </cell>
          <cell r="DK19">
            <v>2.8462253</v>
          </cell>
          <cell r="DL19">
            <v>1.6460735</v>
          </cell>
          <cell r="DM19">
            <v>4.4922988000000004</v>
          </cell>
          <cell r="DN19">
            <v>6.2642234999999999</v>
          </cell>
          <cell r="DO19">
            <v>6.3646725000000002</v>
          </cell>
          <cell r="DP19">
            <v>12.628895999999999</v>
          </cell>
          <cell r="DQ19">
            <v>4.3262745999999996</v>
          </cell>
          <cell r="DR19">
            <v>3.6154397</v>
          </cell>
          <cell r="DS19">
            <v>7.9417141999999998</v>
          </cell>
          <cell r="DT19">
            <v>23.3215939</v>
          </cell>
          <cell r="DU19">
            <v>9.4532781999999997</v>
          </cell>
          <cell r="DV19">
            <v>32.774872000000002</v>
          </cell>
          <cell r="DW19">
            <v>5.6485405999999996</v>
          </cell>
          <cell r="DX19">
            <v>10.849856300000001</v>
          </cell>
          <cell r="DY19">
            <v>16.498396899999999</v>
          </cell>
          <cell r="DZ19">
            <v>11.405015000000001</v>
          </cell>
          <cell r="EA19">
            <v>29.502925900000001</v>
          </cell>
          <cell r="EB19">
            <v>40.9079409</v>
          </cell>
          <cell r="EC19">
            <v>0.72686969999999995</v>
          </cell>
          <cell r="ED19">
            <v>0.76258669999999995</v>
          </cell>
          <cell r="EE19">
            <v>1.4894563999999999</v>
          </cell>
          <cell r="EF19">
            <v>6.2178293</v>
          </cell>
          <cell r="EG19">
            <v>4.4588893000000001</v>
          </cell>
          <cell r="EH19">
            <v>10.676718599999999</v>
          </cell>
          <cell r="EI19">
            <v>219.49464259999999</v>
          </cell>
          <cell r="EJ19">
            <v>145.63022470000001</v>
          </cell>
          <cell r="EK19">
            <v>365.12486730000001</v>
          </cell>
          <cell r="EL19">
            <v>15.032392400000001</v>
          </cell>
          <cell r="EM19">
            <v>37.210492000000002</v>
          </cell>
          <cell r="EN19">
            <v>52.242884400000001</v>
          </cell>
          <cell r="EO19">
            <v>1.4006156000000001</v>
          </cell>
          <cell r="EP19">
            <v>0.78317919999999996</v>
          </cell>
          <cell r="EQ19">
            <v>2.1837947999999998</v>
          </cell>
          <cell r="ER19">
            <v>14.7163811</v>
          </cell>
          <cell r="ES19">
            <v>29.0806048</v>
          </cell>
          <cell r="ET19">
            <v>43.796985900000003</v>
          </cell>
          <cell r="EU19">
            <v>3.6604109</v>
          </cell>
          <cell r="EV19">
            <v>0.91535330000000004</v>
          </cell>
          <cell r="EW19">
            <v>4.5757643000000003</v>
          </cell>
          <cell r="EX19">
            <v>11.4731881</v>
          </cell>
          <cell r="EY19">
            <v>28.969179199999999</v>
          </cell>
          <cell r="EZ19">
            <v>40.442367300000001</v>
          </cell>
          <cell r="FA19">
            <v>6.9789669999999999</v>
          </cell>
          <cell r="FB19">
            <v>16.078523300000001</v>
          </cell>
          <cell r="FC19">
            <v>23.057490300000001</v>
          </cell>
          <cell r="FD19">
            <v>40.936908299999999</v>
          </cell>
          <cell r="FE19">
            <v>111.08821829999999</v>
          </cell>
          <cell r="FF19">
            <v>152.02512659999999</v>
          </cell>
          <cell r="FG19">
            <v>20.932394500000001</v>
          </cell>
          <cell r="FH19">
            <v>62.062549099999998</v>
          </cell>
          <cell r="FI19">
            <v>82.994943599999999</v>
          </cell>
          <cell r="FJ19">
            <v>7.0653438</v>
          </cell>
          <cell r="FK19">
            <v>16.6166445</v>
          </cell>
          <cell r="FL19">
            <v>23.6819883</v>
          </cell>
          <cell r="FM19">
            <v>3.4732021999999998</v>
          </cell>
          <cell r="FN19">
            <v>8.6314623000000008</v>
          </cell>
          <cell r="FO19">
            <v>12.1046646</v>
          </cell>
          <cell r="FP19">
            <v>3.1360926999999998</v>
          </cell>
          <cell r="FQ19">
            <v>9.5578809000000007</v>
          </cell>
          <cell r="FR19">
            <v>12.6939736</v>
          </cell>
          <cell r="FS19">
            <v>3.1452635</v>
          </cell>
          <cell r="FT19">
            <v>5.7615058000000001</v>
          </cell>
          <cell r="FU19">
            <v>8.9067693999999999</v>
          </cell>
          <cell r="FV19">
            <v>6.0214416000000002</v>
          </cell>
          <cell r="FW19">
            <v>25.696113199999999</v>
          </cell>
          <cell r="FX19">
            <v>31.717554799999998</v>
          </cell>
          <cell r="FY19">
            <v>3.9435044000000001</v>
          </cell>
          <cell r="FZ19">
            <v>14.449946000000001</v>
          </cell>
          <cell r="GA19">
            <v>18.393450399999999</v>
          </cell>
          <cell r="GB19">
            <v>5.5253842000000004</v>
          </cell>
          <cell r="GC19">
            <v>13.9300066</v>
          </cell>
          <cell r="GD19">
            <v>19.4553908</v>
          </cell>
          <cell r="GE19">
            <v>8.9646079000000007</v>
          </cell>
          <cell r="GF19">
            <v>46.962252999999997</v>
          </cell>
          <cell r="GG19">
            <v>55.926861000000002</v>
          </cell>
          <cell r="GH19">
            <v>4.8722969999999997</v>
          </cell>
          <cell r="GI19">
            <v>61.536731799999998</v>
          </cell>
          <cell r="GJ19">
            <v>66.409028800000002</v>
          </cell>
          <cell r="GK19">
            <v>4.8314282999999998</v>
          </cell>
          <cell r="GL19">
            <v>11.1889372</v>
          </cell>
          <cell r="GM19">
            <v>16.020365600000002</v>
          </cell>
          <cell r="GN19">
            <v>9.4648140999999999</v>
          </cell>
          <cell r="GO19">
            <v>31.896979600000002</v>
          </cell>
          <cell r="GP19">
            <v>41.361793800000001</v>
          </cell>
          <cell r="GQ19">
            <v>175.57463759999999</v>
          </cell>
          <cell r="GR19">
            <v>532.41656039999998</v>
          </cell>
          <cell r="GS19">
            <v>707.99119800000005</v>
          </cell>
          <cell r="GT19">
            <v>16.841950099999998</v>
          </cell>
          <cell r="GU19">
            <v>18.845029400000001</v>
          </cell>
          <cell r="GV19">
            <v>35.6869795</v>
          </cell>
          <cell r="GW19">
            <v>7.9822205999999998</v>
          </cell>
          <cell r="GX19">
            <v>0.6664795</v>
          </cell>
          <cell r="GY19">
            <v>8.6487000999999992</v>
          </cell>
          <cell r="GZ19">
            <v>69.604510500000004</v>
          </cell>
          <cell r="HA19">
            <v>58.933480500000002</v>
          </cell>
          <cell r="HB19">
            <v>128.5379911</v>
          </cell>
          <cell r="HC19">
            <v>11.650915100000001</v>
          </cell>
          <cell r="HD19">
            <v>2.6815139000000001</v>
          </cell>
          <cell r="HE19">
            <v>14.332428999999999</v>
          </cell>
          <cell r="HF19">
            <v>37.648945300000001</v>
          </cell>
          <cell r="HG19">
            <v>12.5149802</v>
          </cell>
          <cell r="HH19">
            <v>50.163925399999997</v>
          </cell>
          <cell r="HI19">
            <v>12.604452800000001</v>
          </cell>
          <cell r="HJ19">
            <v>18.6685555</v>
          </cell>
          <cell r="HK19">
            <v>31.273008300000001</v>
          </cell>
          <cell r="HL19">
            <v>18.1588657</v>
          </cell>
          <cell r="HM19">
            <v>82.350373200000007</v>
          </cell>
          <cell r="HN19">
            <v>100.5092389</v>
          </cell>
          <cell r="HO19">
            <v>11.1321581</v>
          </cell>
          <cell r="HP19">
            <v>40.765506199999997</v>
          </cell>
          <cell r="HQ19">
            <v>51.897664300000002</v>
          </cell>
          <cell r="HR19">
            <v>26.2885484</v>
          </cell>
          <cell r="HS19">
            <v>11.2394377</v>
          </cell>
          <cell r="HT19">
            <v>37.5279861</v>
          </cell>
          <cell r="HU19">
            <v>9.8454879000000002</v>
          </cell>
          <cell r="HV19">
            <v>9.8035274000000001</v>
          </cell>
          <cell r="HW19">
            <v>19.649015299999999</v>
          </cell>
          <cell r="HX19">
            <v>8.3010251000000004</v>
          </cell>
          <cell r="HY19">
            <v>26.627229100000001</v>
          </cell>
          <cell r="HZ19">
            <v>34.928254199999998</v>
          </cell>
          <cell r="IA19">
            <v>3.6618259000000002</v>
          </cell>
          <cell r="IB19">
            <v>6.7371669000000001</v>
          </cell>
          <cell r="IC19">
            <v>10.3989928</v>
          </cell>
          <cell r="ID19">
            <v>14.045950299999999</v>
          </cell>
          <cell r="IE19">
            <v>23.320719799999999</v>
          </cell>
          <cell r="IF19">
            <v>37.3666701</v>
          </cell>
          <cell r="IG19">
            <v>6.2698112999999998</v>
          </cell>
          <cell r="IH19">
            <v>11.4521298</v>
          </cell>
          <cell r="II19">
            <v>17.721941099999999</v>
          </cell>
          <cell r="IJ19">
            <v>22.045845</v>
          </cell>
          <cell r="IK19">
            <v>23.1479195</v>
          </cell>
          <cell r="IL19">
            <v>45.193764600000002</v>
          </cell>
          <cell r="IM19">
            <v>14.810494800000001</v>
          </cell>
          <cell r="IN19">
            <v>56.047542300000003</v>
          </cell>
          <cell r="IO19">
            <v>70.858037100000004</v>
          </cell>
          <cell r="IP19">
            <v>12.7860028</v>
          </cell>
          <cell r="IQ19">
            <v>97.983217999999994</v>
          </cell>
        </row>
        <row r="20">
          <cell r="B20">
            <v>23.989366100000002</v>
          </cell>
          <cell r="C20">
            <v>31.585365299999999</v>
          </cell>
          <cell r="D20">
            <v>6.8607312</v>
          </cell>
          <cell r="E20">
            <v>21.908084299999999</v>
          </cell>
          <cell r="F20">
            <v>28.768815400000001</v>
          </cell>
          <cell r="G20">
            <v>15.76585</v>
          </cell>
          <cell r="H20">
            <v>97.338732500000006</v>
          </cell>
          <cell r="I20">
            <v>113.10458250000001</v>
          </cell>
          <cell r="J20">
            <v>13.047479600000001</v>
          </cell>
          <cell r="K20">
            <v>160.976471</v>
          </cell>
          <cell r="L20">
            <v>174.02395060000001</v>
          </cell>
          <cell r="M20">
            <v>7.7541960999999997</v>
          </cell>
          <cell r="N20">
            <v>20.838080000000001</v>
          </cell>
          <cell r="O20">
            <v>28.592275999999998</v>
          </cell>
          <cell r="P20">
            <v>14.6371488</v>
          </cell>
          <cell r="Q20">
            <v>46.861449200000003</v>
          </cell>
          <cell r="R20">
            <v>61.498598100000002</v>
          </cell>
          <cell r="S20">
            <v>250.4310606</v>
          </cell>
          <cell r="T20">
            <v>989.10305259999996</v>
          </cell>
          <cell r="U20">
            <v>1239.5341129999999</v>
          </cell>
          <cell r="V20">
            <v>24.352457300000001</v>
          </cell>
          <cell r="W20">
            <v>66.252876400000005</v>
          </cell>
          <cell r="X20">
            <v>90.605333700000003</v>
          </cell>
          <cell r="Y20">
            <v>0.67575160000000001</v>
          </cell>
          <cell r="Z20">
            <v>1.5238802</v>
          </cell>
          <cell r="AA20">
            <v>2.1996318000000001</v>
          </cell>
          <cell r="AB20">
            <v>18.208345300000001</v>
          </cell>
          <cell r="AC20">
            <v>64.602351200000001</v>
          </cell>
          <cell r="AD20">
            <v>82.810696500000006</v>
          </cell>
          <cell r="AE20">
            <v>0.67632709999999996</v>
          </cell>
          <cell r="AF20">
            <v>2.4778565000000001</v>
          </cell>
          <cell r="AG20">
            <v>3.1541836000000001</v>
          </cell>
          <cell r="AH20">
            <v>17.271986299999998</v>
          </cell>
          <cell r="AI20">
            <v>44.736667500000003</v>
          </cell>
          <cell r="AJ20">
            <v>62.008653799999998</v>
          </cell>
          <cell r="AK20">
            <v>8.9470531999999992</v>
          </cell>
          <cell r="AL20">
            <v>35.617519700000003</v>
          </cell>
          <cell r="AM20">
            <v>44.564572900000002</v>
          </cell>
          <cell r="AN20">
            <v>50.813802799999998</v>
          </cell>
          <cell r="AO20">
            <v>195.06032099999999</v>
          </cell>
          <cell r="AP20">
            <v>245.87412370000001</v>
          </cell>
          <cell r="AQ20">
            <v>33.811549800000002</v>
          </cell>
          <cell r="AR20">
            <v>119.23849439999999</v>
          </cell>
          <cell r="AS20">
            <v>153.0500442</v>
          </cell>
          <cell r="AT20">
            <v>13.973496799999999</v>
          </cell>
          <cell r="AU20">
            <v>22.6189976</v>
          </cell>
          <cell r="AV20">
            <v>36.5924944</v>
          </cell>
          <cell r="AW20">
            <v>7.3756838</v>
          </cell>
          <cell r="AX20">
            <v>15.813777</v>
          </cell>
          <cell r="AY20">
            <v>23.189460799999999</v>
          </cell>
          <cell r="AZ20">
            <v>4.3912285000000004</v>
          </cell>
          <cell r="BA20">
            <v>27.951252400000001</v>
          </cell>
          <cell r="BB20">
            <v>32.342480899999998</v>
          </cell>
          <cell r="BC20">
            <v>4.7478292</v>
          </cell>
          <cell r="BD20">
            <v>10.680479699999999</v>
          </cell>
          <cell r="BE20">
            <v>15.4283088</v>
          </cell>
          <cell r="BF20">
            <v>11.7849024</v>
          </cell>
          <cell r="BG20">
            <v>47.004011599999998</v>
          </cell>
          <cell r="BH20">
            <v>58.788913899999997</v>
          </cell>
          <cell r="BI20">
            <v>8.2241198999999998</v>
          </cell>
          <cell r="BJ20">
            <v>25.1484329</v>
          </cell>
          <cell r="BK20">
            <v>33.372552900000002</v>
          </cell>
          <cell r="BL20">
            <v>7.6737311000000004</v>
          </cell>
          <cell r="BM20">
            <v>22.633305400000001</v>
          </cell>
          <cell r="BN20">
            <v>30.307036400000001</v>
          </cell>
          <cell r="BO20">
            <v>17.224804299999999</v>
          </cell>
          <cell r="BP20">
            <v>103.3072602</v>
          </cell>
          <cell r="BQ20">
            <v>120.5320645</v>
          </cell>
          <cell r="BR20">
            <v>14.2598217</v>
          </cell>
          <cell r="BS20">
            <v>175.77026739999999</v>
          </cell>
          <cell r="BT20">
            <v>190.0300891</v>
          </cell>
          <cell r="BU20">
            <v>8.2908220999999998</v>
          </cell>
          <cell r="BV20">
            <v>21.974283199999999</v>
          </cell>
          <cell r="BW20">
            <v>30.265105399999999</v>
          </cell>
          <cell r="BX20">
            <v>15.9930649</v>
          </cell>
          <cell r="BY20">
            <v>50.452478399999997</v>
          </cell>
          <cell r="BZ20">
            <v>66.445543400000005</v>
          </cell>
          <cell r="CA20">
            <v>268.69677810000002</v>
          </cell>
          <cell r="CB20">
            <v>1052.864513</v>
          </cell>
          <cell r="CC20">
            <v>1321.561291</v>
          </cell>
          <cell r="CD20">
            <v>20.334788799999998</v>
          </cell>
          <cell r="CE20">
            <v>11.056248099999999</v>
          </cell>
          <cell r="CF20">
            <v>31.3910369</v>
          </cell>
          <cell r="CG20">
            <v>5.6457324</v>
          </cell>
          <cell r="CH20">
            <v>1.3264164000000001</v>
          </cell>
          <cell r="CI20">
            <v>6.9721488000000003</v>
          </cell>
          <cell r="CJ20">
            <v>40.783558499999998</v>
          </cell>
          <cell r="CK20">
            <v>14.383666399999999</v>
          </cell>
          <cell r="CL20">
            <v>55.167224900000001</v>
          </cell>
          <cell r="CM20">
            <v>13.513315199999999</v>
          </cell>
          <cell r="CN20">
            <v>0.91080810000000001</v>
          </cell>
          <cell r="CO20">
            <v>14.4241232</v>
          </cell>
          <cell r="CP20">
            <v>21.8851479</v>
          </cell>
          <cell r="CQ20">
            <v>4.0871113000000001</v>
          </cell>
          <cell r="CR20">
            <v>25.9722592</v>
          </cell>
          <cell r="CS20">
            <v>10.7017191</v>
          </cell>
          <cell r="CT20">
            <v>4.9756666000000003</v>
          </cell>
          <cell r="CU20">
            <v>15.677385599999999</v>
          </cell>
          <cell r="CV20">
            <v>14.803319800000001</v>
          </cell>
          <cell r="CW20">
            <v>23.171403300000001</v>
          </cell>
          <cell r="CX20">
            <v>37.974723099999999</v>
          </cell>
          <cell r="CY20">
            <v>7.2458543000000004</v>
          </cell>
          <cell r="CZ20">
            <v>7.4804291999999997</v>
          </cell>
          <cell r="DA20">
            <v>14.726283499999999</v>
          </cell>
          <cell r="DB20">
            <v>31.9005963</v>
          </cell>
          <cell r="DC20">
            <v>4.1596470999999999</v>
          </cell>
          <cell r="DD20">
            <v>36.060243399999997</v>
          </cell>
          <cell r="DE20">
            <v>7.9516366999999999</v>
          </cell>
          <cell r="DF20">
            <v>3.4202588999999999</v>
          </cell>
          <cell r="DG20">
            <v>11.3718956</v>
          </cell>
          <cell r="DH20">
            <v>9.7805394000000003</v>
          </cell>
          <cell r="DI20">
            <v>11.613807</v>
          </cell>
          <cell r="DJ20">
            <v>21.3943464</v>
          </cell>
          <cell r="DK20">
            <v>1.9191316</v>
          </cell>
          <cell r="DL20">
            <v>2.1846922000000002</v>
          </cell>
          <cell r="DM20">
            <v>4.1038237999999998</v>
          </cell>
          <cell r="DN20">
            <v>8.8126168000000007</v>
          </cell>
          <cell r="DO20">
            <v>5.1345641000000004</v>
          </cell>
          <cell r="DP20">
            <v>13.9471808</v>
          </cell>
          <cell r="DQ20">
            <v>5.414288</v>
          </cell>
          <cell r="DR20">
            <v>3.8427102999999998</v>
          </cell>
          <cell r="DS20">
            <v>9.2569984000000005</v>
          </cell>
          <cell r="DT20">
            <v>23.0666458</v>
          </cell>
          <cell r="DU20">
            <v>11.6651115</v>
          </cell>
          <cell r="DV20">
            <v>34.731757299999998</v>
          </cell>
          <cell r="DW20">
            <v>10.714161199999999</v>
          </cell>
          <cell r="DX20">
            <v>16.487701900000001</v>
          </cell>
          <cell r="DY20">
            <v>27.201863100000001</v>
          </cell>
          <cell r="DZ20">
            <v>11.096170600000001</v>
          </cell>
          <cell r="EA20">
            <v>39.171550199999999</v>
          </cell>
          <cell r="EB20">
            <v>50.267720799999999</v>
          </cell>
          <cell r="EC20">
            <v>2.6684138000000002</v>
          </cell>
          <cell r="ED20">
            <v>1.7785892999999999</v>
          </cell>
          <cell r="EE20">
            <v>4.4470030999999999</v>
          </cell>
          <cell r="EF20">
            <v>9.7827467000000006</v>
          </cell>
          <cell r="EG20">
            <v>7.1084212000000004</v>
          </cell>
          <cell r="EH20">
            <v>16.891167899999999</v>
          </cell>
          <cell r="EI20">
            <v>258.02038279999999</v>
          </cell>
          <cell r="EJ20">
            <v>173.95880299999999</v>
          </cell>
          <cell r="EK20">
            <v>431.97918579999998</v>
          </cell>
          <cell r="EL20">
            <v>16.1576032</v>
          </cell>
          <cell r="EM20">
            <v>37.109302800000002</v>
          </cell>
          <cell r="EN20">
            <v>53.2669061</v>
          </cell>
          <cell r="EO20">
            <v>0.95031909999999997</v>
          </cell>
          <cell r="EP20">
            <v>0.3852102</v>
          </cell>
          <cell r="EQ20">
            <v>1.3355292999999999</v>
          </cell>
          <cell r="ER20">
            <v>10.2881412</v>
          </cell>
          <cell r="ES20">
            <v>22.614301900000001</v>
          </cell>
          <cell r="ET20">
            <v>32.9024432</v>
          </cell>
          <cell r="EU20">
            <v>0.95264930000000003</v>
          </cell>
          <cell r="EV20">
            <v>1.3861741999999999</v>
          </cell>
          <cell r="EW20">
            <v>2.3388235000000002</v>
          </cell>
          <cell r="EX20">
            <v>9.0434857999999991</v>
          </cell>
          <cell r="EY20">
            <v>28.552712199999998</v>
          </cell>
          <cell r="EZ20">
            <v>37.596198000000001</v>
          </cell>
          <cell r="FA20">
            <v>5.5653494999999999</v>
          </cell>
          <cell r="FB20">
            <v>13.216237700000001</v>
          </cell>
          <cell r="FC20">
            <v>18.781587200000001</v>
          </cell>
          <cell r="FD20">
            <v>33.816854800000002</v>
          </cell>
          <cell r="FE20">
            <v>108.1897731</v>
          </cell>
          <cell r="FF20">
            <v>142.00662790000001</v>
          </cell>
          <cell r="FG20">
            <v>19.0965767</v>
          </cell>
          <cell r="FH20">
            <v>61.976404700000003</v>
          </cell>
          <cell r="FI20">
            <v>81.072981400000003</v>
          </cell>
          <cell r="FJ20">
            <v>9.7608367000000005</v>
          </cell>
          <cell r="FK20">
            <v>12.8245197</v>
          </cell>
          <cell r="FL20">
            <v>22.585356399999998</v>
          </cell>
          <cell r="FM20">
            <v>4.1673621000000001</v>
          </cell>
          <cell r="FN20">
            <v>7.4408836999999997</v>
          </cell>
          <cell r="FO20">
            <v>11.608245800000001</v>
          </cell>
          <cell r="FP20">
            <v>3.6495692000000002</v>
          </cell>
          <cell r="FQ20">
            <v>8.0152137999999997</v>
          </cell>
          <cell r="FR20">
            <v>11.664783</v>
          </cell>
          <cell r="FS20">
            <v>2.5460995</v>
          </cell>
          <cell r="FT20">
            <v>5.2560235999999998</v>
          </cell>
          <cell r="FU20">
            <v>7.8021231000000002</v>
          </cell>
          <cell r="FV20">
            <v>5.2829351999999998</v>
          </cell>
          <cell r="FW20">
            <v>23.1120187</v>
          </cell>
          <cell r="FX20">
            <v>28.394953900000001</v>
          </cell>
          <cell r="FY20">
            <v>4.0196107999999997</v>
          </cell>
          <cell r="FZ20">
            <v>11.925938199999999</v>
          </cell>
          <cell r="GA20">
            <v>15.945549099999999</v>
          </cell>
          <cell r="GB20">
            <v>3.5028597000000001</v>
          </cell>
          <cell r="GC20">
            <v>12.747194500000001</v>
          </cell>
          <cell r="GD20">
            <v>16.250054299999999</v>
          </cell>
          <cell r="GE20">
            <v>5.2351023999999997</v>
          </cell>
          <cell r="GF20">
            <v>36.998654000000002</v>
          </cell>
          <cell r="GG20">
            <v>42.233756399999997</v>
          </cell>
          <cell r="GH20">
            <v>5.4563689999999996</v>
          </cell>
          <cell r="GI20">
            <v>58.588977800000002</v>
          </cell>
          <cell r="GJ20">
            <v>64.045346800000004</v>
          </cell>
          <cell r="GK20">
            <v>4.9008633000000001</v>
          </cell>
          <cell r="GL20">
            <v>11.954971</v>
          </cell>
          <cell r="GM20">
            <v>16.855834300000001</v>
          </cell>
          <cell r="GN20">
            <v>8.7001936999999998</v>
          </cell>
          <cell r="GO20">
            <v>26.177270799999999</v>
          </cell>
          <cell r="GP20">
            <v>34.877464500000002</v>
          </cell>
          <cell r="GQ20">
            <v>153.09278130000001</v>
          </cell>
          <cell r="GR20">
            <v>488.47178270000001</v>
          </cell>
          <cell r="GS20">
            <v>641.56456400000002</v>
          </cell>
          <cell r="GT20">
            <v>15.651105899999999</v>
          </cell>
          <cell r="GU20">
            <v>22.927857299999999</v>
          </cell>
          <cell r="GV20">
            <v>38.578963299999998</v>
          </cell>
          <cell r="GW20">
            <v>10.060524600000001</v>
          </cell>
          <cell r="GX20">
            <v>1.1973925000000001</v>
          </cell>
          <cell r="GY20">
            <v>11.2579171</v>
          </cell>
          <cell r="GZ20">
            <v>29.148158299999999</v>
          </cell>
          <cell r="HA20">
            <v>34.155668800000001</v>
          </cell>
          <cell r="HB20">
            <v>63.303827200000001</v>
          </cell>
          <cell r="HC20">
            <v>5.4309060000000002</v>
          </cell>
          <cell r="HD20">
            <v>1.1065334</v>
          </cell>
          <cell r="HE20">
            <v>6.5374394000000002</v>
          </cell>
          <cell r="HF20">
            <v>24.570083700000001</v>
          </cell>
          <cell r="HG20">
            <v>12.040511499999999</v>
          </cell>
          <cell r="HH20">
            <v>36.610595199999999</v>
          </cell>
          <cell r="HI20">
            <v>8.2960115000000005</v>
          </cell>
          <cell r="HJ20">
            <v>19.071398800000001</v>
          </cell>
          <cell r="HK20">
            <v>27.3674103</v>
          </cell>
          <cell r="HL20">
            <v>16.827380399999999</v>
          </cell>
          <cell r="HM20">
            <v>70.406977499999996</v>
          </cell>
          <cell r="HN20">
            <v>87.234357900000006</v>
          </cell>
          <cell r="HO20">
            <v>11.277578800000001</v>
          </cell>
          <cell r="HP20">
            <v>45.964284999999997</v>
          </cell>
          <cell r="HQ20">
            <v>57.241863799999997</v>
          </cell>
          <cell r="HR20">
            <v>14.6184055</v>
          </cell>
          <cell r="HS20">
            <v>10.1001049</v>
          </cell>
          <cell r="HT20">
            <v>24.718510500000001</v>
          </cell>
          <cell r="HU20">
            <v>6.943041</v>
          </cell>
          <cell r="HV20">
            <v>7.7273503999999997</v>
          </cell>
          <cell r="HW20">
            <v>14.6703914</v>
          </cell>
          <cell r="HX20">
            <v>4.6965778</v>
          </cell>
          <cell r="HY20">
            <v>19.505877900000002</v>
          </cell>
          <cell r="HZ20">
            <v>24.202455700000002</v>
          </cell>
          <cell r="IA20">
            <v>3.2744870000000001</v>
          </cell>
          <cell r="IB20">
            <v>4.9371583000000001</v>
          </cell>
          <cell r="IC20">
            <v>8.2116453000000007</v>
          </cell>
          <cell r="ID20">
            <v>9.2302423999999998</v>
          </cell>
          <cell r="IE20">
            <v>20.138870799999999</v>
          </cell>
          <cell r="IF20">
            <v>29.369113299999999</v>
          </cell>
          <cell r="IG20">
            <v>4.7207530000000002</v>
          </cell>
          <cell r="IH20">
            <v>10.285829400000001</v>
          </cell>
          <cell r="II20">
            <v>15.006582399999999</v>
          </cell>
          <cell r="IJ20">
            <v>12.242114900000001</v>
          </cell>
          <cell r="IK20">
            <v>13.8045331</v>
          </cell>
          <cell r="IL20">
            <v>26.0466479</v>
          </cell>
          <cell r="IM20">
            <v>18.704189199999998</v>
          </cell>
          <cell r="IN20">
            <v>58.034706399999997</v>
          </cell>
          <cell r="IO20">
            <v>76.738895600000006</v>
          </cell>
          <cell r="IP20">
            <v>10.1900107</v>
          </cell>
          <cell r="IQ20">
            <v>87.675616199999993</v>
          </cell>
        </row>
        <row r="21">
          <cell r="B21">
            <v>25.3281992</v>
          </cell>
          <cell r="C21">
            <v>33.368579599999997</v>
          </cell>
          <cell r="D21">
            <v>7.4103517999999999</v>
          </cell>
          <cell r="E21">
            <v>28.923873799999999</v>
          </cell>
          <cell r="F21">
            <v>36.334225600000003</v>
          </cell>
          <cell r="G21">
            <v>19.283086999999998</v>
          </cell>
          <cell r="H21">
            <v>120.137017</v>
          </cell>
          <cell r="I21">
            <v>139.42010400000001</v>
          </cell>
          <cell r="J21">
            <v>15.890610499999999</v>
          </cell>
          <cell r="K21">
            <v>173.73542029999999</v>
          </cell>
          <cell r="L21">
            <v>189.6260308</v>
          </cell>
          <cell r="M21">
            <v>8.9158167000000006</v>
          </cell>
          <cell r="N21">
            <v>21.371175699999998</v>
          </cell>
          <cell r="O21">
            <v>30.286992399999999</v>
          </cell>
          <cell r="P21">
            <v>15.397101299999999</v>
          </cell>
          <cell r="Q21">
            <v>53.183050600000001</v>
          </cell>
          <cell r="R21">
            <v>68.580151900000004</v>
          </cell>
          <cell r="S21">
            <v>280.24685690000001</v>
          </cell>
          <cell r="T21">
            <v>1055.2315679999999</v>
          </cell>
          <cell r="U21">
            <v>1335.478425</v>
          </cell>
          <cell r="V21">
            <v>26.688759600000001</v>
          </cell>
          <cell r="W21">
            <v>62.484777200000003</v>
          </cell>
          <cell r="X21">
            <v>89.173536799999994</v>
          </cell>
          <cell r="Y21">
            <v>0.99947839999999999</v>
          </cell>
          <cell r="Z21">
            <v>1.8353470999999999</v>
          </cell>
          <cell r="AA21">
            <v>2.8348255</v>
          </cell>
          <cell r="AB21">
            <v>20.082726300000001</v>
          </cell>
          <cell r="AC21">
            <v>63.148620399999999</v>
          </cell>
          <cell r="AD21">
            <v>83.231346700000003</v>
          </cell>
          <cell r="AE21">
            <v>0.47207280000000001</v>
          </cell>
          <cell r="AF21">
            <v>1.6384078</v>
          </cell>
          <cell r="AG21">
            <v>2.1104805999999998</v>
          </cell>
          <cell r="AH21">
            <v>19.9881283</v>
          </cell>
          <cell r="AI21">
            <v>41.154231299999999</v>
          </cell>
          <cell r="AJ21">
            <v>61.142359599999999</v>
          </cell>
          <cell r="AK21">
            <v>8.1437270999999996</v>
          </cell>
          <cell r="AL21">
            <v>34.764974000000002</v>
          </cell>
          <cell r="AM21">
            <v>42.908701100000002</v>
          </cell>
          <cell r="AN21">
            <v>59.391258999999998</v>
          </cell>
          <cell r="AO21">
            <v>202.642278</v>
          </cell>
          <cell r="AP21">
            <v>262.03353700000002</v>
          </cell>
          <cell r="AQ21">
            <v>38.091009999999997</v>
          </cell>
          <cell r="AR21">
            <v>127.5551856</v>
          </cell>
          <cell r="AS21">
            <v>165.64619569999999</v>
          </cell>
          <cell r="AT21">
            <v>15.208231</v>
          </cell>
          <cell r="AU21">
            <v>24.202616200000001</v>
          </cell>
          <cell r="AV21">
            <v>39.410847199999999</v>
          </cell>
          <cell r="AW21">
            <v>5.9396782000000004</v>
          </cell>
          <cell r="AX21">
            <v>17.498343200000001</v>
          </cell>
          <cell r="AY21">
            <v>23.4380214</v>
          </cell>
          <cell r="AZ21">
            <v>5.0397942000000002</v>
          </cell>
          <cell r="BA21">
            <v>29.381837699999998</v>
          </cell>
          <cell r="BB21">
            <v>34.421631900000001</v>
          </cell>
          <cell r="BC21">
            <v>5.4795097000000004</v>
          </cell>
          <cell r="BD21">
            <v>10.9515128</v>
          </cell>
          <cell r="BE21">
            <v>16.431022500000001</v>
          </cell>
          <cell r="BF21">
            <v>11.805615899999999</v>
          </cell>
          <cell r="BG21">
            <v>46.973300100000003</v>
          </cell>
          <cell r="BH21">
            <v>58.778916000000002</v>
          </cell>
          <cell r="BI21">
            <v>8.3732441000000009</v>
          </cell>
          <cell r="BJ21">
            <v>26.242403599999999</v>
          </cell>
          <cell r="BK21">
            <v>34.615647699999997</v>
          </cell>
          <cell r="BL21">
            <v>7.8382649000000004</v>
          </cell>
          <cell r="BM21">
            <v>30.639664499999999</v>
          </cell>
          <cell r="BN21">
            <v>38.477929400000001</v>
          </cell>
          <cell r="BO21">
            <v>20.949581500000001</v>
          </cell>
          <cell r="BP21">
            <v>125.9485348</v>
          </cell>
          <cell r="BQ21">
            <v>146.8981163</v>
          </cell>
          <cell r="BR21">
            <v>17.311507899999999</v>
          </cell>
          <cell r="BS21">
            <v>185.0117913</v>
          </cell>
          <cell r="BT21">
            <v>202.32329920000001</v>
          </cell>
          <cell r="BU21">
            <v>9.6012588000000001</v>
          </cell>
          <cell r="BV21">
            <v>22.072423700000002</v>
          </cell>
          <cell r="BW21">
            <v>31.673682500000002</v>
          </cell>
          <cell r="BX21">
            <v>16.2721567</v>
          </cell>
          <cell r="BY21">
            <v>55.354050200000003</v>
          </cell>
          <cell r="BZ21">
            <v>71.626206999999994</v>
          </cell>
          <cell r="CA21">
            <v>297.67600449999998</v>
          </cell>
          <cell r="CB21">
            <v>1109.5002999999999</v>
          </cell>
          <cell r="CC21">
            <v>1407.1763040000001</v>
          </cell>
          <cell r="CD21">
            <v>10.408188000000001</v>
          </cell>
          <cell r="CE21">
            <v>7.4967676000000001</v>
          </cell>
          <cell r="CF21">
            <v>17.904955600000001</v>
          </cell>
          <cell r="CG21">
            <v>8.3437184000000002</v>
          </cell>
          <cell r="CH21">
            <v>0.87320189999999998</v>
          </cell>
          <cell r="CI21">
            <v>9.2169203</v>
          </cell>
          <cell r="CJ21">
            <v>42.935592</v>
          </cell>
          <cell r="CK21">
            <v>12.581838400000001</v>
          </cell>
          <cell r="CL21">
            <v>55.517430400000002</v>
          </cell>
          <cell r="CM21">
            <v>8.0648008999999998</v>
          </cell>
          <cell r="CN21">
            <v>1.1070616</v>
          </cell>
          <cell r="CO21">
            <v>9.1718624999999996</v>
          </cell>
          <cell r="CP21">
            <v>19.181043599999999</v>
          </cell>
          <cell r="CQ21">
            <v>2.7276972000000002</v>
          </cell>
          <cell r="CR21">
            <v>21.9087408</v>
          </cell>
          <cell r="CS21">
            <v>10.0266983</v>
          </cell>
          <cell r="CT21">
            <v>3.2111269</v>
          </cell>
          <cell r="CU21">
            <v>13.237825300000001</v>
          </cell>
          <cell r="CV21">
            <v>12.716608000000001</v>
          </cell>
          <cell r="CW21">
            <v>18.2589732</v>
          </cell>
          <cell r="CX21">
            <v>30.975581200000001</v>
          </cell>
          <cell r="CY21">
            <v>5.2582095999999998</v>
          </cell>
          <cell r="CZ21">
            <v>9.0838897999999997</v>
          </cell>
          <cell r="DA21">
            <v>14.3420994</v>
          </cell>
          <cell r="DB21">
            <v>27.597857000000001</v>
          </cell>
          <cell r="DC21">
            <v>5.9246296999999997</v>
          </cell>
          <cell r="DD21">
            <v>33.522486700000002</v>
          </cell>
          <cell r="DE21">
            <v>6.3836469999999998</v>
          </cell>
          <cell r="DF21">
            <v>4.2071174999999998</v>
          </cell>
          <cell r="DG21">
            <v>10.590764500000001</v>
          </cell>
          <cell r="DH21">
            <v>8.0417512000000002</v>
          </cell>
          <cell r="DI21">
            <v>7.9007883000000003</v>
          </cell>
          <cell r="DJ21">
            <v>15.942539500000001</v>
          </cell>
          <cell r="DK21">
            <v>1.9682059999999999</v>
          </cell>
          <cell r="DL21">
            <v>0.80256000000000005</v>
          </cell>
          <cell r="DM21">
            <v>2.7707660000000001</v>
          </cell>
          <cell r="DN21">
            <v>6.2711569999999996</v>
          </cell>
          <cell r="DO21">
            <v>4.9007278000000003</v>
          </cell>
          <cell r="DP21">
            <v>11.1718849</v>
          </cell>
          <cell r="DQ21">
            <v>3.2111632999999999</v>
          </cell>
          <cell r="DR21">
            <v>2.6978027</v>
          </cell>
          <cell r="DS21">
            <v>5.9089660000000004</v>
          </cell>
          <cell r="DT21">
            <v>19.827925799999999</v>
          </cell>
          <cell r="DU21">
            <v>8.8883483000000005</v>
          </cell>
          <cell r="DV21">
            <v>28.716274200000001</v>
          </cell>
          <cell r="DW21">
            <v>7.5276513999999999</v>
          </cell>
          <cell r="DX21">
            <v>15.6770589</v>
          </cell>
          <cell r="DY21">
            <v>23.2047104</v>
          </cell>
          <cell r="DZ21">
            <v>8.8432849000000004</v>
          </cell>
          <cell r="EA21">
            <v>31.4088055</v>
          </cell>
          <cell r="EB21">
            <v>40.2520904</v>
          </cell>
          <cell r="EC21">
            <v>2.1224976</v>
          </cell>
          <cell r="ED21">
            <v>1.4328993999999999</v>
          </cell>
          <cell r="EE21">
            <v>3.5553970000000001</v>
          </cell>
          <cell r="EF21">
            <v>7.5696212000000003</v>
          </cell>
          <cell r="EG21">
            <v>5.2511577999999997</v>
          </cell>
          <cell r="EH21">
            <v>12.820779</v>
          </cell>
          <cell r="EI21">
            <v>216.29962130000001</v>
          </cell>
          <cell r="EJ21">
            <v>144.4324526</v>
          </cell>
          <cell r="EK21">
            <v>360.73207389999999</v>
          </cell>
          <cell r="EL21">
            <v>17.250540999999998</v>
          </cell>
          <cell r="EM21">
            <v>35.362209300000004</v>
          </cell>
          <cell r="EN21">
            <v>52.612750300000002</v>
          </cell>
          <cell r="EO21">
            <v>1.4198531999999999</v>
          </cell>
          <cell r="EP21">
            <v>0.66193469999999999</v>
          </cell>
          <cell r="EQ21">
            <v>2.0817879000000001</v>
          </cell>
          <cell r="ER21">
            <v>10.9935735</v>
          </cell>
          <cell r="ES21">
            <v>25.206487500000001</v>
          </cell>
          <cell r="ET21">
            <v>36.200060999999998</v>
          </cell>
          <cell r="EU21">
            <v>1.6357752000000001</v>
          </cell>
          <cell r="EV21">
            <v>0.86792380000000002</v>
          </cell>
          <cell r="EW21">
            <v>2.5036990000000001</v>
          </cell>
          <cell r="EX21">
            <v>10.744764099999999</v>
          </cell>
          <cell r="EY21">
            <v>25.218867599999999</v>
          </cell>
          <cell r="EZ21">
            <v>35.963631599999999</v>
          </cell>
          <cell r="FA21">
            <v>5.8795887999999996</v>
          </cell>
          <cell r="FB21">
            <v>14.9052694</v>
          </cell>
          <cell r="FC21">
            <v>20.784858199999999</v>
          </cell>
          <cell r="FD21">
            <v>41.460827100000003</v>
          </cell>
          <cell r="FE21">
            <v>114.8483799</v>
          </cell>
          <cell r="FF21">
            <v>156.30920689999999</v>
          </cell>
          <cell r="FG21">
            <v>24.2341257</v>
          </cell>
          <cell r="FH21">
            <v>69.410951699999998</v>
          </cell>
          <cell r="FI21">
            <v>93.645077400000005</v>
          </cell>
          <cell r="FJ21">
            <v>6.8608492999999999</v>
          </cell>
          <cell r="FK21">
            <v>14.1119862</v>
          </cell>
          <cell r="FL21">
            <v>20.972835400000001</v>
          </cell>
          <cell r="FM21">
            <v>3.3712411000000002</v>
          </cell>
          <cell r="FN21">
            <v>7.2849887999999998</v>
          </cell>
          <cell r="FO21">
            <v>10.6562299</v>
          </cell>
          <cell r="FP21">
            <v>2.9493645000000002</v>
          </cell>
          <cell r="FQ21">
            <v>8.9627789999999994</v>
          </cell>
          <cell r="FR21">
            <v>11.912143500000001</v>
          </cell>
          <cell r="FS21">
            <v>2.4388668</v>
          </cell>
          <cell r="FT21">
            <v>5.2337670999999997</v>
          </cell>
          <cell r="FU21">
            <v>7.6726339000000001</v>
          </cell>
          <cell r="FV21">
            <v>5.1379469000000002</v>
          </cell>
          <cell r="FW21">
            <v>22.755471</v>
          </cell>
          <cell r="FX21">
            <v>27.893418</v>
          </cell>
          <cell r="FY21">
            <v>4.4508422999999997</v>
          </cell>
          <cell r="FZ21">
            <v>14.6852058</v>
          </cell>
          <cell r="GA21">
            <v>19.1360481</v>
          </cell>
          <cell r="GB21">
            <v>3.6664804000000002</v>
          </cell>
          <cell r="GC21">
            <v>15.180202</v>
          </cell>
          <cell r="GD21">
            <v>18.8466825</v>
          </cell>
          <cell r="GE21">
            <v>6.6087920000000002</v>
          </cell>
          <cell r="GF21">
            <v>56.4340416</v>
          </cell>
          <cell r="GG21">
            <v>63.042833600000002</v>
          </cell>
          <cell r="GH21">
            <v>4.9030141</v>
          </cell>
          <cell r="GI21">
            <v>59.819652099999999</v>
          </cell>
          <cell r="GJ21">
            <v>64.722666200000006</v>
          </cell>
          <cell r="GK21">
            <v>6.5512081999999996</v>
          </cell>
          <cell r="GL21">
            <v>12.820945800000001</v>
          </cell>
          <cell r="GM21">
            <v>19.372153999999998</v>
          </cell>
          <cell r="GN21">
            <v>9.1463760000000001</v>
          </cell>
          <cell r="GO21">
            <v>31.622003299999999</v>
          </cell>
          <cell r="GP21">
            <v>40.768379400000001</v>
          </cell>
          <cell r="GQ21">
            <v>169.70403020000001</v>
          </cell>
          <cell r="GR21">
            <v>535.3930666</v>
          </cell>
          <cell r="GS21">
            <v>705.09709680000003</v>
          </cell>
          <cell r="GT21">
            <v>17.197195900000001</v>
          </cell>
          <cell r="GU21">
            <v>21.0450546</v>
          </cell>
          <cell r="GV21">
            <v>38.242250499999997</v>
          </cell>
          <cell r="GW21">
            <v>6.2006037999999997</v>
          </cell>
          <cell r="GX21">
            <v>1.4106714</v>
          </cell>
          <cell r="GY21">
            <v>7.6112751999999997</v>
          </cell>
          <cell r="GZ21">
            <v>37.108055200000003</v>
          </cell>
          <cell r="HA21">
            <v>34.453675599999997</v>
          </cell>
          <cell r="HB21">
            <v>71.561730800000007</v>
          </cell>
          <cell r="HC21">
            <v>9.4088986000000006</v>
          </cell>
          <cell r="HD21">
            <v>1.8653862999999999</v>
          </cell>
          <cell r="HE21">
            <v>11.2742849</v>
          </cell>
          <cell r="HF21">
            <v>27.372764</v>
          </cell>
          <cell r="HG21">
            <v>12.383746</v>
          </cell>
          <cell r="HH21">
            <v>39.756509999999999</v>
          </cell>
          <cell r="HI21">
            <v>8.1831563000000003</v>
          </cell>
          <cell r="HJ21">
            <v>19.221833700000001</v>
          </cell>
          <cell r="HK21">
            <v>27.404990000000002</v>
          </cell>
          <cell r="HL21">
            <v>17.140937900000001</v>
          </cell>
          <cell r="HM21">
            <v>70.756461799999997</v>
          </cell>
          <cell r="HN21">
            <v>87.897399800000002</v>
          </cell>
          <cell r="HO21">
            <v>12.4421137</v>
          </cell>
          <cell r="HP21">
            <v>45.621402600000003</v>
          </cell>
          <cell r="HQ21">
            <v>58.063516300000003</v>
          </cell>
          <cell r="HR21">
            <v>21.673602899999999</v>
          </cell>
          <cell r="HS21">
            <v>9.4901885999999998</v>
          </cell>
          <cell r="HT21">
            <v>31.163791400000001</v>
          </cell>
          <cell r="HU21">
            <v>6.6697639999999998</v>
          </cell>
          <cell r="HV21">
            <v>7.6005786999999998</v>
          </cell>
          <cell r="HW21">
            <v>14.2703427</v>
          </cell>
          <cell r="HX21">
            <v>7.1433118000000002</v>
          </cell>
          <cell r="HY21">
            <v>25.085326599999998</v>
          </cell>
          <cell r="HZ21">
            <v>32.228638400000001</v>
          </cell>
          <cell r="IA21">
            <v>3.4616318000000001</v>
          </cell>
          <cell r="IB21">
            <v>5.6039830999999998</v>
          </cell>
          <cell r="IC21">
            <v>9.0656148999999999</v>
          </cell>
          <cell r="ID21">
            <v>10.5715337</v>
          </cell>
          <cell r="IE21">
            <v>21.794967199999999</v>
          </cell>
          <cell r="IF21">
            <v>32.366500899999998</v>
          </cell>
          <cell r="IG21">
            <v>5.5116423000000001</v>
          </cell>
          <cell r="IH21">
            <v>10.295620899999999</v>
          </cell>
          <cell r="II21">
            <v>15.8072632</v>
          </cell>
          <cell r="IJ21">
            <v>19.625245499999998</v>
          </cell>
          <cell r="IK21">
            <v>22.330317099999998</v>
          </cell>
          <cell r="IL21">
            <v>41.955562700000002</v>
          </cell>
          <cell r="IM21">
            <v>12.183240400000001</v>
          </cell>
          <cell r="IN21">
            <v>52.360007799999998</v>
          </cell>
          <cell r="IO21">
            <v>64.543248199999994</v>
          </cell>
          <cell r="IP21">
            <v>11.583727700000001</v>
          </cell>
          <cell r="IQ21">
            <v>103.85382130000001</v>
          </cell>
        </row>
        <row r="22">
          <cell r="B22">
            <v>27.851127699999999</v>
          </cell>
          <cell r="C22">
            <v>36.602685600000001</v>
          </cell>
          <cell r="D22">
            <v>8.0239533000000005</v>
          </cell>
          <cell r="E22">
            <v>29.549417999999999</v>
          </cell>
          <cell r="F22">
            <v>37.573371199999997</v>
          </cell>
          <cell r="G22">
            <v>24.084450499999999</v>
          </cell>
          <cell r="H22">
            <v>125.4844908</v>
          </cell>
          <cell r="I22">
            <v>149.56894130000001</v>
          </cell>
          <cell r="J22">
            <v>14.924666</v>
          </cell>
          <cell r="K22">
            <v>179.9538762</v>
          </cell>
          <cell r="L22">
            <v>194.8785422</v>
          </cell>
          <cell r="M22">
            <v>9.4074418000000009</v>
          </cell>
          <cell r="N22">
            <v>17.881940700000001</v>
          </cell>
          <cell r="O22">
            <v>27.289382499999999</v>
          </cell>
          <cell r="P22">
            <v>17.510713299999999</v>
          </cell>
          <cell r="Q22">
            <v>57.894983199999999</v>
          </cell>
          <cell r="R22">
            <v>75.405696599999999</v>
          </cell>
          <cell r="S22">
            <v>300.01367069999998</v>
          </cell>
          <cell r="T22">
            <v>1051.323928</v>
          </cell>
          <cell r="U22">
            <v>1351.337599</v>
          </cell>
          <cell r="V22">
            <v>25.119197400000001</v>
          </cell>
          <cell r="W22">
            <v>56.315095399999997</v>
          </cell>
          <cell r="X22">
            <v>81.434292900000003</v>
          </cell>
          <cell r="Y22">
            <v>0.34275</v>
          </cell>
          <cell r="Z22">
            <v>0.95584139999999995</v>
          </cell>
          <cell r="AA22">
            <v>1.2985914000000001</v>
          </cell>
          <cell r="AB22">
            <v>24.6384306</v>
          </cell>
          <cell r="AC22">
            <v>62.409248499999997</v>
          </cell>
          <cell r="AD22">
            <v>87.047679200000005</v>
          </cell>
          <cell r="AE22">
            <v>0.65764420000000001</v>
          </cell>
          <cell r="AF22">
            <v>1.7130107999999999</v>
          </cell>
          <cell r="AG22">
            <v>2.3706550000000002</v>
          </cell>
          <cell r="AH22">
            <v>19.347675500000001</v>
          </cell>
          <cell r="AI22">
            <v>38.900340900000003</v>
          </cell>
          <cell r="AJ22">
            <v>58.248016399999997</v>
          </cell>
          <cell r="AK22">
            <v>10.129845</v>
          </cell>
          <cell r="AL22">
            <v>34.9176018</v>
          </cell>
          <cell r="AM22">
            <v>45.047446800000003</v>
          </cell>
          <cell r="AN22">
            <v>60.944285399999998</v>
          </cell>
          <cell r="AO22">
            <v>203.34302109999999</v>
          </cell>
          <cell r="AP22">
            <v>264.28730660000002</v>
          </cell>
          <cell r="AQ22">
            <v>41.077865299999999</v>
          </cell>
          <cell r="AR22">
            <v>119.8299681</v>
          </cell>
          <cell r="AS22">
            <v>160.90783329999999</v>
          </cell>
          <cell r="AT22">
            <v>16.922444200000001</v>
          </cell>
          <cell r="AU22">
            <v>23.978809999999999</v>
          </cell>
          <cell r="AV22">
            <v>40.901254199999997</v>
          </cell>
          <cell r="AW22">
            <v>7.2087301999999998</v>
          </cell>
          <cell r="AX22">
            <v>14.888616499999999</v>
          </cell>
          <cell r="AY22">
            <v>22.097346699999999</v>
          </cell>
          <cell r="AZ22">
            <v>5.1718997</v>
          </cell>
          <cell r="BA22">
            <v>28.829832700000001</v>
          </cell>
          <cell r="BB22">
            <v>34.001732400000002</v>
          </cell>
          <cell r="BC22">
            <v>4.8359416</v>
          </cell>
          <cell r="BD22">
            <v>13.029536500000001</v>
          </cell>
          <cell r="BE22">
            <v>17.865478100000001</v>
          </cell>
          <cell r="BF22">
            <v>13.9034452</v>
          </cell>
          <cell r="BG22">
            <v>45.227465799999997</v>
          </cell>
          <cell r="BH22">
            <v>59.130910900000003</v>
          </cell>
          <cell r="BI22">
            <v>9.1723321999999996</v>
          </cell>
          <cell r="BJ22">
            <v>28.927152</v>
          </cell>
          <cell r="BK22">
            <v>38.099484199999999</v>
          </cell>
          <cell r="BL22">
            <v>8.3105156999999998</v>
          </cell>
          <cell r="BM22">
            <v>31.017327600000002</v>
          </cell>
          <cell r="BN22">
            <v>39.327843199999997</v>
          </cell>
          <cell r="BO22">
            <v>25.169745500000001</v>
          </cell>
          <cell r="BP22">
            <v>129.66287199999999</v>
          </cell>
          <cell r="BQ22">
            <v>154.8326175</v>
          </cell>
          <cell r="BR22">
            <v>15.865532999999999</v>
          </cell>
          <cell r="BS22">
            <v>190.90780140000001</v>
          </cell>
          <cell r="BT22">
            <v>206.77333440000001</v>
          </cell>
          <cell r="BU22">
            <v>9.9580096999999999</v>
          </cell>
          <cell r="BV22">
            <v>19.0461864</v>
          </cell>
          <cell r="BW22">
            <v>29.004196199999999</v>
          </cell>
          <cell r="BX22">
            <v>18.314029900000001</v>
          </cell>
          <cell r="BY22">
            <v>60.192391700000002</v>
          </cell>
          <cell r="BZ22">
            <v>78.506421599999996</v>
          </cell>
          <cell r="CA22">
            <v>317.09032029999997</v>
          </cell>
          <cell r="CB22">
            <v>1104.0921209999999</v>
          </cell>
          <cell r="CC22">
            <v>1421.1824409999999</v>
          </cell>
          <cell r="CD22">
            <v>12.8529271</v>
          </cell>
          <cell r="CE22">
            <v>7.4610579000000001</v>
          </cell>
          <cell r="CF22">
            <v>20.313984999999999</v>
          </cell>
          <cell r="CG22">
            <v>6.1155967000000002</v>
          </cell>
          <cell r="CH22">
            <v>0.47204380000000001</v>
          </cell>
          <cell r="CI22">
            <v>6.5876405</v>
          </cell>
          <cell r="CJ22">
            <v>35.073959500000001</v>
          </cell>
          <cell r="CK22">
            <v>10.435537099999999</v>
          </cell>
          <cell r="CL22">
            <v>45.509496599999999</v>
          </cell>
          <cell r="CM22">
            <v>7.4581938000000001</v>
          </cell>
          <cell r="CN22">
            <v>0.8491957</v>
          </cell>
          <cell r="CO22">
            <v>8.3073896000000005</v>
          </cell>
          <cell r="CP22">
            <v>23.6220532</v>
          </cell>
          <cell r="CQ22">
            <v>4.2369177999999996</v>
          </cell>
          <cell r="CR22">
            <v>27.858971</v>
          </cell>
          <cell r="CS22">
            <v>10.051575</v>
          </cell>
          <cell r="CT22">
            <v>5.7706223000000003</v>
          </cell>
          <cell r="CU22">
            <v>15.822197299999999</v>
          </cell>
          <cell r="CV22">
            <v>11.7037435</v>
          </cell>
          <cell r="CW22">
            <v>14.524617599999999</v>
          </cell>
          <cell r="CX22">
            <v>26.228361100000001</v>
          </cell>
          <cell r="CY22">
            <v>8.2656905999999992</v>
          </cell>
          <cell r="CZ22">
            <v>6.0826878999999998</v>
          </cell>
          <cell r="DA22">
            <v>14.348378500000001</v>
          </cell>
          <cell r="DB22">
            <v>26.0933964</v>
          </cell>
          <cell r="DC22">
            <v>5.8014067000000002</v>
          </cell>
          <cell r="DD22">
            <v>31.894803100000001</v>
          </cell>
          <cell r="DE22">
            <v>6.7903073999999997</v>
          </cell>
          <cell r="DF22">
            <v>4.3842002999999998</v>
          </cell>
          <cell r="DG22">
            <v>11.1745076</v>
          </cell>
          <cell r="DH22">
            <v>9.1179024999999996</v>
          </cell>
          <cell r="DI22">
            <v>11.526465699999999</v>
          </cell>
          <cell r="DJ22">
            <v>20.644368199999999</v>
          </cell>
          <cell r="DK22">
            <v>2.5988099999999998</v>
          </cell>
          <cell r="DL22">
            <v>1.5166866999999999</v>
          </cell>
          <cell r="DM22">
            <v>4.1154966999999996</v>
          </cell>
          <cell r="DN22">
            <v>6.2752572000000004</v>
          </cell>
          <cell r="DO22">
            <v>5.9137747000000003</v>
          </cell>
          <cell r="DP22">
            <v>12.1890319</v>
          </cell>
          <cell r="DQ22">
            <v>3.5210601000000001</v>
          </cell>
          <cell r="DR22">
            <v>2.8829536</v>
          </cell>
          <cell r="DS22">
            <v>6.4040137000000001</v>
          </cell>
          <cell r="DT22">
            <v>16.025552900000001</v>
          </cell>
          <cell r="DU22">
            <v>11.7876618</v>
          </cell>
          <cell r="DV22">
            <v>27.8132147</v>
          </cell>
          <cell r="DW22">
            <v>5.2897334000000003</v>
          </cell>
          <cell r="DX22">
            <v>10.0387588</v>
          </cell>
          <cell r="DY22">
            <v>15.3284921</v>
          </cell>
          <cell r="DZ22">
            <v>10.6070545</v>
          </cell>
          <cell r="EA22">
            <v>30.940083300000001</v>
          </cell>
          <cell r="EB22">
            <v>41.547137800000002</v>
          </cell>
          <cell r="EC22">
            <v>2.2846389999999999</v>
          </cell>
          <cell r="ED22">
            <v>2.0408438000000002</v>
          </cell>
          <cell r="EE22">
            <v>4.3254827999999996</v>
          </cell>
          <cell r="EF22">
            <v>6.4038620000000002</v>
          </cell>
          <cell r="EG22">
            <v>5.4356163999999998</v>
          </cell>
          <cell r="EH22">
            <v>11.839478400000001</v>
          </cell>
          <cell r="EI22">
            <v>210.15131489999999</v>
          </cell>
          <cell r="EJ22">
            <v>142.10113179999999</v>
          </cell>
          <cell r="EK22">
            <v>352.25244670000001</v>
          </cell>
          <cell r="EL22">
            <v>16.517201400000001</v>
          </cell>
          <cell r="EM22">
            <v>32.4722212</v>
          </cell>
          <cell r="EN22">
            <v>48.989422599999997</v>
          </cell>
          <cell r="EO22">
            <v>1.7860172999999999</v>
          </cell>
          <cell r="EP22">
            <v>0.54184650000000001</v>
          </cell>
          <cell r="EQ22">
            <v>2.3278637999999998</v>
          </cell>
          <cell r="ER22">
            <v>13.243084899999999</v>
          </cell>
          <cell r="ES22">
            <v>23.905882699999999</v>
          </cell>
          <cell r="ET22">
            <v>37.148967599999999</v>
          </cell>
          <cell r="EU22">
            <v>0.21217530000000001</v>
          </cell>
          <cell r="EV22">
            <v>0.69604200000000005</v>
          </cell>
          <cell r="EW22">
            <v>0.90821730000000001</v>
          </cell>
          <cell r="EX22">
            <v>9.3004324999999994</v>
          </cell>
          <cell r="EY22">
            <v>25.7242538</v>
          </cell>
          <cell r="EZ22">
            <v>35.024686299999999</v>
          </cell>
          <cell r="FA22">
            <v>5.0916851000000003</v>
          </cell>
          <cell r="FB22">
            <v>13.081764099999999</v>
          </cell>
          <cell r="FC22">
            <v>18.1734492</v>
          </cell>
          <cell r="FD22">
            <v>44.598846000000002</v>
          </cell>
          <cell r="FE22">
            <v>113.5786473</v>
          </cell>
          <cell r="FF22">
            <v>158.17749330000001</v>
          </cell>
          <cell r="FG22">
            <v>26.063492199999999</v>
          </cell>
          <cell r="FH22">
            <v>67.465271000000001</v>
          </cell>
          <cell r="FI22">
            <v>93.5287632</v>
          </cell>
          <cell r="FJ22">
            <v>8.122344</v>
          </cell>
          <cell r="FK22">
            <v>12.0351514</v>
          </cell>
          <cell r="FL22">
            <v>20.157495399999998</v>
          </cell>
          <cell r="FM22">
            <v>3.6554243999999998</v>
          </cell>
          <cell r="FN22">
            <v>6.2934685999999997</v>
          </cell>
          <cell r="FO22">
            <v>9.9488930999999994</v>
          </cell>
          <cell r="FP22">
            <v>3.2636636000000001</v>
          </cell>
          <cell r="FQ22">
            <v>8.3593636</v>
          </cell>
          <cell r="FR22">
            <v>11.623027199999999</v>
          </cell>
          <cell r="FS22">
            <v>2.5926057</v>
          </cell>
          <cell r="FT22">
            <v>7.3042189000000004</v>
          </cell>
          <cell r="FU22">
            <v>9.8968246999999998</v>
          </cell>
          <cell r="FV22">
            <v>8.0182303000000008</v>
          </cell>
          <cell r="FW22">
            <v>23.5143898</v>
          </cell>
          <cell r="FX22">
            <v>31.532620099999999</v>
          </cell>
          <cell r="FY22">
            <v>4.3056985000000001</v>
          </cell>
          <cell r="FZ22">
            <v>14.6652486</v>
          </cell>
          <cell r="GA22">
            <v>18.970947200000001</v>
          </cell>
          <cell r="GB22">
            <v>4.7631098999999999</v>
          </cell>
          <cell r="GC22">
            <v>15.615349800000001</v>
          </cell>
          <cell r="GD22">
            <v>20.378459700000001</v>
          </cell>
          <cell r="GE22">
            <v>11.3873742</v>
          </cell>
          <cell r="GF22">
            <v>54.439612500000003</v>
          </cell>
          <cell r="GG22">
            <v>65.8269868</v>
          </cell>
          <cell r="GH22">
            <v>6.1846123000000004</v>
          </cell>
          <cell r="GI22">
            <v>65.634222600000001</v>
          </cell>
          <cell r="GJ22">
            <v>71.818834899999999</v>
          </cell>
          <cell r="GK22">
            <v>6.1247153000000001</v>
          </cell>
          <cell r="GL22">
            <v>9.9208069999999999</v>
          </cell>
          <cell r="GM22">
            <v>16.045522299999998</v>
          </cell>
          <cell r="GN22">
            <v>10.3146091</v>
          </cell>
          <cell r="GO22">
            <v>32.993813799999998</v>
          </cell>
          <cell r="GP22">
            <v>43.308422899999997</v>
          </cell>
          <cell r="GQ22">
            <v>185.54532219999999</v>
          </cell>
          <cell r="GR22">
            <v>528.24157530000002</v>
          </cell>
          <cell r="GS22">
            <v>713.78689750000001</v>
          </cell>
          <cell r="GT22">
            <v>14.2789927</v>
          </cell>
          <cell r="GU22">
            <v>18.447704900000002</v>
          </cell>
          <cell r="GV22">
            <v>32.726697600000001</v>
          </cell>
          <cell r="GW22">
            <v>6.6871542000000002</v>
          </cell>
          <cell r="GX22">
            <v>0.88466820000000002</v>
          </cell>
          <cell r="GY22">
            <v>7.5718224000000003</v>
          </cell>
          <cell r="GZ22">
            <v>37.824362000000001</v>
          </cell>
          <cell r="HA22">
            <v>37.538792999999998</v>
          </cell>
          <cell r="HB22">
            <v>75.363155000000006</v>
          </cell>
          <cell r="HC22">
            <v>6.6570764000000002</v>
          </cell>
          <cell r="HD22">
            <v>2.2755233000000001</v>
          </cell>
          <cell r="HE22">
            <v>8.9325997000000008</v>
          </cell>
          <cell r="HF22">
            <v>28.6154999</v>
          </cell>
          <cell r="HG22">
            <v>9.2226589000000008</v>
          </cell>
          <cell r="HH22">
            <v>37.838158800000002</v>
          </cell>
          <cell r="HI22">
            <v>8.3724170999999998</v>
          </cell>
          <cell r="HJ22">
            <v>18.5784211</v>
          </cell>
          <cell r="HK22">
            <v>26.950838099999999</v>
          </cell>
          <cell r="HL22">
            <v>15.9779581</v>
          </cell>
          <cell r="HM22">
            <v>73.832509200000004</v>
          </cell>
          <cell r="HN22">
            <v>89.810467299999999</v>
          </cell>
          <cell r="HO22">
            <v>11.437491899999999</v>
          </cell>
          <cell r="HP22">
            <v>42.689602299999997</v>
          </cell>
          <cell r="HQ22">
            <v>54.127094200000002</v>
          </cell>
          <cell r="HR22">
            <v>25.865673000000001</v>
          </cell>
          <cell r="HS22">
            <v>11.8002485</v>
          </cell>
          <cell r="HT22">
            <v>37.665921500000003</v>
          </cell>
          <cell r="HU22">
            <v>7.8239700000000001</v>
          </cell>
          <cell r="HV22">
            <v>7.6420095999999997</v>
          </cell>
          <cell r="HW22">
            <v>15.465979600000001</v>
          </cell>
          <cell r="HX22">
            <v>7.7860186999999996</v>
          </cell>
          <cell r="HY22">
            <v>25.3782003</v>
          </cell>
          <cell r="HZ22">
            <v>33.164219000000003</v>
          </cell>
          <cell r="IA22">
            <v>3.272834</v>
          </cell>
          <cell r="IB22">
            <v>5.5612833000000004</v>
          </cell>
          <cell r="IC22">
            <v>8.8341173000000008</v>
          </cell>
          <cell r="ID22">
            <v>9.7681363999999995</v>
          </cell>
          <cell r="IE22">
            <v>19.286531799999999</v>
          </cell>
          <cell r="IF22">
            <v>29.054668299999999</v>
          </cell>
          <cell r="IG22">
            <v>6.1956841000000002</v>
          </cell>
          <cell r="IH22">
            <v>11.924317500000001</v>
          </cell>
          <cell r="II22">
            <v>18.120001599999998</v>
          </cell>
          <cell r="IJ22">
            <v>19.042557500000001</v>
          </cell>
          <cell r="IK22">
            <v>23.215571400000002</v>
          </cell>
          <cell r="IL22">
            <v>42.258128999999997</v>
          </cell>
          <cell r="IM22">
            <v>11.161067600000001</v>
          </cell>
          <cell r="IN22">
            <v>58.186667100000001</v>
          </cell>
          <cell r="IO22">
            <v>69.347734700000004</v>
          </cell>
          <cell r="IP22">
            <v>12.7944303</v>
          </cell>
          <cell r="IQ22">
            <v>104.0263655</v>
          </cell>
        </row>
        <row r="23">
          <cell r="B23">
            <v>27.655814700000001</v>
          </cell>
          <cell r="C23">
            <v>36.994920800000003</v>
          </cell>
          <cell r="D23">
            <v>7.0702100999999997</v>
          </cell>
          <cell r="E23">
            <v>28.034446800000001</v>
          </cell>
          <cell r="F23">
            <v>35.104657000000003</v>
          </cell>
          <cell r="G23">
            <v>21.0730273</v>
          </cell>
          <cell r="H23">
            <v>122.4028383</v>
          </cell>
          <cell r="I23">
            <v>143.47586559999999</v>
          </cell>
          <cell r="J23">
            <v>12.1729973</v>
          </cell>
          <cell r="K23">
            <v>170.13738670000001</v>
          </cell>
          <cell r="L23">
            <v>182.310384</v>
          </cell>
          <cell r="M23">
            <v>8.3577638000000007</v>
          </cell>
          <cell r="N23">
            <v>17.820757100000002</v>
          </cell>
          <cell r="O23">
            <v>26.178520800000001</v>
          </cell>
          <cell r="P23">
            <v>17.678071500000001</v>
          </cell>
          <cell r="Q23">
            <v>57.289858299999999</v>
          </cell>
          <cell r="R23">
            <v>74.967929799999993</v>
          </cell>
          <cell r="S23">
            <v>299.66995600000001</v>
          </cell>
          <cell r="T23">
            <v>1079.660734</v>
          </cell>
          <cell r="U23">
            <v>1379.33069</v>
          </cell>
          <cell r="V23">
            <v>25.189597200000001</v>
          </cell>
          <cell r="W23">
            <v>60.886616600000004</v>
          </cell>
          <cell r="X23">
            <v>86.076213800000005</v>
          </cell>
          <cell r="Y23">
            <v>1.9184809</v>
          </cell>
          <cell r="Z23">
            <v>1.553553</v>
          </cell>
          <cell r="AA23">
            <v>3.4720339</v>
          </cell>
          <cell r="AB23">
            <v>24.464415599999999</v>
          </cell>
          <cell r="AC23">
            <v>71.705359000000001</v>
          </cell>
          <cell r="AD23">
            <v>96.169774700000005</v>
          </cell>
          <cell r="AE23">
            <v>1.5238318</v>
          </cell>
          <cell r="AF23">
            <v>1.8994089999999999</v>
          </cell>
          <cell r="AG23">
            <v>3.4232407999999999</v>
          </cell>
          <cell r="AH23">
            <v>17.977035999999998</v>
          </cell>
          <cell r="AI23">
            <v>39.8501555</v>
          </cell>
          <cell r="AJ23">
            <v>57.827191499999998</v>
          </cell>
          <cell r="AK23">
            <v>9.87317</v>
          </cell>
          <cell r="AL23">
            <v>36.222488599999998</v>
          </cell>
          <cell r="AM23">
            <v>46.095658700000001</v>
          </cell>
          <cell r="AN23">
            <v>58.655374899999998</v>
          </cell>
          <cell r="AO23">
            <v>222.50864559999999</v>
          </cell>
          <cell r="AP23">
            <v>281.16402049999999</v>
          </cell>
          <cell r="AQ23">
            <v>43.7050245</v>
          </cell>
          <cell r="AR23">
            <v>123.45596980000001</v>
          </cell>
          <cell r="AS23">
            <v>167.1609943</v>
          </cell>
          <cell r="AT23">
            <v>20.538482200000001</v>
          </cell>
          <cell r="AU23">
            <v>22.871158900000001</v>
          </cell>
          <cell r="AV23">
            <v>43.409641100000002</v>
          </cell>
          <cell r="AW23">
            <v>7.7510998999999998</v>
          </cell>
          <cell r="AX23">
            <v>16.019606199999998</v>
          </cell>
          <cell r="AY23">
            <v>23.770706100000002</v>
          </cell>
          <cell r="AZ23">
            <v>6.2554892000000004</v>
          </cell>
          <cell r="BA23">
            <v>33.941719599999999</v>
          </cell>
          <cell r="BB23">
            <v>40.197208799999999</v>
          </cell>
          <cell r="BC23">
            <v>5.3728154000000004</v>
          </cell>
          <cell r="BD23">
            <v>13.9176582</v>
          </cell>
          <cell r="BE23">
            <v>19.2904737</v>
          </cell>
          <cell r="BF23">
            <v>15.0010903</v>
          </cell>
          <cell r="BG23">
            <v>48.917343899999999</v>
          </cell>
          <cell r="BH23">
            <v>63.918434099999999</v>
          </cell>
          <cell r="BI23">
            <v>9.9348047000000008</v>
          </cell>
          <cell r="BJ23">
            <v>29.276580899999999</v>
          </cell>
          <cell r="BK23">
            <v>39.2113856</v>
          </cell>
          <cell r="BL23">
            <v>7.8725905999999997</v>
          </cell>
          <cell r="BM23">
            <v>29.7376252</v>
          </cell>
          <cell r="BN23">
            <v>37.6102159</v>
          </cell>
          <cell r="BO23">
            <v>21.7626043</v>
          </cell>
          <cell r="BP23">
            <v>126.08426900000001</v>
          </cell>
          <cell r="BQ23">
            <v>147.84687339999999</v>
          </cell>
          <cell r="BR23">
            <v>12.834722599999999</v>
          </cell>
          <cell r="BS23">
            <v>182.5667109</v>
          </cell>
          <cell r="BT23">
            <v>195.4014335</v>
          </cell>
          <cell r="BU23">
            <v>8.9767536000000003</v>
          </cell>
          <cell r="BV23">
            <v>19.178232699999999</v>
          </cell>
          <cell r="BW23">
            <v>28.154986399999999</v>
          </cell>
          <cell r="BX23">
            <v>18.838913099999999</v>
          </cell>
          <cell r="BY23">
            <v>60.2541102</v>
          </cell>
          <cell r="BZ23">
            <v>79.093023299999999</v>
          </cell>
          <cell r="CA23">
            <v>318.44629680000003</v>
          </cell>
          <cell r="CB23">
            <v>1140.847213</v>
          </cell>
          <cell r="CC23">
            <v>1459.29351</v>
          </cell>
          <cell r="CD23">
            <v>9.2878149000000008</v>
          </cell>
          <cell r="CE23">
            <v>4.6435823000000003</v>
          </cell>
          <cell r="CF23">
            <v>13.931397199999999</v>
          </cell>
          <cell r="CG23">
            <v>8.2491289999999999</v>
          </cell>
          <cell r="CH23">
            <v>0.48906189999999999</v>
          </cell>
          <cell r="CI23">
            <v>8.7381908999999993</v>
          </cell>
          <cell r="CJ23">
            <v>37.878359500000002</v>
          </cell>
          <cell r="CK23">
            <v>9.8065840000000009</v>
          </cell>
          <cell r="CL23">
            <v>47.684943400000002</v>
          </cell>
          <cell r="CM23">
            <v>11.525988</v>
          </cell>
          <cell r="CN23">
            <v>1.0263173000000001</v>
          </cell>
          <cell r="CO23">
            <v>12.5523053</v>
          </cell>
          <cell r="CP23">
            <v>18.5240863</v>
          </cell>
          <cell r="CQ23">
            <v>2.9387829000000001</v>
          </cell>
          <cell r="CR23">
            <v>21.4628692</v>
          </cell>
          <cell r="CS23">
            <v>7.8173364999999997</v>
          </cell>
          <cell r="CT23">
            <v>4.1396971999999996</v>
          </cell>
          <cell r="CU23">
            <v>11.9570337</v>
          </cell>
          <cell r="CV23">
            <v>12.243725100000001</v>
          </cell>
          <cell r="CW23">
            <v>20.659586999999998</v>
          </cell>
          <cell r="CX23">
            <v>32.903312100000001</v>
          </cell>
          <cell r="CY23">
            <v>6.7045934999999997</v>
          </cell>
          <cell r="CZ23">
            <v>9.9475078999999997</v>
          </cell>
          <cell r="DA23">
            <v>16.652101300000002</v>
          </cell>
          <cell r="DB23">
            <v>30.3385371</v>
          </cell>
          <cell r="DC23">
            <v>5.0921222000000004</v>
          </cell>
          <cell r="DD23">
            <v>35.430659300000002</v>
          </cell>
          <cell r="DE23">
            <v>10.087725300000001</v>
          </cell>
          <cell r="DF23">
            <v>4.6217328000000002</v>
          </cell>
          <cell r="DG23">
            <v>14.7094582</v>
          </cell>
          <cell r="DH23">
            <v>8.3013729999999999</v>
          </cell>
          <cell r="DI23">
            <v>10.516624200000001</v>
          </cell>
          <cell r="DJ23">
            <v>18.817997200000001</v>
          </cell>
          <cell r="DK23">
            <v>1.7373064</v>
          </cell>
          <cell r="DL23">
            <v>2.5529891999999998</v>
          </cell>
          <cell r="DM23">
            <v>4.2902956000000003</v>
          </cell>
          <cell r="DN23">
            <v>6.1418862000000001</v>
          </cell>
          <cell r="DO23">
            <v>5.1498397000000002</v>
          </cell>
          <cell r="DP23">
            <v>11.291725899999999</v>
          </cell>
          <cell r="DQ23">
            <v>4.2800725999999996</v>
          </cell>
          <cell r="DR23">
            <v>3.1579003000000001</v>
          </cell>
          <cell r="DS23">
            <v>7.4379729000000001</v>
          </cell>
          <cell r="DT23">
            <v>19.625352700000001</v>
          </cell>
          <cell r="DU23">
            <v>11.350006</v>
          </cell>
          <cell r="DV23">
            <v>30.975358700000001</v>
          </cell>
          <cell r="DW23">
            <v>4.7234837000000001</v>
          </cell>
          <cell r="DX23">
            <v>8.9444832999999999</v>
          </cell>
          <cell r="DY23">
            <v>13.667967000000001</v>
          </cell>
          <cell r="DZ23">
            <v>7.7999795000000001</v>
          </cell>
          <cell r="EA23">
            <v>29.2189595</v>
          </cell>
          <cell r="EB23">
            <v>37.018939000000003</v>
          </cell>
          <cell r="EC23">
            <v>2.2458730999999998</v>
          </cell>
          <cell r="ED23">
            <v>1.6302707999999999</v>
          </cell>
          <cell r="EE23">
            <v>3.8761439000000002</v>
          </cell>
          <cell r="EF23">
            <v>7.2929708</v>
          </cell>
          <cell r="EG23">
            <v>5.8233385000000002</v>
          </cell>
          <cell r="EH23">
            <v>13.116309299999999</v>
          </cell>
          <cell r="EI23">
            <v>214.80559310000001</v>
          </cell>
          <cell r="EJ23">
            <v>141.7093869</v>
          </cell>
          <cell r="EK23">
            <v>356.51497999999998</v>
          </cell>
          <cell r="EL23">
            <v>16.214485499999999</v>
          </cell>
          <cell r="EM23">
            <v>34.902561900000002</v>
          </cell>
          <cell r="EN23">
            <v>51.117047300000003</v>
          </cell>
          <cell r="EO23">
            <v>2.3015778</v>
          </cell>
          <cell r="EP23">
            <v>0.63087879999999996</v>
          </cell>
          <cell r="EQ23">
            <v>2.9324566000000001</v>
          </cell>
          <cell r="ER23">
            <v>15.349907999999999</v>
          </cell>
          <cell r="ES23">
            <v>33.817305099999999</v>
          </cell>
          <cell r="ET23">
            <v>49.167213099999998</v>
          </cell>
          <cell r="EU23">
            <v>2.2615851</v>
          </cell>
          <cell r="EV23">
            <v>0.53217769999999998</v>
          </cell>
          <cell r="EW23">
            <v>2.7937628000000001</v>
          </cell>
          <cell r="EX23">
            <v>10.502534900000001</v>
          </cell>
          <cell r="EY23">
            <v>26.093240000000002</v>
          </cell>
          <cell r="EZ23">
            <v>36.595774900000002</v>
          </cell>
          <cell r="FA23">
            <v>6.2990579000000002</v>
          </cell>
          <cell r="FB23">
            <v>14.726756200000001</v>
          </cell>
          <cell r="FC23">
            <v>21.025814100000002</v>
          </cell>
          <cell r="FD23">
            <v>44.352345499999998</v>
          </cell>
          <cell r="FE23">
            <v>123.57242599999999</v>
          </cell>
          <cell r="FF23">
            <v>167.92477149999999</v>
          </cell>
          <cell r="FG23">
            <v>26.7319876</v>
          </cell>
          <cell r="FH23">
            <v>64.720843200000004</v>
          </cell>
          <cell r="FI23">
            <v>91.452830800000001</v>
          </cell>
          <cell r="FJ23">
            <v>8.4623252000000004</v>
          </cell>
          <cell r="FK23">
            <v>12.703433199999999</v>
          </cell>
          <cell r="FL23">
            <v>21.165758400000001</v>
          </cell>
          <cell r="FM23">
            <v>5.2076064999999998</v>
          </cell>
          <cell r="FN23">
            <v>6.8491235000000001</v>
          </cell>
          <cell r="FO23">
            <v>12.05673</v>
          </cell>
          <cell r="FP23">
            <v>1.7457868000000001</v>
          </cell>
          <cell r="FQ23">
            <v>12.503244</v>
          </cell>
          <cell r="FR23">
            <v>14.2490308</v>
          </cell>
          <cell r="FS23">
            <v>2.2300360000000001</v>
          </cell>
          <cell r="FT23">
            <v>7.1751746000000001</v>
          </cell>
          <cell r="FU23">
            <v>9.4052106000000002</v>
          </cell>
          <cell r="FV23">
            <v>7.4879198999999996</v>
          </cell>
          <cell r="FW23">
            <v>23.197218299999999</v>
          </cell>
          <cell r="FX23">
            <v>30.685138200000001</v>
          </cell>
          <cell r="FY23">
            <v>5.5850504000000001</v>
          </cell>
          <cell r="FZ23">
            <v>14.071648400000001</v>
          </cell>
          <cell r="GA23">
            <v>19.656698800000001</v>
          </cell>
          <cell r="GB23">
            <v>3.9369489999999998</v>
          </cell>
          <cell r="GC23">
            <v>14.7336206</v>
          </cell>
          <cell r="GD23">
            <v>18.670569700000001</v>
          </cell>
          <cell r="GE23">
            <v>9.7388872000000006</v>
          </cell>
          <cell r="GF23">
            <v>57.565618700000002</v>
          </cell>
          <cell r="GG23">
            <v>67.304506000000003</v>
          </cell>
          <cell r="GH23">
            <v>5.1701421999999999</v>
          </cell>
          <cell r="GI23">
            <v>62.619730500000003</v>
          </cell>
          <cell r="GJ23">
            <v>67.789872700000004</v>
          </cell>
          <cell r="GK23">
            <v>6.7323886999999996</v>
          </cell>
          <cell r="GL23">
            <v>12.131464599999999</v>
          </cell>
          <cell r="GM23">
            <v>18.863853299999999</v>
          </cell>
          <cell r="GN23">
            <v>11.196510399999999</v>
          </cell>
          <cell r="GO23">
            <v>34.088254300000003</v>
          </cell>
          <cell r="GP23">
            <v>45.284764799999998</v>
          </cell>
          <cell r="GQ23">
            <v>191.50708470000001</v>
          </cell>
          <cell r="GR23">
            <v>556.63471960000004</v>
          </cell>
          <cell r="GS23">
            <v>748.14180429999999</v>
          </cell>
          <cell r="GT23">
            <v>12.392175399999999</v>
          </cell>
          <cell r="GU23">
            <v>17.7086674</v>
          </cell>
          <cell r="GV23">
            <v>30.100842799999999</v>
          </cell>
          <cell r="GW23">
            <v>4.7760641000000001</v>
          </cell>
          <cell r="GX23">
            <v>0.71457700000000002</v>
          </cell>
          <cell r="GY23">
            <v>5.4906411000000004</v>
          </cell>
          <cell r="GZ23">
            <v>74.577678599999999</v>
          </cell>
          <cell r="HA23">
            <v>56.662024700000003</v>
          </cell>
          <cell r="HB23">
            <v>131.2397034</v>
          </cell>
          <cell r="HC23">
            <v>9.2916316999999999</v>
          </cell>
          <cell r="HD23">
            <v>2.3584741</v>
          </cell>
          <cell r="HE23">
            <v>11.6501058</v>
          </cell>
          <cell r="HF23">
            <v>40.844527800000002</v>
          </cell>
          <cell r="HG23">
            <v>12.0346633</v>
          </cell>
          <cell r="HH23">
            <v>52.8791911</v>
          </cell>
          <cell r="HI23">
            <v>12.851545700000001</v>
          </cell>
          <cell r="HJ23">
            <v>20.611530999999999</v>
          </cell>
          <cell r="HK23">
            <v>33.463076700000002</v>
          </cell>
          <cell r="HL23">
            <v>18.778270200000001</v>
          </cell>
          <cell r="HM23">
            <v>79.134298299999998</v>
          </cell>
          <cell r="HN23">
            <v>97.912568500000006</v>
          </cell>
          <cell r="HO23">
            <v>14.045391800000001</v>
          </cell>
          <cell r="HP23">
            <v>44.852701400000001</v>
          </cell>
          <cell r="HQ23">
            <v>58.898093199999998</v>
          </cell>
          <cell r="HR23">
            <v>28.422846199999999</v>
          </cell>
          <cell r="HS23">
            <v>9.8877085999999998</v>
          </cell>
          <cell r="HT23">
            <v>38.310554799999998</v>
          </cell>
          <cell r="HU23">
            <v>10.8313796</v>
          </cell>
          <cell r="HV23">
            <v>9.5386205999999998</v>
          </cell>
          <cell r="HW23">
            <v>20.3700002</v>
          </cell>
          <cell r="HX23">
            <v>11.3532373</v>
          </cell>
          <cell r="HY23">
            <v>25.1918349</v>
          </cell>
          <cell r="HZ23">
            <v>36.5450722</v>
          </cell>
          <cell r="IA23">
            <v>3.0072519</v>
          </cell>
          <cell r="IB23">
            <v>5.6426964999999996</v>
          </cell>
          <cell r="IC23">
            <v>8.6499483999999995</v>
          </cell>
          <cell r="ID23">
            <v>12.547348899999999</v>
          </cell>
          <cell r="IE23">
            <v>24.069098199999999</v>
          </cell>
          <cell r="IF23">
            <v>36.616447100000002</v>
          </cell>
          <cell r="IG23">
            <v>6.5429719000000004</v>
          </cell>
          <cell r="IH23">
            <v>11.8663752</v>
          </cell>
          <cell r="II23">
            <v>18.409347100000002</v>
          </cell>
          <cell r="IJ23">
            <v>19.4968687</v>
          </cell>
          <cell r="IK23">
            <v>21.9600182</v>
          </cell>
          <cell r="IL23">
            <v>41.456887000000002</v>
          </cell>
          <cell r="IM23">
            <v>15.709607099999999</v>
          </cell>
          <cell r="IN23">
            <v>61.495741099999996</v>
          </cell>
          <cell r="IO23">
            <v>77.205348200000003</v>
          </cell>
          <cell r="IP23">
            <v>9.5582252000000008</v>
          </cell>
          <cell r="IQ23">
            <v>94.027413600000003</v>
          </cell>
        </row>
        <row r="24">
          <cell r="B24">
            <v>24.579159700000002</v>
          </cell>
          <cell r="C24">
            <v>33.622438799999998</v>
          </cell>
          <cell r="D24">
            <v>5.7783246999999998</v>
          </cell>
          <cell r="E24">
            <v>23.823468200000001</v>
          </cell>
          <cell r="F24">
            <v>29.6017929</v>
          </cell>
          <cell r="G24">
            <v>16.906887099999999</v>
          </cell>
          <cell r="H24">
            <v>86.209129099999998</v>
          </cell>
          <cell r="I24">
            <v>103.1160162</v>
          </cell>
          <cell r="J24">
            <v>12.289589299999999</v>
          </cell>
          <cell r="K24">
            <v>165.75867070000001</v>
          </cell>
          <cell r="L24">
            <v>178.04826</v>
          </cell>
          <cell r="M24">
            <v>6.7155376000000002</v>
          </cell>
          <cell r="N24">
            <v>18.884841000000002</v>
          </cell>
          <cell r="O24">
            <v>25.600378500000001</v>
          </cell>
          <cell r="P24">
            <v>16.081364099999998</v>
          </cell>
          <cell r="Q24">
            <v>52.909922600000002</v>
          </cell>
          <cell r="R24">
            <v>68.991286799999997</v>
          </cell>
          <cell r="S24">
            <v>275.72832590000002</v>
          </cell>
          <cell r="T24">
            <v>1022.777104</v>
          </cell>
          <cell r="U24">
            <v>1298.5054299999999</v>
          </cell>
          <cell r="V24">
            <v>21.4374188</v>
          </cell>
          <cell r="W24">
            <v>66.874895899999999</v>
          </cell>
          <cell r="X24">
            <v>88.312314700000002</v>
          </cell>
          <cell r="Y24">
            <v>0.88943570000000005</v>
          </cell>
          <cell r="Z24">
            <v>1.6642687</v>
          </cell>
          <cell r="AA24">
            <v>2.5537044</v>
          </cell>
          <cell r="AB24">
            <v>22.8076878</v>
          </cell>
          <cell r="AC24">
            <v>68.783907600000006</v>
          </cell>
          <cell r="AD24">
            <v>91.591595400000003</v>
          </cell>
          <cell r="AE24">
            <v>0.83371609999999996</v>
          </cell>
          <cell r="AF24">
            <v>2.1625505999999999</v>
          </cell>
          <cell r="AG24">
            <v>2.9962667000000001</v>
          </cell>
          <cell r="AH24">
            <v>19.2681383</v>
          </cell>
          <cell r="AI24">
            <v>41.515010799999999</v>
          </cell>
          <cell r="AJ24">
            <v>60.783149000000002</v>
          </cell>
          <cell r="AK24">
            <v>10.771020399999999</v>
          </cell>
          <cell r="AL24">
            <v>35.287713400000001</v>
          </cell>
          <cell r="AM24">
            <v>46.058733799999999</v>
          </cell>
          <cell r="AN24">
            <v>55.657385900000001</v>
          </cell>
          <cell r="AO24">
            <v>211.3237814</v>
          </cell>
          <cell r="AP24">
            <v>266.98116729999998</v>
          </cell>
          <cell r="AQ24">
            <v>42.873981700000002</v>
          </cell>
          <cell r="AR24">
            <v>124.4684815</v>
          </cell>
          <cell r="AS24">
            <v>167.3424632</v>
          </cell>
          <cell r="AT24">
            <v>15.2481042</v>
          </cell>
          <cell r="AU24">
            <v>24.0377732</v>
          </cell>
          <cell r="AV24">
            <v>39.285877399999997</v>
          </cell>
          <cell r="AW24">
            <v>7.8946284999999996</v>
          </cell>
          <cell r="AX24">
            <v>17.942678600000001</v>
          </cell>
          <cell r="AY24">
            <v>25.837307200000001</v>
          </cell>
          <cell r="AZ24">
            <v>4.4819256999999997</v>
          </cell>
          <cell r="BA24">
            <v>32.832524499999998</v>
          </cell>
          <cell r="BB24">
            <v>37.314450200000003</v>
          </cell>
          <cell r="BC24">
            <v>4.8787474</v>
          </cell>
          <cell r="BD24">
            <v>14.5934597</v>
          </cell>
          <cell r="BE24">
            <v>19.4722072</v>
          </cell>
          <cell r="BF24">
            <v>13.015068599999999</v>
          </cell>
          <cell r="BG24">
            <v>48.908509799999997</v>
          </cell>
          <cell r="BH24">
            <v>61.923578499999998</v>
          </cell>
          <cell r="BI24">
            <v>9.2261188000000001</v>
          </cell>
          <cell r="BJ24">
            <v>25.929536299999999</v>
          </cell>
          <cell r="BK24">
            <v>35.155655099999997</v>
          </cell>
          <cell r="BL24">
            <v>6.0303877000000004</v>
          </cell>
          <cell r="BM24">
            <v>25.800722199999999</v>
          </cell>
          <cell r="BN24">
            <v>31.831109900000001</v>
          </cell>
          <cell r="BO24">
            <v>17.4713317</v>
          </cell>
          <cell r="BP24">
            <v>91.340809899999996</v>
          </cell>
          <cell r="BQ24">
            <v>108.8121416</v>
          </cell>
          <cell r="BR24">
            <v>13.4522935</v>
          </cell>
          <cell r="BS24">
            <v>179.60277360000001</v>
          </cell>
          <cell r="BT24">
            <v>193.0550671</v>
          </cell>
          <cell r="BU24">
            <v>6.8993023000000004</v>
          </cell>
          <cell r="BV24">
            <v>20.140866500000001</v>
          </cell>
          <cell r="BW24">
            <v>27.0401688</v>
          </cell>
          <cell r="BX24">
            <v>17.303407499999999</v>
          </cell>
          <cell r="BY24">
            <v>55.233062799999999</v>
          </cell>
          <cell r="BZ24">
            <v>72.536470300000005</v>
          </cell>
          <cell r="CA24">
            <v>290.4401009</v>
          </cell>
          <cell r="CB24">
            <v>1088.443327</v>
          </cell>
          <cell r="CC24">
            <v>1378.8834280000001</v>
          </cell>
          <cell r="CD24">
            <v>11.7366698</v>
          </cell>
          <cell r="CE24">
            <v>7.1359026999999999</v>
          </cell>
          <cell r="CF24">
            <v>18.8725725</v>
          </cell>
          <cell r="CG24">
            <v>6.9407173999999996</v>
          </cell>
          <cell r="CH24">
            <v>0.3600062</v>
          </cell>
          <cell r="CI24">
            <v>7.3007236000000004</v>
          </cell>
          <cell r="CJ24">
            <v>39.156428099999999</v>
          </cell>
          <cell r="CK24">
            <v>12.768288</v>
          </cell>
          <cell r="CL24">
            <v>51.924716099999998</v>
          </cell>
          <cell r="CM24">
            <v>10.2403396</v>
          </cell>
          <cell r="CN24">
            <v>1.1078212999999999</v>
          </cell>
          <cell r="CO24">
            <v>11.3481609</v>
          </cell>
          <cell r="CP24">
            <v>23.078213399999999</v>
          </cell>
          <cell r="CQ24">
            <v>4.2251105000000004</v>
          </cell>
          <cell r="CR24">
            <v>27.303323800000001</v>
          </cell>
          <cell r="CS24">
            <v>11.765642700000001</v>
          </cell>
          <cell r="CT24">
            <v>4.1162084999999999</v>
          </cell>
          <cell r="CU24">
            <v>15.8818512</v>
          </cell>
          <cell r="CV24">
            <v>15.1081059</v>
          </cell>
          <cell r="CW24">
            <v>23.426622500000001</v>
          </cell>
          <cell r="CX24">
            <v>38.534728399999999</v>
          </cell>
          <cell r="CY24">
            <v>8.9658107000000005</v>
          </cell>
          <cell r="CZ24">
            <v>9.5222213999999994</v>
          </cell>
          <cell r="DA24">
            <v>18.488032100000002</v>
          </cell>
          <cell r="DB24">
            <v>28.664276099999999</v>
          </cell>
          <cell r="DC24">
            <v>6.4226824000000002</v>
          </cell>
          <cell r="DD24">
            <v>35.086958600000003</v>
          </cell>
          <cell r="DE24">
            <v>8.0058945000000001</v>
          </cell>
          <cell r="DF24">
            <v>4.4665669000000001</v>
          </cell>
          <cell r="DG24">
            <v>12.4724614</v>
          </cell>
          <cell r="DH24">
            <v>9.5434576999999994</v>
          </cell>
          <cell r="DI24">
            <v>12.370987899999999</v>
          </cell>
          <cell r="DJ24">
            <v>21.914445600000001</v>
          </cell>
          <cell r="DK24">
            <v>0.94454439999999995</v>
          </cell>
          <cell r="DL24">
            <v>1.0489980999999999</v>
          </cell>
          <cell r="DM24">
            <v>1.9935425</v>
          </cell>
          <cell r="DN24">
            <v>5.7752461999999998</v>
          </cell>
          <cell r="DO24">
            <v>5.5114789000000002</v>
          </cell>
          <cell r="DP24">
            <v>11.2867251</v>
          </cell>
          <cell r="DQ24">
            <v>3.8173206</v>
          </cell>
          <cell r="DR24">
            <v>3.9540378999999999</v>
          </cell>
          <cell r="DS24">
            <v>7.7713584999999998</v>
          </cell>
          <cell r="DT24">
            <v>21.8116737</v>
          </cell>
          <cell r="DU24">
            <v>11.1692714</v>
          </cell>
          <cell r="DV24">
            <v>32.980944999999998</v>
          </cell>
          <cell r="DW24">
            <v>11.223705000000001</v>
          </cell>
          <cell r="DX24">
            <v>15.0645133</v>
          </cell>
          <cell r="DY24">
            <v>26.2882183</v>
          </cell>
          <cell r="DZ24">
            <v>12.679719</v>
          </cell>
          <cell r="EA24">
            <v>34.1719577</v>
          </cell>
          <cell r="EB24">
            <v>46.851676699999999</v>
          </cell>
          <cell r="EC24">
            <v>2.4510706</v>
          </cell>
          <cell r="ED24">
            <v>2.3638246999999999</v>
          </cell>
          <cell r="EE24">
            <v>4.8148954000000002</v>
          </cell>
          <cell r="EF24">
            <v>9.7160352999999997</v>
          </cell>
          <cell r="EG24">
            <v>6.4334487999999999</v>
          </cell>
          <cell r="EH24">
            <v>16.149484000000001</v>
          </cell>
          <cell r="EI24">
            <v>241.6248707</v>
          </cell>
          <cell r="EJ24">
            <v>165.639949</v>
          </cell>
          <cell r="EK24">
            <v>407.26481969999998</v>
          </cell>
          <cell r="EL24">
            <v>12.952287800000001</v>
          </cell>
          <cell r="EM24">
            <v>43.605202400000003</v>
          </cell>
          <cell r="EN24">
            <v>56.557490100000003</v>
          </cell>
          <cell r="EO24">
            <v>1.8007523999999999</v>
          </cell>
          <cell r="EP24">
            <v>1.415562</v>
          </cell>
          <cell r="EQ24">
            <v>3.2163143999999999</v>
          </cell>
          <cell r="ER24">
            <v>11.8712853</v>
          </cell>
          <cell r="ES24">
            <v>30.297260399999999</v>
          </cell>
          <cell r="ET24">
            <v>42.168545799999997</v>
          </cell>
          <cell r="EU24">
            <v>0.8673729</v>
          </cell>
          <cell r="EV24">
            <v>1.0921798</v>
          </cell>
          <cell r="EW24">
            <v>1.9595526999999999</v>
          </cell>
          <cell r="EX24">
            <v>11.342637</v>
          </cell>
          <cell r="EY24">
            <v>25.740326199999998</v>
          </cell>
          <cell r="EZ24">
            <v>37.082963200000002</v>
          </cell>
          <cell r="FA24">
            <v>5.9555240999999999</v>
          </cell>
          <cell r="FB24">
            <v>13.5707538</v>
          </cell>
          <cell r="FC24">
            <v>19.5262779</v>
          </cell>
          <cell r="FD24">
            <v>36.267047599999998</v>
          </cell>
          <cell r="FE24">
            <v>115.2200335</v>
          </cell>
          <cell r="FF24">
            <v>151.48708120000001</v>
          </cell>
          <cell r="FG24">
            <v>25.713031000000001</v>
          </cell>
          <cell r="FH24">
            <v>66.313039000000003</v>
          </cell>
          <cell r="FI24">
            <v>92.026070099999998</v>
          </cell>
          <cell r="FJ24">
            <v>5.7142264000000003</v>
          </cell>
          <cell r="FK24">
            <v>13.795955599999999</v>
          </cell>
          <cell r="FL24">
            <v>19.510182</v>
          </cell>
          <cell r="FM24">
            <v>4.7994547000000001</v>
          </cell>
          <cell r="FN24">
            <v>8.3001155999999998</v>
          </cell>
          <cell r="FO24">
            <v>13.0995703</v>
          </cell>
          <cell r="FP24">
            <v>1.6157029000000001</v>
          </cell>
          <cell r="FQ24">
            <v>7.8962319000000001</v>
          </cell>
          <cell r="FR24">
            <v>9.5119348000000006</v>
          </cell>
          <cell r="FS24">
            <v>2.4237772999999998</v>
          </cell>
          <cell r="FT24">
            <v>8.3863696999999995</v>
          </cell>
          <cell r="FU24">
            <v>10.810147000000001</v>
          </cell>
          <cell r="FV24">
            <v>7.0465102999999996</v>
          </cell>
          <cell r="FW24">
            <v>23.767299000000001</v>
          </cell>
          <cell r="FX24">
            <v>30.8138094</v>
          </cell>
          <cell r="FY24">
            <v>4.3930635000000002</v>
          </cell>
          <cell r="FZ24">
            <v>13.9225943</v>
          </cell>
          <cell r="GA24">
            <v>18.3156578</v>
          </cell>
          <cell r="GB24">
            <v>2.6392693</v>
          </cell>
          <cell r="GC24">
            <v>12.4186481</v>
          </cell>
          <cell r="GD24">
            <v>15.057917399999999</v>
          </cell>
          <cell r="GE24">
            <v>8.2095678999999997</v>
          </cell>
          <cell r="GF24">
            <v>38.472455600000004</v>
          </cell>
          <cell r="GG24">
            <v>46.6820235</v>
          </cell>
          <cell r="GH24">
            <v>4.4552959000000003</v>
          </cell>
          <cell r="GI24">
            <v>60.059829000000001</v>
          </cell>
          <cell r="GJ24">
            <v>64.515124900000004</v>
          </cell>
          <cell r="GK24">
            <v>3.8056019000000001</v>
          </cell>
          <cell r="GL24">
            <v>11.876777799999999</v>
          </cell>
          <cell r="GM24">
            <v>15.682379600000001</v>
          </cell>
          <cell r="GN24">
            <v>8.8290757000000006</v>
          </cell>
          <cell r="GO24">
            <v>28.319899899999999</v>
          </cell>
          <cell r="GP24">
            <v>37.148975499999999</v>
          </cell>
          <cell r="GQ24">
            <v>160.7014839</v>
          </cell>
          <cell r="GR24">
            <v>524.47053370000003</v>
          </cell>
          <cell r="GS24">
            <v>685.1720176</v>
          </cell>
          <cell r="GT24">
            <v>17.418070700000001</v>
          </cell>
          <cell r="GU24">
            <v>20.3010795</v>
          </cell>
          <cell r="GV24">
            <v>37.719150200000001</v>
          </cell>
          <cell r="GW24">
            <v>8.2555261000000009</v>
          </cell>
          <cell r="GX24">
            <v>0.43661230000000001</v>
          </cell>
          <cell r="GY24">
            <v>8.6921383999999993</v>
          </cell>
          <cell r="GZ24">
            <v>28.440630200000001</v>
          </cell>
          <cell r="HA24">
            <v>34.382494999999999</v>
          </cell>
          <cell r="HB24">
            <v>62.823125300000001</v>
          </cell>
          <cell r="HC24">
            <v>7.6831702999999996</v>
          </cell>
          <cell r="HD24">
            <v>2.1005383000000002</v>
          </cell>
          <cell r="HE24">
            <v>9.7837086000000006</v>
          </cell>
          <cell r="HF24">
            <v>20.227273499999999</v>
          </cell>
          <cell r="HG24">
            <v>11.338536</v>
          </cell>
          <cell r="HH24">
            <v>31.5658095</v>
          </cell>
          <cell r="HI24">
            <v>7.1145817999999998</v>
          </cell>
          <cell r="HJ24">
            <v>16.896257800000001</v>
          </cell>
          <cell r="HK24">
            <v>24.010839600000001</v>
          </cell>
          <cell r="HL24">
            <v>18.6488987</v>
          </cell>
          <cell r="HM24">
            <v>74.851788299999996</v>
          </cell>
          <cell r="HN24">
            <v>93.500686999999999</v>
          </cell>
          <cell r="HO24">
            <v>14.7736663</v>
          </cell>
          <cell r="HP24">
            <v>48.327560300000002</v>
          </cell>
          <cell r="HQ24">
            <v>63.101226599999997</v>
          </cell>
          <cell r="HR24">
            <v>19.339268300000001</v>
          </cell>
          <cell r="HS24">
            <v>8.8047927999999995</v>
          </cell>
          <cell r="HT24">
            <v>28.144061199999999</v>
          </cell>
          <cell r="HU24">
            <v>6.7117279999999999</v>
          </cell>
          <cell r="HV24">
            <v>8.7546961000000003</v>
          </cell>
          <cell r="HW24">
            <v>15.466424099999999</v>
          </cell>
          <cell r="HX24">
            <v>6.4422544999999998</v>
          </cell>
          <cell r="HY24">
            <v>25.6109434</v>
          </cell>
          <cell r="HZ24">
            <v>32.053197900000001</v>
          </cell>
          <cell r="IA24">
            <v>2.5411790000000001</v>
          </cell>
          <cell r="IB24">
            <v>4.5296475000000003</v>
          </cell>
          <cell r="IC24">
            <v>7.0708264999999999</v>
          </cell>
          <cell r="ID24">
            <v>8.0014754000000003</v>
          </cell>
          <cell r="IE24">
            <v>21.452682299999999</v>
          </cell>
          <cell r="IF24">
            <v>29.454157599999998</v>
          </cell>
          <cell r="IG24">
            <v>4.5969232</v>
          </cell>
          <cell r="IH24">
            <v>9.7117126999999996</v>
          </cell>
          <cell r="II24">
            <v>14.308635900000001</v>
          </cell>
          <cell r="IJ24">
            <v>12.8519399</v>
          </cell>
          <cell r="IK24">
            <v>17.392045400000001</v>
          </cell>
          <cell r="IL24">
            <v>30.243985299999999</v>
          </cell>
          <cell r="IM24">
            <v>16.353582100000001</v>
          </cell>
          <cell r="IN24">
            <v>45.845661999999997</v>
          </cell>
          <cell r="IO24">
            <v>62.199244100000001</v>
          </cell>
          <cell r="IP24">
            <v>8.5508921999999998</v>
          </cell>
          <cell r="IQ24">
            <v>92.080442899999994</v>
          </cell>
        </row>
        <row r="25">
          <cell r="B25">
            <v>27.715256400000001</v>
          </cell>
          <cell r="C25">
            <v>37.503588200000003</v>
          </cell>
          <cell r="D25">
            <v>7.1498537999999998</v>
          </cell>
          <cell r="E25">
            <v>28.6973767</v>
          </cell>
          <cell r="F25">
            <v>35.847230500000002</v>
          </cell>
          <cell r="G25">
            <v>21.821239299999998</v>
          </cell>
          <cell r="H25">
            <v>118.02084910000001</v>
          </cell>
          <cell r="I25">
            <v>139.84208849999999</v>
          </cell>
          <cell r="J25">
            <v>16.354149</v>
          </cell>
          <cell r="K25">
            <v>178.06969889999999</v>
          </cell>
          <cell r="L25">
            <v>194.4238479</v>
          </cell>
          <cell r="M25">
            <v>8.7149312000000005</v>
          </cell>
          <cell r="N25">
            <v>19.010936099999999</v>
          </cell>
          <cell r="O25">
            <v>27.7258672</v>
          </cell>
          <cell r="P25">
            <v>18.6758226</v>
          </cell>
          <cell r="Q25">
            <v>57.615259999999999</v>
          </cell>
          <cell r="R25">
            <v>76.291082500000002</v>
          </cell>
          <cell r="S25">
            <v>299.95446090000002</v>
          </cell>
          <cell r="T25">
            <v>1114.264987</v>
          </cell>
          <cell r="U25">
            <v>1414.2194480000001</v>
          </cell>
          <cell r="V25">
            <v>25.766801000000001</v>
          </cell>
          <cell r="W25">
            <v>69.616366299999996</v>
          </cell>
          <cell r="X25">
            <v>95.383167299999997</v>
          </cell>
          <cell r="Y25">
            <v>1.0490835999999999</v>
          </cell>
          <cell r="Z25">
            <v>1.9681428000000001</v>
          </cell>
          <cell r="AA25">
            <v>3.0172264000000002</v>
          </cell>
          <cell r="AB25">
            <v>21.182347199999999</v>
          </cell>
          <cell r="AC25">
            <v>64.7686432</v>
          </cell>
          <cell r="AD25">
            <v>85.950990300000001</v>
          </cell>
          <cell r="AE25">
            <v>0.60905909999999996</v>
          </cell>
          <cell r="AF25">
            <v>2.2342673999999998</v>
          </cell>
          <cell r="AG25">
            <v>2.8433264999999999</v>
          </cell>
          <cell r="AH25">
            <v>21.627758799999999</v>
          </cell>
          <cell r="AI25">
            <v>46.431312300000002</v>
          </cell>
          <cell r="AJ25">
            <v>68.059071099999997</v>
          </cell>
          <cell r="AK25">
            <v>10.273810900000001</v>
          </cell>
          <cell r="AL25">
            <v>37.679444500000002</v>
          </cell>
          <cell r="AM25">
            <v>47.953255400000003</v>
          </cell>
          <cell r="AN25">
            <v>57.170491699999999</v>
          </cell>
          <cell r="AO25">
            <v>222.7638182</v>
          </cell>
          <cell r="AP25">
            <v>279.93430979999999</v>
          </cell>
          <cell r="AQ25">
            <v>42.045300699999999</v>
          </cell>
          <cell r="AR25">
            <v>127.34354759999999</v>
          </cell>
          <cell r="AS25">
            <v>169.3888484</v>
          </cell>
          <cell r="AT25">
            <v>14.0438758</v>
          </cell>
          <cell r="AU25">
            <v>23.653661700000001</v>
          </cell>
          <cell r="AV25">
            <v>37.697537500000003</v>
          </cell>
          <cell r="AW25">
            <v>8.8715088000000009</v>
          </cell>
          <cell r="AX25">
            <v>16.4849177</v>
          </cell>
          <cell r="AY25">
            <v>25.356426500000001</v>
          </cell>
          <cell r="AZ25">
            <v>5.5672180000000004</v>
          </cell>
          <cell r="BA25">
            <v>34.051864899999998</v>
          </cell>
          <cell r="BB25">
            <v>39.619082900000002</v>
          </cell>
          <cell r="BC25">
            <v>4.3283433000000002</v>
          </cell>
          <cell r="BD25">
            <v>13.974960299999999</v>
          </cell>
          <cell r="BE25">
            <v>18.303303499999998</v>
          </cell>
          <cell r="BF25">
            <v>15.4811978</v>
          </cell>
          <cell r="BG25">
            <v>51.164445600000001</v>
          </cell>
          <cell r="BH25">
            <v>66.645643300000003</v>
          </cell>
          <cell r="BI25">
            <v>10.0805595</v>
          </cell>
          <cell r="BJ25">
            <v>29.1167221</v>
          </cell>
          <cell r="BK25">
            <v>39.197281699999998</v>
          </cell>
          <cell r="BL25">
            <v>7.9507808000000004</v>
          </cell>
          <cell r="BM25">
            <v>29.974458500000001</v>
          </cell>
          <cell r="BN25">
            <v>37.925239300000001</v>
          </cell>
          <cell r="BO25">
            <v>22.7332866</v>
          </cell>
          <cell r="BP25">
            <v>122.3332125</v>
          </cell>
          <cell r="BQ25">
            <v>145.06649909999999</v>
          </cell>
          <cell r="BR25">
            <v>16.6798921</v>
          </cell>
          <cell r="BS25">
            <v>188.2970387</v>
          </cell>
          <cell r="BT25">
            <v>204.97693079999999</v>
          </cell>
          <cell r="BU25">
            <v>9.1551527000000004</v>
          </cell>
          <cell r="BV25">
            <v>20.044999499999999</v>
          </cell>
          <cell r="BW25">
            <v>29.200152200000002</v>
          </cell>
          <cell r="BX25">
            <v>20.225534400000001</v>
          </cell>
          <cell r="BY25">
            <v>60.704805100000002</v>
          </cell>
          <cell r="BZ25">
            <v>80.930339399999994</v>
          </cell>
          <cell r="CA25">
            <v>314.8420026</v>
          </cell>
          <cell r="CB25">
            <v>1162.6066290000001</v>
          </cell>
          <cell r="CC25">
            <v>1477.4486320000001</v>
          </cell>
          <cell r="CD25">
            <v>11.7993679</v>
          </cell>
          <cell r="CE25">
            <v>6.3424813999999996</v>
          </cell>
          <cell r="CF25">
            <v>18.141849400000002</v>
          </cell>
          <cell r="CG25">
            <v>3.8987563999999999</v>
          </cell>
          <cell r="CH25">
            <v>0.55058989999999997</v>
          </cell>
          <cell r="CI25">
            <v>4.4493463000000002</v>
          </cell>
          <cell r="CJ25">
            <v>36.786133499999998</v>
          </cell>
          <cell r="CK25">
            <v>10.5454282</v>
          </cell>
          <cell r="CL25">
            <v>47.331561700000002</v>
          </cell>
          <cell r="CM25">
            <v>6.6269352000000001</v>
          </cell>
          <cell r="CN25">
            <v>1.1456265999999999</v>
          </cell>
          <cell r="CO25">
            <v>7.7725618000000001</v>
          </cell>
          <cell r="CP25">
            <v>15.6634177</v>
          </cell>
          <cell r="CQ25">
            <v>2.6894433000000002</v>
          </cell>
          <cell r="CR25">
            <v>18.352861099999998</v>
          </cell>
          <cell r="CS25">
            <v>8.8684084999999993</v>
          </cell>
          <cell r="CT25">
            <v>3.7634940000000001</v>
          </cell>
          <cell r="CU25">
            <v>12.6319024</v>
          </cell>
          <cell r="CV25">
            <v>12.077155400000001</v>
          </cell>
          <cell r="CW25">
            <v>14.380634000000001</v>
          </cell>
          <cell r="CX25">
            <v>26.457789399999999</v>
          </cell>
          <cell r="CY25">
            <v>5.5899067000000002</v>
          </cell>
          <cell r="CZ25">
            <v>7.1014029000000001</v>
          </cell>
          <cell r="DA25">
            <v>12.6913096</v>
          </cell>
          <cell r="DB25">
            <v>25.081113500000001</v>
          </cell>
          <cell r="DC25">
            <v>5.6247566999999998</v>
          </cell>
          <cell r="DD25">
            <v>30.705870099999999</v>
          </cell>
          <cell r="DE25">
            <v>6.0907774999999997</v>
          </cell>
          <cell r="DF25">
            <v>4.0213194999999997</v>
          </cell>
          <cell r="DG25">
            <v>10.112097</v>
          </cell>
          <cell r="DH25">
            <v>6.3452000999999996</v>
          </cell>
          <cell r="DI25">
            <v>11.8436079</v>
          </cell>
          <cell r="DJ25">
            <v>18.188808000000002</v>
          </cell>
          <cell r="DK25">
            <v>2.4393634</v>
          </cell>
          <cell r="DL25">
            <v>1.9498489999999999</v>
          </cell>
          <cell r="DM25">
            <v>4.3892123999999999</v>
          </cell>
          <cell r="DN25">
            <v>4.9345819000000004</v>
          </cell>
          <cell r="DO25">
            <v>5.4032228</v>
          </cell>
          <cell r="DP25">
            <v>10.3378047</v>
          </cell>
          <cell r="DQ25">
            <v>3.9837666999999999</v>
          </cell>
          <cell r="DR25">
            <v>2.8300995000000002</v>
          </cell>
          <cell r="DS25">
            <v>6.8138661999999997</v>
          </cell>
          <cell r="DT25">
            <v>16.3872526</v>
          </cell>
          <cell r="DU25">
            <v>9.3192523000000005</v>
          </cell>
          <cell r="DV25">
            <v>25.706504899999999</v>
          </cell>
          <cell r="DW25">
            <v>6.2989464999999996</v>
          </cell>
          <cell r="DX25">
            <v>9.0091061999999997</v>
          </cell>
          <cell r="DY25">
            <v>15.308052699999999</v>
          </cell>
          <cell r="DZ25">
            <v>7.8385306000000003</v>
          </cell>
          <cell r="EA25">
            <v>29.4909605</v>
          </cell>
          <cell r="EB25">
            <v>37.329491099999998</v>
          </cell>
          <cell r="EC25">
            <v>2.2520419999999999</v>
          </cell>
          <cell r="ED25">
            <v>1.6782280000000001</v>
          </cell>
          <cell r="EE25">
            <v>3.9302700000000002</v>
          </cell>
          <cell r="EF25">
            <v>7.6201694</v>
          </cell>
          <cell r="EG25">
            <v>5.5540479999999999</v>
          </cell>
          <cell r="EH25">
            <v>13.1742173</v>
          </cell>
          <cell r="EI25">
            <v>190.58182540000001</v>
          </cell>
          <cell r="EJ25">
            <v>133.24355069999999</v>
          </cell>
          <cell r="EK25">
            <v>323.82537610000003</v>
          </cell>
          <cell r="EL25">
            <v>14.6589534</v>
          </cell>
          <cell r="EM25">
            <v>43.889561899999997</v>
          </cell>
          <cell r="EN25">
            <v>58.548515299999998</v>
          </cell>
          <cell r="EO25">
            <v>1.2917890000000001</v>
          </cell>
          <cell r="EP25">
            <v>0.72990089999999996</v>
          </cell>
          <cell r="EQ25">
            <v>2.0216899000000002</v>
          </cell>
          <cell r="ER25">
            <v>12.4179171</v>
          </cell>
          <cell r="ES25">
            <v>28.681329999999999</v>
          </cell>
          <cell r="ET25">
            <v>41.099247200000001</v>
          </cell>
          <cell r="EU25">
            <v>1.3245306999999999</v>
          </cell>
          <cell r="EV25">
            <v>1.1630252000000001</v>
          </cell>
          <cell r="EW25">
            <v>2.4875560000000001</v>
          </cell>
          <cell r="EX25">
            <v>11.515646500000001</v>
          </cell>
          <cell r="EY25">
            <v>31.505237600000001</v>
          </cell>
          <cell r="EZ25">
            <v>43.020884000000002</v>
          </cell>
          <cell r="FA25">
            <v>6.8161082999999998</v>
          </cell>
          <cell r="FB25">
            <v>17.2656241</v>
          </cell>
          <cell r="FC25">
            <v>24.0817324</v>
          </cell>
          <cell r="FD25">
            <v>44.372962999999999</v>
          </cell>
          <cell r="FE25">
            <v>126.4460232</v>
          </cell>
          <cell r="FF25">
            <v>170.81898620000001</v>
          </cell>
          <cell r="FG25">
            <v>25.740465799999999</v>
          </cell>
          <cell r="FH25">
            <v>70.581102599999994</v>
          </cell>
          <cell r="FI25">
            <v>96.321568400000004</v>
          </cell>
          <cell r="FJ25">
            <v>6.6888848999999997</v>
          </cell>
          <cell r="FK25">
            <v>13.1811568</v>
          </cell>
          <cell r="FL25">
            <v>19.870041700000002</v>
          </cell>
          <cell r="FM25">
            <v>5.5467193000000004</v>
          </cell>
          <cell r="FN25">
            <v>7.1444172999999997</v>
          </cell>
          <cell r="FO25">
            <v>12.6911366</v>
          </cell>
          <cell r="FP25">
            <v>3.5125836000000001</v>
          </cell>
          <cell r="FQ25">
            <v>9.7879693000000003</v>
          </cell>
          <cell r="FR25">
            <v>13.3005529</v>
          </cell>
          <cell r="FS25">
            <v>2.3411355999999999</v>
          </cell>
          <cell r="FT25">
            <v>8.0995145999999991</v>
          </cell>
          <cell r="FU25">
            <v>10.4406502</v>
          </cell>
          <cell r="FV25">
            <v>8.5847560000000005</v>
          </cell>
          <cell r="FW25">
            <v>23.471764700000001</v>
          </cell>
          <cell r="FX25">
            <v>32.0565207</v>
          </cell>
          <cell r="FY25">
            <v>5.3344939</v>
          </cell>
          <cell r="FZ25">
            <v>14.952625599999999</v>
          </cell>
          <cell r="GA25">
            <v>20.287119400000002</v>
          </cell>
          <cell r="GB25">
            <v>5.3995774000000001</v>
          </cell>
          <cell r="GC25">
            <v>16.232178900000001</v>
          </cell>
          <cell r="GD25">
            <v>21.631756299999999</v>
          </cell>
          <cell r="GE25">
            <v>10.4133472</v>
          </cell>
          <cell r="GF25">
            <v>55.462772299999997</v>
          </cell>
          <cell r="GG25">
            <v>65.876119500000001</v>
          </cell>
          <cell r="GH25">
            <v>5.0328818000000002</v>
          </cell>
          <cell r="GI25">
            <v>58.466987500000002</v>
          </cell>
          <cell r="GJ25">
            <v>63.4998693</v>
          </cell>
          <cell r="GK25">
            <v>5.4235549000000001</v>
          </cell>
          <cell r="GL25">
            <v>11.755035299999999</v>
          </cell>
          <cell r="GM25">
            <v>17.178590199999999</v>
          </cell>
          <cell r="GN25">
            <v>11.5008202</v>
          </cell>
          <cell r="GO25">
            <v>34.157824699999999</v>
          </cell>
          <cell r="GP25">
            <v>45.658644899999999</v>
          </cell>
          <cell r="GQ25">
            <v>187.91712860000001</v>
          </cell>
          <cell r="GR25">
            <v>572.97405249999997</v>
          </cell>
          <cell r="GS25">
            <v>760.89118110000004</v>
          </cell>
          <cell r="GT25">
            <v>17.000249499999999</v>
          </cell>
          <cell r="GU25">
            <v>23.1961884</v>
          </cell>
          <cell r="GV25">
            <v>40.196437899999999</v>
          </cell>
          <cell r="GW25">
            <v>7.7512872000000002</v>
          </cell>
          <cell r="GX25">
            <v>1.3682911</v>
          </cell>
          <cell r="GY25">
            <v>9.1195783000000006</v>
          </cell>
          <cell r="GZ25">
            <v>37.4239344</v>
          </cell>
          <cell r="HA25">
            <v>34.095429699999997</v>
          </cell>
          <cell r="HB25">
            <v>71.519364100000004</v>
          </cell>
          <cell r="HC25">
            <v>9.2995950999999994</v>
          </cell>
          <cell r="HD25">
            <v>1.0925106</v>
          </cell>
          <cell r="HE25">
            <v>10.3921058</v>
          </cell>
          <cell r="HF25">
            <v>28.0559057</v>
          </cell>
          <cell r="HG25">
            <v>13.058477399999999</v>
          </cell>
          <cell r="HH25">
            <v>41.114383199999999</v>
          </cell>
          <cell r="HI25">
            <v>8.5962651000000001</v>
          </cell>
          <cell r="HJ25">
            <v>18.249815300000002</v>
          </cell>
          <cell r="HK25">
            <v>26.846080400000002</v>
          </cell>
          <cell r="HL25">
            <v>17.1842522</v>
          </cell>
          <cell r="HM25">
            <v>78.4075986</v>
          </cell>
          <cell r="HN25">
            <v>95.591850699999995</v>
          </cell>
          <cell r="HO25">
            <v>13.6703919</v>
          </cell>
          <cell r="HP25">
            <v>47.331354500000003</v>
          </cell>
          <cell r="HQ25">
            <v>61.001746400000002</v>
          </cell>
          <cell r="HR25">
            <v>16.939795499999999</v>
          </cell>
          <cell r="HS25">
            <v>9.8848596000000004</v>
          </cell>
          <cell r="HT25">
            <v>26.824655</v>
          </cell>
          <cell r="HU25">
            <v>7.5760129000000003</v>
          </cell>
          <cell r="HV25">
            <v>9.0730295999999999</v>
          </cell>
          <cell r="HW25">
            <v>16.6490425</v>
          </cell>
          <cell r="HX25">
            <v>6.7486204000000001</v>
          </cell>
          <cell r="HY25">
            <v>27.9597345</v>
          </cell>
          <cell r="HZ25">
            <v>34.708354900000003</v>
          </cell>
          <cell r="IA25">
            <v>2.7312139000000002</v>
          </cell>
          <cell r="IB25">
            <v>4.5246592000000003</v>
          </cell>
          <cell r="IC25">
            <v>7.2558730999999996</v>
          </cell>
          <cell r="ID25">
            <v>11.9149765</v>
          </cell>
          <cell r="IE25">
            <v>24.236774199999999</v>
          </cell>
          <cell r="IF25">
            <v>36.151750700000001</v>
          </cell>
          <cell r="IG25">
            <v>6.1133112000000001</v>
          </cell>
          <cell r="IH25">
            <v>11.957505599999999</v>
          </cell>
          <cell r="II25">
            <v>18.070816700000002</v>
          </cell>
          <cell r="IJ25">
            <v>19.4949735</v>
          </cell>
          <cell r="IK25">
            <v>21.6658799</v>
          </cell>
          <cell r="IL25">
            <v>41.160853400000001</v>
          </cell>
          <cell r="IM25">
            <v>11.342219200000001</v>
          </cell>
          <cell r="IN25">
            <v>53.285401899999997</v>
          </cell>
          <cell r="IO25">
            <v>64.627621099999999</v>
          </cell>
          <cell r="IP25">
            <v>9.3419539</v>
          </cell>
          <cell r="IQ25">
            <v>104.5950411</v>
          </cell>
        </row>
        <row r="26">
          <cell r="B26">
            <v>29.2492476</v>
          </cell>
          <cell r="C26">
            <v>37.0811858</v>
          </cell>
          <cell r="D26">
            <v>6.3086438999999999</v>
          </cell>
          <cell r="E26">
            <v>27.428666100000001</v>
          </cell>
          <cell r="F26">
            <v>33.737310100000002</v>
          </cell>
          <cell r="G26">
            <v>20.577390000000001</v>
          </cell>
          <cell r="H26">
            <v>119.025194</v>
          </cell>
          <cell r="I26">
            <v>139.60258400000001</v>
          </cell>
          <cell r="J26">
            <v>13.862239000000001</v>
          </cell>
          <cell r="K26">
            <v>177.09749020000001</v>
          </cell>
          <cell r="L26">
            <v>190.9597292</v>
          </cell>
          <cell r="M26">
            <v>8.4861518999999994</v>
          </cell>
          <cell r="N26">
            <v>20.804190800000001</v>
          </cell>
          <cell r="O26">
            <v>29.2903427</v>
          </cell>
          <cell r="P26">
            <v>16.079388999999999</v>
          </cell>
          <cell r="Q26">
            <v>57.292115199999998</v>
          </cell>
          <cell r="R26">
            <v>73.371504200000004</v>
          </cell>
          <cell r="S26">
            <v>286.47212580000001</v>
          </cell>
          <cell r="T26">
            <v>1114.7281370000001</v>
          </cell>
          <cell r="U26">
            <v>1401.2002629999999</v>
          </cell>
          <cell r="V26">
            <v>21.944347799999999</v>
          </cell>
          <cell r="W26">
            <v>67.230520100000007</v>
          </cell>
          <cell r="X26">
            <v>89.174867899999995</v>
          </cell>
          <cell r="Y26">
            <v>0.87466549999999998</v>
          </cell>
          <cell r="Z26">
            <v>1.2511196</v>
          </cell>
          <cell r="AA26">
            <v>2.1257850999999999</v>
          </cell>
          <cell r="AB26">
            <v>20.9263811</v>
          </cell>
          <cell r="AC26">
            <v>70.407909200000006</v>
          </cell>
          <cell r="AD26">
            <v>91.334290300000006</v>
          </cell>
          <cell r="AE26">
            <v>1.2395408000000001</v>
          </cell>
          <cell r="AF26">
            <v>1.7524725000000001</v>
          </cell>
          <cell r="AG26">
            <v>2.9920133</v>
          </cell>
          <cell r="AH26">
            <v>19.905109800000002</v>
          </cell>
          <cell r="AI26">
            <v>44.855518400000001</v>
          </cell>
          <cell r="AJ26">
            <v>64.760628299999993</v>
          </cell>
          <cell r="AK26">
            <v>10.734029700000001</v>
          </cell>
          <cell r="AL26">
            <v>39.305570400000001</v>
          </cell>
          <cell r="AM26">
            <v>50.0396</v>
          </cell>
          <cell r="AN26">
            <v>63.146081899999999</v>
          </cell>
          <cell r="AO26">
            <v>219.05755429999999</v>
          </cell>
          <cell r="AP26">
            <v>282.20363609999998</v>
          </cell>
          <cell r="AQ26">
            <v>42.856657499999997</v>
          </cell>
          <cell r="AR26">
            <v>131.45978650000001</v>
          </cell>
          <cell r="AS26">
            <v>174.31644399999999</v>
          </cell>
          <cell r="AT26">
            <v>15.1607263</v>
          </cell>
          <cell r="AU26">
            <v>25.2699766</v>
          </cell>
          <cell r="AV26">
            <v>40.4307029</v>
          </cell>
          <cell r="AW26">
            <v>7.7943591000000003</v>
          </cell>
          <cell r="AX26">
            <v>16.5499115</v>
          </cell>
          <cell r="AY26">
            <v>24.344270600000002</v>
          </cell>
          <cell r="AZ26">
            <v>3.9333708000000001</v>
          </cell>
          <cell r="BA26">
            <v>35.913920699999998</v>
          </cell>
          <cell r="BB26">
            <v>39.847291499999997</v>
          </cell>
          <cell r="BC26">
            <v>3.5477490999999999</v>
          </cell>
          <cell r="BD26">
            <v>15.2080536</v>
          </cell>
          <cell r="BE26">
            <v>18.755802800000001</v>
          </cell>
          <cell r="BF26">
            <v>15.803991099999999</v>
          </cell>
          <cell r="BG26">
            <v>51.463472199999998</v>
          </cell>
          <cell r="BH26">
            <v>67.267463300000003</v>
          </cell>
          <cell r="BI26">
            <v>8.2174168999999999</v>
          </cell>
          <cell r="BJ26">
            <v>30.8961966</v>
          </cell>
          <cell r="BK26">
            <v>39.1136135</v>
          </cell>
          <cell r="BL26">
            <v>6.5305920999999998</v>
          </cell>
          <cell r="BM26">
            <v>28.562511900000001</v>
          </cell>
          <cell r="BN26">
            <v>35.093103999999997</v>
          </cell>
          <cell r="BO26">
            <v>21.1075382</v>
          </cell>
          <cell r="BP26">
            <v>122.4172197</v>
          </cell>
          <cell r="BQ26">
            <v>143.5247579</v>
          </cell>
          <cell r="BR26">
            <v>15.087228</v>
          </cell>
          <cell r="BS26">
            <v>191.1454617</v>
          </cell>
          <cell r="BT26">
            <v>206.23268970000001</v>
          </cell>
          <cell r="BU26">
            <v>9.1581609000000004</v>
          </cell>
          <cell r="BV26">
            <v>20.8814244</v>
          </cell>
          <cell r="BW26">
            <v>30.039585200000001</v>
          </cell>
          <cell r="BX26">
            <v>17.708710499999999</v>
          </cell>
          <cell r="BY26">
            <v>59.4749062</v>
          </cell>
          <cell r="BZ26">
            <v>77.183616799999996</v>
          </cell>
          <cell r="CA26">
            <v>305.6766571</v>
          </cell>
          <cell r="CB26">
            <v>1173.1035059999999</v>
          </cell>
          <cell r="CC26">
            <v>1478.7801629999999</v>
          </cell>
          <cell r="CD26">
            <v>17.259647000000001</v>
          </cell>
          <cell r="CE26">
            <v>8.9771508000000004</v>
          </cell>
          <cell r="CF26">
            <v>26.236797800000002</v>
          </cell>
          <cell r="CG26">
            <v>6.3311508999999999</v>
          </cell>
          <cell r="CH26">
            <v>7.0398699999999995E-2</v>
          </cell>
          <cell r="CI26">
            <v>6.4015496000000001</v>
          </cell>
          <cell r="CJ26">
            <v>38.630875199999998</v>
          </cell>
          <cell r="CK26">
            <v>11.8411902</v>
          </cell>
          <cell r="CL26">
            <v>50.472065299999997</v>
          </cell>
          <cell r="CM26">
            <v>10.210687699999999</v>
          </cell>
          <cell r="CN26">
            <v>1.8488027</v>
          </cell>
          <cell r="CO26">
            <v>12.059490500000001</v>
          </cell>
          <cell r="CP26">
            <v>26.367142999999999</v>
          </cell>
          <cell r="CQ26">
            <v>3.0379874999999998</v>
          </cell>
          <cell r="CR26">
            <v>29.405130499999999</v>
          </cell>
          <cell r="CS26">
            <v>10.0507814</v>
          </cell>
          <cell r="CT26">
            <v>4.6781874999999999</v>
          </cell>
          <cell r="CU26">
            <v>14.728968800000001</v>
          </cell>
          <cell r="CV26">
            <v>14.428972699999999</v>
          </cell>
          <cell r="CW26">
            <v>18.959192000000002</v>
          </cell>
          <cell r="CX26">
            <v>33.388164699999997</v>
          </cell>
          <cell r="CY26">
            <v>6.8702759000000002</v>
          </cell>
          <cell r="CZ26">
            <v>11.798535299999999</v>
          </cell>
          <cell r="DA26">
            <v>18.668811300000002</v>
          </cell>
          <cell r="DB26">
            <v>26.330358799999999</v>
          </cell>
          <cell r="DC26">
            <v>6.0414621000000004</v>
          </cell>
          <cell r="DD26">
            <v>32.371820900000003</v>
          </cell>
          <cell r="DE26">
            <v>6.7586941999999999</v>
          </cell>
          <cell r="DF26">
            <v>4.3138693000000004</v>
          </cell>
          <cell r="DG26">
            <v>11.072563499999999</v>
          </cell>
          <cell r="DH26">
            <v>8.1457463000000008</v>
          </cell>
          <cell r="DI26">
            <v>10.4315254</v>
          </cell>
          <cell r="DJ26">
            <v>18.577271700000001</v>
          </cell>
          <cell r="DK26">
            <v>2.2205754999999998</v>
          </cell>
          <cell r="DL26">
            <v>1.3530925</v>
          </cell>
          <cell r="DM26">
            <v>3.5736680000000001</v>
          </cell>
          <cell r="DN26">
            <v>6.8209116999999999</v>
          </cell>
          <cell r="DO26">
            <v>5.7296896999999998</v>
          </cell>
          <cell r="DP26">
            <v>12.5506014</v>
          </cell>
          <cell r="DQ26">
            <v>4.4651652999999998</v>
          </cell>
          <cell r="DR26">
            <v>4.2828774999999997</v>
          </cell>
          <cell r="DS26">
            <v>8.7480428000000003</v>
          </cell>
          <cell r="DT26">
            <v>17.644634199999999</v>
          </cell>
          <cell r="DU26">
            <v>9.7394383999999992</v>
          </cell>
          <cell r="DV26">
            <v>27.3840726</v>
          </cell>
          <cell r="DW26">
            <v>6.9466009</v>
          </cell>
          <cell r="DX26">
            <v>8.8162246</v>
          </cell>
          <cell r="DY26">
            <v>15.7628255</v>
          </cell>
          <cell r="DZ26">
            <v>12.289089199999999</v>
          </cell>
          <cell r="EA26">
            <v>33.8611121</v>
          </cell>
          <cell r="EB26">
            <v>46.150201299999999</v>
          </cell>
          <cell r="EC26">
            <v>1.9029252000000001</v>
          </cell>
          <cell r="ED26">
            <v>1.5056935</v>
          </cell>
          <cell r="EE26">
            <v>3.4086186000000001</v>
          </cell>
          <cell r="EF26">
            <v>8.3388577999999995</v>
          </cell>
          <cell r="EG26">
            <v>6.7510624000000004</v>
          </cell>
          <cell r="EH26">
            <v>15.0899202</v>
          </cell>
          <cell r="EI26">
            <v>232.01309280000001</v>
          </cell>
          <cell r="EJ26">
            <v>154.0374923</v>
          </cell>
          <cell r="EK26">
            <v>386.05058509999998</v>
          </cell>
          <cell r="EL26">
            <v>15.0663439</v>
          </cell>
          <cell r="EM26">
            <v>38.146096999999997</v>
          </cell>
          <cell r="EN26">
            <v>53.212440899999997</v>
          </cell>
          <cell r="EO26">
            <v>0.23097580000000001</v>
          </cell>
          <cell r="EP26">
            <v>0.6684504</v>
          </cell>
          <cell r="EQ26">
            <v>0.89942619999999995</v>
          </cell>
          <cell r="ER26">
            <v>11.3580041</v>
          </cell>
          <cell r="ES26">
            <v>28.735167499999999</v>
          </cell>
          <cell r="ET26">
            <v>40.093171699999999</v>
          </cell>
          <cell r="EU26">
            <v>2.3481671999999998</v>
          </cell>
          <cell r="EV26">
            <v>0.83644529999999995</v>
          </cell>
          <cell r="EW26">
            <v>3.1846125000000001</v>
          </cell>
          <cell r="EX26">
            <v>6.0128978999999996</v>
          </cell>
          <cell r="EY26">
            <v>26.868528399999999</v>
          </cell>
          <cell r="EZ26">
            <v>32.8814262</v>
          </cell>
          <cell r="FA26">
            <v>7.2592721999999998</v>
          </cell>
          <cell r="FB26">
            <v>19.123471500000001</v>
          </cell>
          <cell r="FC26">
            <v>26.3827438</v>
          </cell>
          <cell r="FD26">
            <v>46.387894000000003</v>
          </cell>
          <cell r="FE26">
            <v>126.8290365</v>
          </cell>
          <cell r="FF26">
            <v>173.21693049999999</v>
          </cell>
          <cell r="FG26">
            <v>29.322959600000001</v>
          </cell>
          <cell r="FH26">
            <v>71.230888100000001</v>
          </cell>
          <cell r="FI26">
            <v>100.5538476</v>
          </cell>
          <cell r="FJ26">
            <v>8.4334191000000001</v>
          </cell>
          <cell r="FK26">
            <v>12.7084157</v>
          </cell>
          <cell r="FL26">
            <v>21.141834800000002</v>
          </cell>
          <cell r="FM26">
            <v>4.7583313</v>
          </cell>
          <cell r="FN26">
            <v>7.5220655000000001</v>
          </cell>
          <cell r="FO26">
            <v>12.2803968</v>
          </cell>
          <cell r="FP26">
            <v>2.2429592</v>
          </cell>
          <cell r="FQ26">
            <v>11.0941495</v>
          </cell>
          <cell r="FR26">
            <v>13.3371087</v>
          </cell>
          <cell r="FS26">
            <v>2.5694944999999998</v>
          </cell>
          <cell r="FT26">
            <v>7.8050163000000001</v>
          </cell>
          <cell r="FU26">
            <v>10.374510799999999</v>
          </cell>
          <cell r="FV26">
            <v>9.9381903999999999</v>
          </cell>
          <cell r="FW26">
            <v>22.825316099999998</v>
          </cell>
          <cell r="FX26">
            <v>32.763506499999998</v>
          </cell>
          <cell r="FY26">
            <v>5.4174625000000001</v>
          </cell>
          <cell r="FZ26">
            <v>15.408512500000001</v>
          </cell>
          <cell r="GA26">
            <v>20.825975</v>
          </cell>
          <cell r="GB26">
            <v>6.6846540000000001</v>
          </cell>
          <cell r="GC26">
            <v>15.202249399999999</v>
          </cell>
          <cell r="GD26">
            <v>21.886903400000001</v>
          </cell>
          <cell r="GE26">
            <v>7.7746062</v>
          </cell>
          <cell r="GF26">
            <v>49.541861099999998</v>
          </cell>
          <cell r="GG26">
            <v>57.316467299999999</v>
          </cell>
          <cell r="GH26">
            <v>3.8770707</v>
          </cell>
          <cell r="GI26">
            <v>61.767859600000001</v>
          </cell>
          <cell r="GJ26">
            <v>65.644930299999999</v>
          </cell>
          <cell r="GK26">
            <v>5.5140756</v>
          </cell>
          <cell r="GL26">
            <v>11.5857145</v>
          </cell>
          <cell r="GM26">
            <v>17.0997901</v>
          </cell>
          <cell r="GN26">
            <v>10.3148213</v>
          </cell>
          <cell r="GO26">
            <v>32.273599599999997</v>
          </cell>
          <cell r="GP26">
            <v>42.588420900000003</v>
          </cell>
          <cell r="GQ26">
            <v>185.51159949999999</v>
          </cell>
          <cell r="GR26">
            <v>560.1728445</v>
          </cell>
          <cell r="GS26">
            <v>745.68444399999998</v>
          </cell>
          <cell r="GT26">
            <v>13.4467234</v>
          </cell>
          <cell r="GU26">
            <v>24.629563000000001</v>
          </cell>
          <cell r="GV26">
            <v>38.076286400000001</v>
          </cell>
          <cell r="GW26">
            <v>2.4208116</v>
          </cell>
          <cell r="GX26">
            <v>1.1527810999999999</v>
          </cell>
          <cell r="GY26">
            <v>3.5735926999999998</v>
          </cell>
          <cell r="GZ26">
            <v>36.359216099999998</v>
          </cell>
          <cell r="HA26">
            <v>35.725105200000002</v>
          </cell>
          <cell r="HB26">
            <v>72.084321299999999</v>
          </cell>
          <cell r="HC26">
            <v>9.2734296000000001</v>
          </cell>
          <cell r="HD26">
            <v>1.3643687</v>
          </cell>
          <cell r="HE26">
            <v>10.637798200000001</v>
          </cell>
          <cell r="HF26">
            <v>24.641103600000001</v>
          </cell>
          <cell r="HG26">
            <v>13.7386383</v>
          </cell>
          <cell r="HH26">
            <v>38.379741799999998</v>
          </cell>
          <cell r="HI26">
            <v>8.2960657999999992</v>
          </cell>
          <cell r="HJ26">
            <v>19.4286715</v>
          </cell>
          <cell r="HK26">
            <v>27.7247372</v>
          </cell>
          <cell r="HL26">
            <v>19.563448099999999</v>
          </cell>
          <cell r="HM26">
            <v>73.229946999999996</v>
          </cell>
          <cell r="HN26">
            <v>92.793395200000006</v>
          </cell>
          <cell r="HO26">
            <v>12.280461600000001</v>
          </cell>
          <cell r="HP26">
            <v>48.043974800000001</v>
          </cell>
          <cell r="HQ26">
            <v>60.324436400000003</v>
          </cell>
          <cell r="HR26">
            <v>21.755158699999999</v>
          </cell>
          <cell r="HS26">
            <v>11.6749451</v>
          </cell>
          <cell r="HT26">
            <v>33.430103899999999</v>
          </cell>
          <cell r="HU26">
            <v>7.3010406000000003</v>
          </cell>
          <cell r="HV26">
            <v>8.8712391999999998</v>
          </cell>
          <cell r="HW26">
            <v>16.172279799999998</v>
          </cell>
          <cell r="HX26">
            <v>5.9584087999999999</v>
          </cell>
          <cell r="HY26">
            <v>29.160545800000001</v>
          </cell>
          <cell r="HZ26">
            <v>35.118954600000002</v>
          </cell>
          <cell r="IA26">
            <v>2.2441447000000001</v>
          </cell>
          <cell r="IB26">
            <v>6.1254252999999999</v>
          </cell>
          <cell r="IC26">
            <v>8.3695699999999995</v>
          </cell>
          <cell r="ID26">
            <v>9.2165320000000008</v>
          </cell>
          <cell r="IE26">
            <v>23.427970800000001</v>
          </cell>
          <cell r="IF26">
            <v>32.644502799999998</v>
          </cell>
          <cell r="IG26">
            <v>4.543609</v>
          </cell>
          <cell r="IH26">
            <v>12.073372900000001</v>
          </cell>
          <cell r="II26">
            <v>16.616981899999999</v>
          </cell>
          <cell r="IJ26">
            <v>12.794559400000001</v>
          </cell>
          <cell r="IK26">
            <v>18.263193300000001</v>
          </cell>
          <cell r="IL26">
            <v>31.057752600000001</v>
          </cell>
          <cell r="IM26">
            <v>11.9273974</v>
          </cell>
          <cell r="IN26">
            <v>57.281146100000001</v>
          </cell>
          <cell r="IO26">
            <v>69.208543500000005</v>
          </cell>
          <cell r="IP26">
            <v>10.632770300000001</v>
          </cell>
          <cell r="IQ26">
            <v>104.9170867</v>
          </cell>
        </row>
        <row r="27">
          <cell r="B27">
            <v>29.7008473</v>
          </cell>
          <cell r="C27">
            <v>38.298285</v>
          </cell>
          <cell r="D27">
            <v>7.0960514999999997</v>
          </cell>
          <cell r="E27">
            <v>30.6945771</v>
          </cell>
          <cell r="F27">
            <v>37.790628599999998</v>
          </cell>
          <cell r="G27">
            <v>20.2962457</v>
          </cell>
          <cell r="H27">
            <v>117.209118</v>
          </cell>
          <cell r="I27">
            <v>137.50536360000001</v>
          </cell>
          <cell r="J27">
            <v>15.2913424</v>
          </cell>
          <cell r="K27">
            <v>182.619789</v>
          </cell>
          <cell r="L27">
            <v>197.91113139999999</v>
          </cell>
          <cell r="M27">
            <v>10.722053799999999</v>
          </cell>
          <cell r="N27">
            <v>19.641359900000001</v>
          </cell>
          <cell r="O27">
            <v>30.363413699999999</v>
          </cell>
          <cell r="P27">
            <v>17.861121300000001</v>
          </cell>
          <cell r="Q27">
            <v>55.773525499999998</v>
          </cell>
          <cell r="R27">
            <v>73.634646700000005</v>
          </cell>
          <cell r="S27">
            <v>314.83228489999999</v>
          </cell>
          <cell r="T27">
            <v>1132.508163</v>
          </cell>
          <cell r="U27">
            <v>1447.3404479999999</v>
          </cell>
          <cell r="V27">
            <v>23.794481399999999</v>
          </cell>
          <cell r="W27">
            <v>66.369408100000001</v>
          </cell>
          <cell r="X27">
            <v>90.163889400000002</v>
          </cell>
          <cell r="Y27">
            <v>1.0465431999999999</v>
          </cell>
          <cell r="Z27">
            <v>1.0627987000000001</v>
          </cell>
          <cell r="AA27">
            <v>2.1093419</v>
          </cell>
          <cell r="AB27">
            <v>22.607593000000001</v>
          </cell>
          <cell r="AC27">
            <v>65.739524000000003</v>
          </cell>
          <cell r="AD27">
            <v>88.347116999999997</v>
          </cell>
          <cell r="AE27">
            <v>0.720059</v>
          </cell>
          <cell r="AF27">
            <v>1.2871558000000001</v>
          </cell>
          <cell r="AG27">
            <v>2.0072147999999999</v>
          </cell>
          <cell r="AH27">
            <v>20.611094000000001</v>
          </cell>
          <cell r="AI27">
            <v>46.243679899999997</v>
          </cell>
          <cell r="AJ27">
            <v>66.854773899999998</v>
          </cell>
          <cell r="AK27">
            <v>12.111682699999999</v>
          </cell>
          <cell r="AL27">
            <v>36.913723300000001</v>
          </cell>
          <cell r="AM27">
            <v>49.025405999999997</v>
          </cell>
          <cell r="AN27">
            <v>66.806646900000004</v>
          </cell>
          <cell r="AO27">
            <v>228.7960904</v>
          </cell>
          <cell r="AP27">
            <v>295.6027373</v>
          </cell>
          <cell r="AQ27">
            <v>45.3772807</v>
          </cell>
          <cell r="AR27">
            <v>131.18445009999999</v>
          </cell>
          <cell r="AS27">
            <v>176.56173079999999</v>
          </cell>
          <cell r="AT27">
            <v>19.447933500000001</v>
          </cell>
          <cell r="AU27">
            <v>24.2687211</v>
          </cell>
          <cell r="AV27">
            <v>43.716654599999998</v>
          </cell>
          <cell r="AW27">
            <v>8.9341668999999992</v>
          </cell>
          <cell r="AX27">
            <v>18.644248600000001</v>
          </cell>
          <cell r="AY27">
            <v>27.578415499999998</v>
          </cell>
          <cell r="AZ27">
            <v>6.8695244999999998</v>
          </cell>
          <cell r="BA27">
            <v>36.139449499999998</v>
          </cell>
          <cell r="BB27">
            <v>43.008974000000002</v>
          </cell>
          <cell r="BC27">
            <v>7.4042325</v>
          </cell>
          <cell r="BD27">
            <v>14.277365</v>
          </cell>
          <cell r="BE27">
            <v>21.681597499999999</v>
          </cell>
          <cell r="BF27">
            <v>13.2533502</v>
          </cell>
          <cell r="BG27">
            <v>56.664346700000003</v>
          </cell>
          <cell r="BH27">
            <v>69.917696899999996</v>
          </cell>
          <cell r="BI27">
            <v>9.0580055999999995</v>
          </cell>
          <cell r="BJ27">
            <v>30.633924400000001</v>
          </cell>
          <cell r="BK27">
            <v>39.6919301</v>
          </cell>
          <cell r="BL27">
            <v>7.2661141000000002</v>
          </cell>
          <cell r="BM27">
            <v>31.931035900000001</v>
          </cell>
          <cell r="BN27">
            <v>39.197149899999999</v>
          </cell>
          <cell r="BO27">
            <v>20.8856587</v>
          </cell>
          <cell r="BP27">
            <v>121.7836818</v>
          </cell>
          <cell r="BQ27">
            <v>142.6693405</v>
          </cell>
          <cell r="BR27">
            <v>16.640307</v>
          </cell>
          <cell r="BS27">
            <v>193.64210610000001</v>
          </cell>
          <cell r="BT27">
            <v>210.28241310000001</v>
          </cell>
          <cell r="BU27">
            <v>11.082431100000001</v>
          </cell>
          <cell r="BV27">
            <v>20.2905145</v>
          </cell>
          <cell r="BW27">
            <v>31.3729455</v>
          </cell>
          <cell r="BX27">
            <v>18.830381800000001</v>
          </cell>
          <cell r="BY27">
            <v>57.497004799999999</v>
          </cell>
          <cell r="BZ27">
            <v>76.327386599999997</v>
          </cell>
          <cell r="CA27">
            <v>332.74748679999999</v>
          </cell>
          <cell r="CB27">
            <v>1183.3692289999999</v>
          </cell>
          <cell r="CC27">
            <v>1516.116716</v>
          </cell>
          <cell r="CD27">
            <v>11.4361406</v>
          </cell>
          <cell r="CE27">
            <v>6.6313317999999999</v>
          </cell>
          <cell r="CF27">
            <v>18.0674724</v>
          </cell>
          <cell r="CG27">
            <v>7.0463832000000002</v>
          </cell>
          <cell r="CH27">
            <v>0.57359059999999995</v>
          </cell>
          <cell r="CI27">
            <v>7.6199738000000004</v>
          </cell>
          <cell r="CJ27">
            <v>34.516524199999999</v>
          </cell>
          <cell r="CK27">
            <v>12.287341400000001</v>
          </cell>
          <cell r="CL27">
            <v>46.803865700000003</v>
          </cell>
          <cell r="CM27">
            <v>8.5348396999999991</v>
          </cell>
          <cell r="CN27">
            <v>1.2172531</v>
          </cell>
          <cell r="CO27">
            <v>9.7520927999999998</v>
          </cell>
          <cell r="CP27">
            <v>20.351256599999999</v>
          </cell>
          <cell r="CQ27">
            <v>3.7997282999999999</v>
          </cell>
          <cell r="CR27">
            <v>24.150984999999999</v>
          </cell>
          <cell r="CS27">
            <v>9.1405373999999995</v>
          </cell>
          <cell r="CT27">
            <v>3.4145519000000002</v>
          </cell>
          <cell r="CU27">
            <v>12.555089300000001</v>
          </cell>
          <cell r="CV27">
            <v>14.4290497</v>
          </cell>
          <cell r="CW27">
            <v>17.771633300000001</v>
          </cell>
          <cell r="CX27">
            <v>32.200682999999998</v>
          </cell>
          <cell r="CY27">
            <v>6.0809889000000004</v>
          </cell>
          <cell r="CZ27">
            <v>6.5711462999999997</v>
          </cell>
          <cell r="DA27">
            <v>12.6521352</v>
          </cell>
          <cell r="DB27">
            <v>27.6026396</v>
          </cell>
          <cell r="DC27">
            <v>5.6467118999999997</v>
          </cell>
          <cell r="DD27">
            <v>33.249351500000003</v>
          </cell>
          <cell r="DE27">
            <v>6.8230348000000003</v>
          </cell>
          <cell r="DF27">
            <v>3.1642396000000002</v>
          </cell>
          <cell r="DG27">
            <v>9.9872744999999998</v>
          </cell>
          <cell r="DH27">
            <v>8.0971241000000003</v>
          </cell>
          <cell r="DI27">
            <v>13.3948325</v>
          </cell>
          <cell r="DJ27">
            <v>21.491956600000002</v>
          </cell>
          <cell r="DK27">
            <v>3.0956057000000001</v>
          </cell>
          <cell r="DL27">
            <v>2.5512567000000002</v>
          </cell>
          <cell r="DM27">
            <v>5.6468623999999998</v>
          </cell>
          <cell r="DN27">
            <v>7.0352014</v>
          </cell>
          <cell r="DO27">
            <v>5.3334568999999998</v>
          </cell>
          <cell r="DP27">
            <v>12.368658399999999</v>
          </cell>
          <cell r="DQ27">
            <v>3.9535551</v>
          </cell>
          <cell r="DR27">
            <v>3.106052</v>
          </cell>
          <cell r="DS27">
            <v>7.0596071</v>
          </cell>
          <cell r="DT27">
            <v>17.302991299999999</v>
          </cell>
          <cell r="DU27">
            <v>11.0109504</v>
          </cell>
          <cell r="DV27">
            <v>28.3139416</v>
          </cell>
          <cell r="DW27">
            <v>4.0720402</v>
          </cell>
          <cell r="DX27">
            <v>12.8409406</v>
          </cell>
          <cell r="DY27">
            <v>16.9129808</v>
          </cell>
          <cell r="DZ27">
            <v>8.6610624999999999</v>
          </cell>
          <cell r="EA27">
            <v>29.3993875</v>
          </cell>
          <cell r="EB27">
            <v>38.060450000000003</v>
          </cell>
          <cell r="EC27">
            <v>1.3134988000000001</v>
          </cell>
          <cell r="ED27">
            <v>1.1149640999999999</v>
          </cell>
          <cell r="EE27">
            <v>2.4284629</v>
          </cell>
          <cell r="EF27">
            <v>7.3146303000000001</v>
          </cell>
          <cell r="EG27">
            <v>3.7460637000000001</v>
          </cell>
          <cell r="EH27">
            <v>11.0606939</v>
          </cell>
          <cell r="EI27">
            <v>206.8071042</v>
          </cell>
          <cell r="EJ27">
            <v>143.57543250000001</v>
          </cell>
          <cell r="EK27">
            <v>350.3825367</v>
          </cell>
          <cell r="EL27">
            <v>13.536899399999999</v>
          </cell>
          <cell r="EM27">
            <v>35.940271699999997</v>
          </cell>
          <cell r="EN27">
            <v>49.4771711</v>
          </cell>
          <cell r="EO27">
            <v>3.2895563999999999</v>
          </cell>
          <cell r="EP27">
            <v>0.457619</v>
          </cell>
          <cell r="EQ27">
            <v>3.7471754000000002</v>
          </cell>
          <cell r="ER27">
            <v>15.593284799999999</v>
          </cell>
          <cell r="ES27">
            <v>32.769587199999997</v>
          </cell>
          <cell r="ET27">
            <v>48.362872000000003</v>
          </cell>
          <cell r="EU27">
            <v>1.2433242</v>
          </cell>
          <cell r="EV27">
            <v>1.0222646</v>
          </cell>
          <cell r="EW27">
            <v>2.2655886999999999</v>
          </cell>
          <cell r="EX27">
            <v>11.672632500000001</v>
          </cell>
          <cell r="EY27">
            <v>29.691767299999999</v>
          </cell>
          <cell r="EZ27">
            <v>41.364399800000001</v>
          </cell>
          <cell r="FA27">
            <v>7.4716003000000004</v>
          </cell>
          <cell r="FB27">
            <v>15.4079146</v>
          </cell>
          <cell r="FC27">
            <v>22.879514799999999</v>
          </cell>
          <cell r="FD27">
            <v>46.5364492</v>
          </cell>
          <cell r="FE27">
            <v>132.36929040000001</v>
          </cell>
          <cell r="FF27">
            <v>178.9057396</v>
          </cell>
          <cell r="FG27">
            <v>28.1077525</v>
          </cell>
          <cell r="FH27">
            <v>68.944213500000004</v>
          </cell>
          <cell r="FI27">
            <v>97.051965999999993</v>
          </cell>
          <cell r="FJ27">
            <v>8.0230563000000004</v>
          </cell>
          <cell r="FK27">
            <v>13.1490014</v>
          </cell>
          <cell r="FL27">
            <v>21.1720577</v>
          </cell>
          <cell r="FM27">
            <v>4.9166901999999997</v>
          </cell>
          <cell r="FN27">
            <v>8.3662524000000005</v>
          </cell>
          <cell r="FO27">
            <v>13.2829426</v>
          </cell>
          <cell r="FP27">
            <v>3.2602395</v>
          </cell>
          <cell r="FQ27">
            <v>10.972429200000001</v>
          </cell>
          <cell r="FR27">
            <v>14.2326687</v>
          </cell>
          <cell r="FS27">
            <v>3.6466883000000001</v>
          </cell>
          <cell r="FT27">
            <v>7.9043412000000002</v>
          </cell>
          <cell r="FU27">
            <v>11.5510295</v>
          </cell>
          <cell r="FV27">
            <v>7.1355734000000002</v>
          </cell>
          <cell r="FW27">
            <v>24.196267800000001</v>
          </cell>
          <cell r="FX27">
            <v>31.3318412</v>
          </cell>
          <cell r="FY27">
            <v>5.2642813999999998</v>
          </cell>
          <cell r="FZ27">
            <v>16.0844196</v>
          </cell>
          <cell r="GA27">
            <v>21.348700999999998</v>
          </cell>
          <cell r="GB27">
            <v>4.5676518000000002</v>
          </cell>
          <cell r="GC27">
            <v>15.245155</v>
          </cell>
          <cell r="GD27">
            <v>19.812806800000001</v>
          </cell>
          <cell r="GE27">
            <v>9.0307545000000005</v>
          </cell>
          <cell r="GF27">
            <v>53.242238999999998</v>
          </cell>
          <cell r="GG27">
            <v>62.272993499999998</v>
          </cell>
          <cell r="GH27">
            <v>5.5384035999999996</v>
          </cell>
          <cell r="GI27">
            <v>61.756551000000002</v>
          </cell>
          <cell r="GJ27">
            <v>67.294954599999997</v>
          </cell>
          <cell r="GK27">
            <v>5.6926375</v>
          </cell>
          <cell r="GL27">
            <v>10.4521842</v>
          </cell>
          <cell r="GM27">
            <v>16.144821700000001</v>
          </cell>
          <cell r="GN27">
            <v>10.6062563</v>
          </cell>
          <cell r="GO27">
            <v>31.371581200000001</v>
          </cell>
          <cell r="GP27">
            <v>41.9778375</v>
          </cell>
          <cell r="GQ27">
            <v>195.13373240000001</v>
          </cell>
          <cell r="GR27">
            <v>569.34335009999995</v>
          </cell>
          <cell r="GS27">
            <v>764.47708250000005</v>
          </cell>
          <cell r="GT27">
            <v>14.9360646</v>
          </cell>
          <cell r="GU27">
            <v>22.448934699999999</v>
          </cell>
          <cell r="GV27">
            <v>37.384999200000003</v>
          </cell>
          <cell r="GW27">
            <v>8.6153370000000002</v>
          </cell>
          <cell r="GX27">
            <v>0.55968720000000005</v>
          </cell>
          <cell r="GY27">
            <v>9.1750241999999993</v>
          </cell>
          <cell r="GZ27">
            <v>73.398793800000007</v>
          </cell>
          <cell r="HA27">
            <v>52.146992500000003</v>
          </cell>
          <cell r="HB27">
            <v>125.54578619999999</v>
          </cell>
          <cell r="HC27">
            <v>13.0463962</v>
          </cell>
          <cell r="HD27">
            <v>2.0040640000000001</v>
          </cell>
          <cell r="HE27">
            <v>15.0504602</v>
          </cell>
          <cell r="HF27">
            <v>41.479434699999999</v>
          </cell>
          <cell r="HG27">
            <v>12.8570069</v>
          </cell>
          <cell r="HH27">
            <v>54.336441600000001</v>
          </cell>
          <cell r="HI27">
            <v>15.844433499999999</v>
          </cell>
          <cell r="HJ27">
            <v>22.145988200000001</v>
          </cell>
          <cell r="HK27">
            <v>37.990421599999998</v>
          </cell>
          <cell r="HL27">
            <v>21.4695377</v>
          </cell>
          <cell r="HM27">
            <v>80.402534200000005</v>
          </cell>
          <cell r="HN27">
            <v>101.87207189999999</v>
          </cell>
          <cell r="HO27">
            <v>14.9048543</v>
          </cell>
          <cell r="HP27">
            <v>50.271036899999999</v>
          </cell>
          <cell r="HQ27">
            <v>65.175891199999995</v>
          </cell>
          <cell r="HR27">
            <v>25.4332049</v>
          </cell>
          <cell r="HS27">
            <v>12.231819099999999</v>
          </cell>
          <cell r="HT27">
            <v>37.665024000000003</v>
          </cell>
          <cell r="HU27">
            <v>10.834494100000001</v>
          </cell>
          <cell r="HV27">
            <v>12.224766600000001</v>
          </cell>
          <cell r="HW27">
            <v>23.059260699999999</v>
          </cell>
          <cell r="HX27">
            <v>8.4737028999999993</v>
          </cell>
          <cell r="HY27">
            <v>28.695887500000001</v>
          </cell>
          <cell r="HZ27">
            <v>37.169590399999997</v>
          </cell>
          <cell r="IA27">
            <v>2.8066925999999999</v>
          </cell>
          <cell r="IB27">
            <v>5.5694061000000001</v>
          </cell>
          <cell r="IC27">
            <v>8.3760987</v>
          </cell>
          <cell r="ID27">
            <v>13.1181514</v>
          </cell>
          <cell r="IE27">
            <v>30.366280700000001</v>
          </cell>
          <cell r="IF27">
            <v>43.484432099999999</v>
          </cell>
          <cell r="IG27">
            <v>5.2236614000000001</v>
          </cell>
          <cell r="IH27">
            <v>13.611463000000001</v>
          </cell>
          <cell r="II27">
            <v>18.835124400000002</v>
          </cell>
          <cell r="IJ27">
            <v>20.8473085</v>
          </cell>
          <cell r="IK27">
            <v>23.811902199999999</v>
          </cell>
          <cell r="IL27">
            <v>44.659210799999997</v>
          </cell>
          <cell r="IM27">
            <v>15.3823192</v>
          </cell>
          <cell r="IN27">
            <v>54.385134600000001</v>
          </cell>
          <cell r="IO27">
            <v>69.767453799999998</v>
          </cell>
          <cell r="IP27">
            <v>10.952552000000001</v>
          </cell>
          <cell r="IQ27">
            <v>113.2952062</v>
          </cell>
        </row>
        <row r="28">
          <cell r="B28">
            <v>28.817981400000001</v>
          </cell>
          <cell r="C28">
            <v>37.297627200000001</v>
          </cell>
          <cell r="D28">
            <v>5.0934907999999997</v>
          </cell>
          <cell r="E28">
            <v>28.403840200000001</v>
          </cell>
          <cell r="F28">
            <v>33.497330900000001</v>
          </cell>
          <cell r="G28">
            <v>16.317087900000001</v>
          </cell>
          <cell r="H28">
            <v>94.578978599999999</v>
          </cell>
          <cell r="I28">
            <v>110.8960665</v>
          </cell>
          <cell r="J28">
            <v>15.578216400000001</v>
          </cell>
          <cell r="K28">
            <v>189.29213619999999</v>
          </cell>
          <cell r="L28">
            <v>204.87035259999999</v>
          </cell>
          <cell r="M28">
            <v>10.718488900000001</v>
          </cell>
          <cell r="N28">
            <v>20.432199399999998</v>
          </cell>
          <cell r="O28">
            <v>31.1506884</v>
          </cell>
          <cell r="P28">
            <v>16.203695199999999</v>
          </cell>
          <cell r="Q28">
            <v>52.674818899999998</v>
          </cell>
          <cell r="R28">
            <v>68.878514100000004</v>
          </cell>
          <cell r="S28">
            <v>293.26318520000001</v>
          </cell>
          <cell r="T28">
            <v>1120.6992600000001</v>
          </cell>
          <cell r="U28">
            <v>1413.9624449999999</v>
          </cell>
          <cell r="V28">
            <v>23.390672200000001</v>
          </cell>
          <cell r="W28">
            <v>67.532530699999995</v>
          </cell>
          <cell r="X28">
            <v>90.923202900000007</v>
          </cell>
          <cell r="Y28">
            <v>1.112903</v>
          </cell>
          <cell r="Z28">
            <v>1.1946038999999999</v>
          </cell>
          <cell r="AA28">
            <v>2.3075068999999999</v>
          </cell>
          <cell r="AB28">
            <v>25.8184589</v>
          </cell>
          <cell r="AC28">
            <v>69.512656100000001</v>
          </cell>
          <cell r="AD28">
            <v>95.331114999999997</v>
          </cell>
          <cell r="AE28">
            <v>0.27351039999999999</v>
          </cell>
          <cell r="AF28">
            <v>2.1420439</v>
          </cell>
          <cell r="AG28">
            <v>2.4155543000000002</v>
          </cell>
          <cell r="AH28">
            <v>21.410983300000002</v>
          </cell>
          <cell r="AI28">
            <v>47.631237300000002</v>
          </cell>
          <cell r="AJ28">
            <v>69.042220599999993</v>
          </cell>
          <cell r="AK28">
            <v>10.9483037</v>
          </cell>
          <cell r="AL28">
            <v>37.701712999999998</v>
          </cell>
          <cell r="AM28">
            <v>48.650016700000002</v>
          </cell>
          <cell r="AN28">
            <v>60.700690299999998</v>
          </cell>
          <cell r="AO28">
            <v>237.91813490000001</v>
          </cell>
          <cell r="AP28">
            <v>298.61882530000003</v>
          </cell>
          <cell r="AQ28">
            <v>40.678649</v>
          </cell>
          <cell r="AR28">
            <v>134.85008379999999</v>
          </cell>
          <cell r="AS28">
            <v>175.5287328</v>
          </cell>
          <cell r="AT28">
            <v>14.8453251</v>
          </cell>
          <cell r="AU28">
            <v>26.2316924</v>
          </cell>
          <cell r="AV28">
            <v>41.077017599999998</v>
          </cell>
          <cell r="AW28">
            <v>7.6748968</v>
          </cell>
          <cell r="AX28">
            <v>18.7625308</v>
          </cell>
          <cell r="AY28">
            <v>26.437427599999999</v>
          </cell>
          <cell r="AZ28">
            <v>5.4214494000000002</v>
          </cell>
          <cell r="BA28">
            <v>34.392925699999999</v>
          </cell>
          <cell r="BB28">
            <v>39.814375099999999</v>
          </cell>
          <cell r="BC28">
            <v>6.4155329999999999</v>
          </cell>
          <cell r="BD28">
            <v>13.083991899999999</v>
          </cell>
          <cell r="BE28">
            <v>19.4995248</v>
          </cell>
          <cell r="BF28">
            <v>12.895781700000001</v>
          </cell>
          <cell r="BG28">
            <v>55.725785100000003</v>
          </cell>
          <cell r="BH28">
            <v>68.621566700000002</v>
          </cell>
          <cell r="BI28">
            <v>9.1303816999999992</v>
          </cell>
          <cell r="BJ28">
            <v>30.373407</v>
          </cell>
          <cell r="BK28">
            <v>39.503788700000001</v>
          </cell>
          <cell r="BL28">
            <v>5.7113265999999996</v>
          </cell>
          <cell r="BM28">
            <v>30.308547399999998</v>
          </cell>
          <cell r="BN28">
            <v>36.019874000000002</v>
          </cell>
          <cell r="BO28">
            <v>16.9155099</v>
          </cell>
          <cell r="BP28">
            <v>99.303230200000002</v>
          </cell>
          <cell r="BQ28">
            <v>116.21874</v>
          </cell>
          <cell r="BR28">
            <v>16.286117099999998</v>
          </cell>
          <cell r="BS28">
            <v>202.17902100000001</v>
          </cell>
          <cell r="BT28">
            <v>218.46513809999999</v>
          </cell>
          <cell r="BU28">
            <v>11.623073399999999</v>
          </cell>
          <cell r="BV28">
            <v>21.713798700000002</v>
          </cell>
          <cell r="BW28">
            <v>33.336872100000001</v>
          </cell>
          <cell r="BX28">
            <v>17.492054799999998</v>
          </cell>
          <cell r="BY28">
            <v>55.094627600000003</v>
          </cell>
          <cell r="BZ28">
            <v>72.586682400000001</v>
          </cell>
          <cell r="CA28">
            <v>308.74562029999998</v>
          </cell>
          <cell r="CB28">
            <v>1185.6525610000001</v>
          </cell>
          <cell r="CC28">
            <v>1494.3981819999999</v>
          </cell>
          <cell r="CD28">
            <v>12.1781889</v>
          </cell>
          <cell r="CE28">
            <v>7.2152010999999998</v>
          </cell>
          <cell r="CF28">
            <v>19.39339</v>
          </cell>
          <cell r="CG28">
            <v>7.3420334</v>
          </cell>
          <cell r="CH28">
            <v>0.74772229999999995</v>
          </cell>
          <cell r="CI28">
            <v>8.0897556999999995</v>
          </cell>
          <cell r="CJ28">
            <v>42.665778799999998</v>
          </cell>
          <cell r="CK28">
            <v>14.707103699999999</v>
          </cell>
          <cell r="CL28">
            <v>57.372882500000003</v>
          </cell>
          <cell r="CM28">
            <v>9.5097848000000003</v>
          </cell>
          <cell r="CN28">
            <v>2.4982701999999999</v>
          </cell>
          <cell r="CO28">
            <v>12.008054899999999</v>
          </cell>
          <cell r="CP28">
            <v>26.201092500000001</v>
          </cell>
          <cell r="CQ28">
            <v>5.2561185999999998</v>
          </cell>
          <cell r="CR28">
            <v>31.457211099999999</v>
          </cell>
          <cell r="CS28">
            <v>11.6494319</v>
          </cell>
          <cell r="CT28">
            <v>4.9386333000000002</v>
          </cell>
          <cell r="CU28">
            <v>16.588065199999999</v>
          </cell>
          <cell r="CV28">
            <v>11.5623343</v>
          </cell>
          <cell r="CW28">
            <v>19.510724</v>
          </cell>
          <cell r="CX28">
            <v>31.0730583</v>
          </cell>
          <cell r="CY28">
            <v>6.4494854000000004</v>
          </cell>
          <cell r="CZ28">
            <v>10.5987914</v>
          </cell>
          <cell r="DA28">
            <v>17.0482768</v>
          </cell>
          <cell r="DB28">
            <v>29.7860534</v>
          </cell>
          <cell r="DC28">
            <v>6.1992583999999997</v>
          </cell>
          <cell r="DD28">
            <v>35.985311799999998</v>
          </cell>
          <cell r="DE28">
            <v>9.0915376000000006</v>
          </cell>
          <cell r="DF28">
            <v>3.9042097999999998</v>
          </cell>
          <cell r="DG28">
            <v>12.995747400000001</v>
          </cell>
          <cell r="DH28">
            <v>9.2885647999999996</v>
          </cell>
          <cell r="DI28">
            <v>16.410215900000001</v>
          </cell>
          <cell r="DJ28">
            <v>25.6987807</v>
          </cell>
          <cell r="DK28">
            <v>1.8064003</v>
          </cell>
          <cell r="DL28">
            <v>2.3952076</v>
          </cell>
          <cell r="DM28">
            <v>4.2016079</v>
          </cell>
          <cell r="DN28">
            <v>8.1306571999999999</v>
          </cell>
          <cell r="DO28">
            <v>8.1744953000000002</v>
          </cell>
          <cell r="DP28">
            <v>16.305152499999998</v>
          </cell>
          <cell r="DQ28">
            <v>4.8713287999999997</v>
          </cell>
          <cell r="DR28">
            <v>3.2078487999999998</v>
          </cell>
          <cell r="DS28">
            <v>8.0791775999999995</v>
          </cell>
          <cell r="DT28">
            <v>23.428755899999999</v>
          </cell>
          <cell r="DU28">
            <v>10.436753400000001</v>
          </cell>
          <cell r="DV28">
            <v>33.865509299999999</v>
          </cell>
          <cell r="DW28">
            <v>9.2698613000000005</v>
          </cell>
          <cell r="DX28">
            <v>17.0397167</v>
          </cell>
          <cell r="DY28">
            <v>26.309577999999998</v>
          </cell>
          <cell r="DZ28">
            <v>11.4237225</v>
          </cell>
          <cell r="EA28">
            <v>36.650148899999998</v>
          </cell>
          <cell r="EB28">
            <v>48.073871400000002</v>
          </cell>
          <cell r="EC28">
            <v>1.5373408</v>
          </cell>
          <cell r="ED28">
            <v>2.1191232000000002</v>
          </cell>
          <cell r="EE28">
            <v>3.6564640000000002</v>
          </cell>
          <cell r="EF28">
            <v>8.0575779000000001</v>
          </cell>
          <cell r="EG28">
            <v>5.1986828000000003</v>
          </cell>
          <cell r="EH28">
            <v>13.2562607</v>
          </cell>
          <cell r="EI28">
            <v>244.2499305</v>
          </cell>
          <cell r="EJ28">
            <v>177.2082254</v>
          </cell>
          <cell r="EK28">
            <v>421.45815590000001</v>
          </cell>
          <cell r="EL28">
            <v>15.7672764</v>
          </cell>
          <cell r="EM28">
            <v>42.343120599999999</v>
          </cell>
          <cell r="EN28">
            <v>58.110396999999999</v>
          </cell>
          <cell r="EO28">
            <v>1.0008872</v>
          </cell>
          <cell r="EP28">
            <v>0.76769410000000005</v>
          </cell>
          <cell r="EQ28">
            <v>1.7685812999999999</v>
          </cell>
          <cell r="ER28">
            <v>13.758790899999999</v>
          </cell>
          <cell r="ES28">
            <v>32.714493599999997</v>
          </cell>
          <cell r="ET28">
            <v>46.473284399999997</v>
          </cell>
          <cell r="EU28">
            <v>0.71774420000000005</v>
          </cell>
          <cell r="EV28">
            <v>0.86995319999999998</v>
          </cell>
          <cell r="EW28">
            <v>1.5876973999999999</v>
          </cell>
          <cell r="EX28">
            <v>11.9438397</v>
          </cell>
          <cell r="EY28">
            <v>33.129231900000001</v>
          </cell>
          <cell r="EZ28">
            <v>45.073071599999999</v>
          </cell>
          <cell r="FA28">
            <v>5.4440672000000001</v>
          </cell>
          <cell r="FB28">
            <v>16.3726588</v>
          </cell>
          <cell r="FC28">
            <v>21.816725999999999</v>
          </cell>
          <cell r="FD28">
            <v>42.531816900000003</v>
          </cell>
          <cell r="FE28">
            <v>132.2684122</v>
          </cell>
          <cell r="FF28">
            <v>174.8002291</v>
          </cell>
          <cell r="FG28">
            <v>25.058056199999999</v>
          </cell>
          <cell r="FH28">
            <v>69.521765500000001</v>
          </cell>
          <cell r="FI28">
            <v>94.579821800000005</v>
          </cell>
          <cell r="FJ28">
            <v>5.2644687000000001</v>
          </cell>
          <cell r="FK28">
            <v>12.342983800000001</v>
          </cell>
          <cell r="FL28">
            <v>17.607452500000001</v>
          </cell>
          <cell r="FM28">
            <v>4.8358565999999996</v>
          </cell>
          <cell r="FN28">
            <v>8.7745367999999999</v>
          </cell>
          <cell r="FO28">
            <v>13.6103934</v>
          </cell>
          <cell r="FP28">
            <v>4.1210770999999999</v>
          </cell>
          <cell r="FQ28">
            <v>8.5403990000000007</v>
          </cell>
          <cell r="FR28">
            <v>12.6614761</v>
          </cell>
          <cell r="FS28">
            <v>4.2584403000000002</v>
          </cell>
          <cell r="FT28">
            <v>5.6120669999999997</v>
          </cell>
          <cell r="FU28">
            <v>9.8705072999999999</v>
          </cell>
          <cell r="FV28">
            <v>6.4861021000000001</v>
          </cell>
          <cell r="FW28">
            <v>26.5922719</v>
          </cell>
          <cell r="FX28">
            <v>33.078373999999997</v>
          </cell>
          <cell r="FY28">
            <v>4.6971949999999998</v>
          </cell>
          <cell r="FZ28">
            <v>15.9539423</v>
          </cell>
          <cell r="GA28">
            <v>20.651137299999998</v>
          </cell>
          <cell r="GB28">
            <v>3.0444488000000001</v>
          </cell>
          <cell r="GC28">
            <v>15.8586568</v>
          </cell>
          <cell r="GD28">
            <v>18.9031056</v>
          </cell>
          <cell r="GE28">
            <v>8.2352033999999996</v>
          </cell>
          <cell r="GF28">
            <v>44.966852099999997</v>
          </cell>
          <cell r="GG28">
            <v>53.2020555</v>
          </cell>
          <cell r="GH28">
            <v>6.0978390999999998</v>
          </cell>
          <cell r="GI28">
            <v>65.021151000000003</v>
          </cell>
          <cell r="GJ28">
            <v>71.118990100000005</v>
          </cell>
          <cell r="GK28">
            <v>6.7026650999999999</v>
          </cell>
          <cell r="GL28">
            <v>12.262399500000001</v>
          </cell>
          <cell r="GM28">
            <v>18.965064699999999</v>
          </cell>
          <cell r="GN28">
            <v>10.151927499999999</v>
          </cell>
          <cell r="GO28">
            <v>29.1505312</v>
          </cell>
          <cell r="GP28">
            <v>39.302458700000003</v>
          </cell>
          <cell r="GQ28">
            <v>180.11770240000001</v>
          </cell>
          <cell r="GR28">
            <v>573.06312130000003</v>
          </cell>
          <cell r="GS28">
            <v>753.18082370000002</v>
          </cell>
          <cell r="GT28">
            <v>21.225190300000001</v>
          </cell>
          <cell r="GU28">
            <v>21.1882263</v>
          </cell>
          <cell r="GV28">
            <v>42.413416699999999</v>
          </cell>
          <cell r="GW28">
            <v>8.1713319999999996</v>
          </cell>
          <cell r="GX28">
            <v>0.71160040000000002</v>
          </cell>
          <cell r="GY28">
            <v>8.8829323999999996</v>
          </cell>
          <cell r="GZ28">
            <v>62.262888500000003</v>
          </cell>
          <cell r="HA28">
            <v>45.942162699999997</v>
          </cell>
          <cell r="HB28">
            <v>108.2050512</v>
          </cell>
          <cell r="HC28">
            <v>15.7906101</v>
          </cell>
          <cell r="HD28">
            <v>2.8720747000000002</v>
          </cell>
          <cell r="HE28">
            <v>18.662684899999999</v>
          </cell>
          <cell r="HF28">
            <v>50.615888699999999</v>
          </cell>
          <cell r="HG28">
            <v>12.810894599999999</v>
          </cell>
          <cell r="HH28">
            <v>63.426783299999997</v>
          </cell>
          <cell r="HI28">
            <v>16.105161500000001</v>
          </cell>
          <cell r="HJ28">
            <v>19.802774800000002</v>
          </cell>
          <cell r="HK28">
            <v>35.907936300000003</v>
          </cell>
          <cell r="HL28">
            <v>22.772519599999999</v>
          </cell>
          <cell r="HM28">
            <v>92.460533100000006</v>
          </cell>
          <cell r="HN28">
            <v>115.2330527</v>
          </cell>
          <cell r="HO28">
            <v>15.559200499999999</v>
          </cell>
          <cell r="HP28">
            <v>52.249201900000003</v>
          </cell>
          <cell r="HQ28">
            <v>67.808402400000006</v>
          </cell>
          <cell r="HR28">
            <v>31.707692300000001</v>
          </cell>
          <cell r="HS28">
            <v>13.896470600000001</v>
          </cell>
          <cell r="HT28">
            <v>45.604162899999999</v>
          </cell>
          <cell r="HU28">
            <v>12.1083385</v>
          </cell>
          <cell r="HV28">
            <v>10.9618687</v>
          </cell>
          <cell r="HW28">
            <v>23.070207199999999</v>
          </cell>
          <cell r="HX28">
            <v>9.6151733000000004</v>
          </cell>
          <cell r="HY28">
            <v>31.073733399999998</v>
          </cell>
          <cell r="HZ28">
            <v>40.688906699999997</v>
          </cell>
          <cell r="IA28">
            <v>4.1359113000000001</v>
          </cell>
          <cell r="IB28">
            <v>5.8026568999999997</v>
          </cell>
          <cell r="IC28">
            <v>9.9385682000000006</v>
          </cell>
          <cell r="ID28">
            <v>9.696097</v>
          </cell>
          <cell r="IE28">
            <v>32.231120799999999</v>
          </cell>
          <cell r="IF28">
            <v>41.9272177</v>
          </cell>
          <cell r="IG28">
            <v>7.2448664999999997</v>
          </cell>
          <cell r="IH28">
            <v>12.2419156</v>
          </cell>
          <cell r="II28">
            <v>19.486782099999999</v>
          </cell>
          <cell r="IJ28">
            <v>27.650141600000001</v>
          </cell>
          <cell r="IK28">
            <v>27.277456600000001</v>
          </cell>
          <cell r="IL28">
            <v>54.927598199999998</v>
          </cell>
          <cell r="IM28">
            <v>24.180352200000002</v>
          </cell>
          <cell r="IN28">
            <v>63.069324100000003</v>
          </cell>
          <cell r="IO28">
            <v>87.249676300000004</v>
          </cell>
          <cell r="IP28">
            <v>13.844089500000001</v>
          </cell>
          <cell r="IQ28">
            <v>113.7621941</v>
          </cell>
        </row>
        <row r="29">
          <cell r="B29">
            <v>29.861868600000001</v>
          </cell>
          <cell r="C29">
            <v>39.954932999999997</v>
          </cell>
          <cell r="D29">
            <v>7.9451518999999999</v>
          </cell>
          <cell r="E29">
            <v>33.342260099999997</v>
          </cell>
          <cell r="F29">
            <v>41.287412000000003</v>
          </cell>
          <cell r="G29">
            <v>20.691899299999999</v>
          </cell>
          <cell r="H29">
            <v>126.20963620000001</v>
          </cell>
          <cell r="I29">
            <v>146.9015354</v>
          </cell>
          <cell r="J29">
            <v>15.2643521</v>
          </cell>
          <cell r="K29">
            <v>205.60044060000001</v>
          </cell>
          <cell r="L29">
            <v>220.86479270000001</v>
          </cell>
          <cell r="M29">
            <v>13.998737999999999</v>
          </cell>
          <cell r="N29">
            <v>23.947545600000002</v>
          </cell>
          <cell r="O29">
            <v>37.9462835</v>
          </cell>
          <cell r="P29">
            <v>19.178028300000001</v>
          </cell>
          <cell r="Q29">
            <v>55.114395000000002</v>
          </cell>
          <cell r="R29">
            <v>74.292423299999996</v>
          </cell>
          <cell r="S29">
            <v>329.2303253</v>
          </cell>
          <cell r="T29">
            <v>1201.6669240000001</v>
          </cell>
          <cell r="U29">
            <v>1530.89725</v>
          </cell>
          <cell r="V29">
            <v>27.4096504</v>
          </cell>
          <cell r="W29">
            <v>66.454488299999994</v>
          </cell>
          <cell r="X29">
            <v>93.864138600000004</v>
          </cell>
          <cell r="Y29">
            <v>0.77089280000000004</v>
          </cell>
          <cell r="Z29">
            <v>0.57967860000000004</v>
          </cell>
          <cell r="AA29">
            <v>1.3505714</v>
          </cell>
          <cell r="AB29">
            <v>24.591263900000001</v>
          </cell>
          <cell r="AC29">
            <v>74.669342400000005</v>
          </cell>
          <cell r="AD29">
            <v>99.260606300000006</v>
          </cell>
          <cell r="AE29">
            <v>1.5723244999999999</v>
          </cell>
          <cell r="AF29">
            <v>3.0442572999999999</v>
          </cell>
          <cell r="AG29">
            <v>4.6165817999999996</v>
          </cell>
          <cell r="AH29">
            <v>22.951610200000001</v>
          </cell>
          <cell r="AI29">
            <v>49.293400400000003</v>
          </cell>
          <cell r="AJ29">
            <v>72.245010600000001</v>
          </cell>
          <cell r="AK29">
            <v>12.6366599</v>
          </cell>
          <cell r="AL29">
            <v>42.584755100000002</v>
          </cell>
          <cell r="AM29">
            <v>55.221414899999999</v>
          </cell>
          <cell r="AN29">
            <v>65.5837583</v>
          </cell>
          <cell r="AO29">
            <v>235.91871750000001</v>
          </cell>
          <cell r="AP29">
            <v>301.50247580000001</v>
          </cell>
          <cell r="AQ29">
            <v>48.891058000000001</v>
          </cell>
          <cell r="AR29">
            <v>137.34784010000001</v>
          </cell>
          <cell r="AS29">
            <v>186.2388981</v>
          </cell>
          <cell r="AT29">
            <v>14.8989096</v>
          </cell>
          <cell r="AU29">
            <v>24.7499763</v>
          </cell>
          <cell r="AV29">
            <v>39.648885900000003</v>
          </cell>
          <cell r="AW29">
            <v>8.6766842000000004</v>
          </cell>
          <cell r="AX29">
            <v>19.170857099999999</v>
          </cell>
          <cell r="AY29">
            <v>27.8475413</v>
          </cell>
          <cell r="AZ29">
            <v>5.6122883999999997</v>
          </cell>
          <cell r="BA29">
            <v>39.8486634</v>
          </cell>
          <cell r="BB29">
            <v>45.460951799999997</v>
          </cell>
          <cell r="BC29">
            <v>5.2230936999999997</v>
          </cell>
          <cell r="BD29">
            <v>13.4057327</v>
          </cell>
          <cell r="BE29">
            <v>18.6288263</v>
          </cell>
          <cell r="BF29">
            <v>15.4493837</v>
          </cell>
          <cell r="BG29">
            <v>53.7873588</v>
          </cell>
          <cell r="BH29">
            <v>69.236742500000005</v>
          </cell>
          <cell r="BI29">
            <v>10.771167500000001</v>
          </cell>
          <cell r="BJ29">
            <v>31.575547100000001</v>
          </cell>
          <cell r="BK29">
            <v>42.346714499999997</v>
          </cell>
          <cell r="BL29">
            <v>8.1658018999999999</v>
          </cell>
          <cell r="BM29">
            <v>35.233342700000001</v>
          </cell>
          <cell r="BN29">
            <v>43.399144499999998</v>
          </cell>
          <cell r="BO29">
            <v>21.388197999999999</v>
          </cell>
          <cell r="BP29">
            <v>131.9820689</v>
          </cell>
          <cell r="BQ29">
            <v>153.37026689999999</v>
          </cell>
          <cell r="BR29">
            <v>16.277155700000002</v>
          </cell>
          <cell r="BS29">
            <v>218.111763</v>
          </cell>
          <cell r="BT29">
            <v>234.3889187</v>
          </cell>
          <cell r="BU29">
            <v>14.7917854</v>
          </cell>
          <cell r="BV29">
            <v>24.922429900000001</v>
          </cell>
          <cell r="BW29">
            <v>39.7142154</v>
          </cell>
          <cell r="BX29">
            <v>20.122826799999999</v>
          </cell>
          <cell r="BY29">
            <v>58.267755600000001</v>
          </cell>
          <cell r="BZ29">
            <v>78.3905824</v>
          </cell>
          <cell r="CA29">
            <v>345.784513</v>
          </cell>
          <cell r="CB29">
            <v>1260.947975</v>
          </cell>
          <cell r="CC29">
            <v>1606.7324880000001</v>
          </cell>
          <cell r="CD29">
            <v>11.976470000000001</v>
          </cell>
          <cell r="CE29">
            <v>6.3427384</v>
          </cell>
          <cell r="CF29">
            <v>18.319208400000001</v>
          </cell>
          <cell r="CG29">
            <v>7.4136283000000001</v>
          </cell>
          <cell r="CH29">
            <v>0.4897436</v>
          </cell>
          <cell r="CI29">
            <v>7.9033718999999998</v>
          </cell>
          <cell r="CJ29">
            <v>35.223775799999999</v>
          </cell>
          <cell r="CK29">
            <v>10.3453271</v>
          </cell>
          <cell r="CL29">
            <v>45.569102899999997</v>
          </cell>
          <cell r="CM29">
            <v>6.8127772000000002</v>
          </cell>
          <cell r="CN29">
            <v>0.87657830000000003</v>
          </cell>
          <cell r="CO29">
            <v>7.6893554999999996</v>
          </cell>
          <cell r="CP29">
            <v>20.709813199999999</v>
          </cell>
          <cell r="CQ29">
            <v>3.7316501999999998</v>
          </cell>
          <cell r="CR29">
            <v>24.4414634</v>
          </cell>
          <cell r="CS29">
            <v>9.4373637000000006</v>
          </cell>
          <cell r="CT29">
            <v>4.9498119000000003</v>
          </cell>
          <cell r="CU29">
            <v>14.387175600000001</v>
          </cell>
          <cell r="CV29">
            <v>13.4201894</v>
          </cell>
          <cell r="CW29">
            <v>19.1696603</v>
          </cell>
          <cell r="CX29">
            <v>32.589849700000002</v>
          </cell>
          <cell r="CY29">
            <v>4.8894919999999997</v>
          </cell>
          <cell r="CZ29">
            <v>6.1251550000000003</v>
          </cell>
          <cell r="DA29">
            <v>11.014647</v>
          </cell>
          <cell r="DB29">
            <v>30.705231900000001</v>
          </cell>
          <cell r="DC29">
            <v>4.1096602000000004</v>
          </cell>
          <cell r="DD29">
            <v>34.814892200000003</v>
          </cell>
          <cell r="DE29">
            <v>6.7950682000000002</v>
          </cell>
          <cell r="DF29">
            <v>3.8558984999999999</v>
          </cell>
          <cell r="DG29">
            <v>10.650966800000001</v>
          </cell>
          <cell r="DH29">
            <v>7.4358075000000001</v>
          </cell>
          <cell r="DI29">
            <v>10.4111759</v>
          </cell>
          <cell r="DJ29">
            <v>17.846983399999999</v>
          </cell>
          <cell r="DK29">
            <v>2.7511188</v>
          </cell>
          <cell r="DL29">
            <v>2.2271578999999999</v>
          </cell>
          <cell r="DM29">
            <v>4.9782767000000003</v>
          </cell>
          <cell r="DN29">
            <v>6.5960466999999996</v>
          </cell>
          <cell r="DO29">
            <v>7.1694310000000003</v>
          </cell>
          <cell r="DP29">
            <v>13.7654777</v>
          </cell>
          <cell r="DQ29">
            <v>4.4635106999999996</v>
          </cell>
          <cell r="DR29">
            <v>3.4241969000000001</v>
          </cell>
          <cell r="DS29">
            <v>7.8877075999999997</v>
          </cell>
          <cell r="DT29">
            <v>18.6155784</v>
          </cell>
          <cell r="DU29">
            <v>8.2705892999999993</v>
          </cell>
          <cell r="DV29">
            <v>26.8861676</v>
          </cell>
          <cell r="DW29">
            <v>6.2076498999999998</v>
          </cell>
          <cell r="DX29">
            <v>10.3716717</v>
          </cell>
          <cell r="DY29">
            <v>16.5793216</v>
          </cell>
          <cell r="DZ29">
            <v>9.9477712</v>
          </cell>
          <cell r="EA29">
            <v>34.362935800000002</v>
          </cell>
          <cell r="EB29">
            <v>44.310707000000001</v>
          </cell>
          <cell r="EC29">
            <v>2.2169146</v>
          </cell>
          <cell r="ED29">
            <v>2.1574301</v>
          </cell>
          <cell r="EE29">
            <v>4.3743447</v>
          </cell>
          <cell r="EF29">
            <v>8.8341384000000005</v>
          </cell>
          <cell r="EG29">
            <v>6.0126407000000004</v>
          </cell>
          <cell r="EH29">
            <v>14.8467792</v>
          </cell>
          <cell r="EI29">
            <v>214.45234590000001</v>
          </cell>
          <cell r="EJ29">
            <v>144.4034527</v>
          </cell>
          <cell r="EK29">
            <v>358.85579860000001</v>
          </cell>
          <cell r="EL29">
            <v>18.4936972</v>
          </cell>
          <cell r="EM29">
            <v>43.829025399999999</v>
          </cell>
          <cell r="EN29">
            <v>62.322722599999999</v>
          </cell>
          <cell r="EO29">
            <v>1.5876687</v>
          </cell>
          <cell r="EP29">
            <v>0.41971130000000001</v>
          </cell>
          <cell r="EQ29">
            <v>2.0073799999999999</v>
          </cell>
          <cell r="ER29">
            <v>13.9246268</v>
          </cell>
          <cell r="ES29">
            <v>32.2562669</v>
          </cell>
          <cell r="ET29">
            <v>46.180893699999999</v>
          </cell>
          <cell r="EU29">
            <v>0.52307919999999997</v>
          </cell>
          <cell r="EV29">
            <v>0.85515830000000004</v>
          </cell>
          <cell r="EW29">
            <v>1.3782376000000001</v>
          </cell>
          <cell r="EX29">
            <v>14.9732805</v>
          </cell>
          <cell r="EY29">
            <v>36.151491100000001</v>
          </cell>
          <cell r="EZ29">
            <v>51.124771500000001</v>
          </cell>
          <cell r="FA29">
            <v>7.3695139999999997</v>
          </cell>
          <cell r="FB29">
            <v>19.038749500000002</v>
          </cell>
          <cell r="FC29">
            <v>26.4082635</v>
          </cell>
          <cell r="FD29">
            <v>43.675546699999998</v>
          </cell>
          <cell r="FE29">
            <v>135.1635665</v>
          </cell>
          <cell r="FF29">
            <v>178.83911320000001</v>
          </cell>
          <cell r="FG29">
            <v>28.2337208</v>
          </cell>
          <cell r="FH29">
            <v>73.969352700000002</v>
          </cell>
          <cell r="FI29">
            <v>102.2030735</v>
          </cell>
          <cell r="FJ29">
            <v>8.9539846999999995</v>
          </cell>
          <cell r="FK29">
            <v>12.0015023</v>
          </cell>
          <cell r="FL29">
            <v>20.955487000000002</v>
          </cell>
          <cell r="FM29">
            <v>5.0053014999999998</v>
          </cell>
          <cell r="FN29">
            <v>8.0072536000000003</v>
          </cell>
          <cell r="FO29">
            <v>13.0125551</v>
          </cell>
          <cell r="FP29">
            <v>3.6890934</v>
          </cell>
          <cell r="FQ29">
            <v>11.564523299999999</v>
          </cell>
          <cell r="FR29">
            <v>15.2536167</v>
          </cell>
          <cell r="FS29">
            <v>4.2638286000000001</v>
          </cell>
          <cell r="FT29">
            <v>7.0174363</v>
          </cell>
          <cell r="FU29">
            <v>11.2812649</v>
          </cell>
          <cell r="FV29">
            <v>8.6176321999999992</v>
          </cell>
          <cell r="FW29">
            <v>24.6067201</v>
          </cell>
          <cell r="FX29">
            <v>33.224352400000001</v>
          </cell>
          <cell r="FY29">
            <v>6.1996329000000001</v>
          </cell>
          <cell r="FZ29">
            <v>16.051977399999998</v>
          </cell>
          <cell r="GA29">
            <v>22.251610299999999</v>
          </cell>
          <cell r="GB29">
            <v>4.8643825999999999</v>
          </cell>
          <cell r="GC29">
            <v>19.985641300000001</v>
          </cell>
          <cell r="GD29">
            <v>24.8500239</v>
          </cell>
          <cell r="GE29">
            <v>9.2224286000000006</v>
          </cell>
          <cell r="GF29">
            <v>54.225789800000001</v>
          </cell>
          <cell r="GG29">
            <v>63.448218400000002</v>
          </cell>
          <cell r="GH29">
            <v>5.9677813999999998</v>
          </cell>
          <cell r="GI29">
            <v>67.712709099999998</v>
          </cell>
          <cell r="GJ29">
            <v>73.680490500000005</v>
          </cell>
          <cell r="GK29">
            <v>9.0877274000000003</v>
          </cell>
          <cell r="GL29">
            <v>15.1463111</v>
          </cell>
          <cell r="GM29">
            <v>24.234038399999999</v>
          </cell>
          <cell r="GN29">
            <v>12.5142343</v>
          </cell>
          <cell r="GO29">
            <v>30.428291699999999</v>
          </cell>
          <cell r="GP29">
            <v>42.942526000000001</v>
          </cell>
          <cell r="GQ29">
            <v>207.16716149999999</v>
          </cell>
          <cell r="GR29">
            <v>608.43147780000004</v>
          </cell>
          <cell r="GS29">
            <v>815.59863929999995</v>
          </cell>
          <cell r="GT29">
            <v>17.362103999999999</v>
          </cell>
          <cell r="GU29">
            <v>18.3081332</v>
          </cell>
          <cell r="GV29">
            <v>35.670237200000003</v>
          </cell>
          <cell r="GW29">
            <v>5.1250100999999999</v>
          </cell>
          <cell r="GX29">
            <v>1.0215259000000001</v>
          </cell>
          <cell r="GY29">
            <v>6.1465360000000002</v>
          </cell>
          <cell r="GZ29">
            <v>36.670682499999998</v>
          </cell>
          <cell r="HA29">
            <v>39.3545503</v>
          </cell>
          <cell r="HB29">
            <v>76.025232799999998</v>
          </cell>
          <cell r="HC29">
            <v>9.6784768999999997</v>
          </cell>
          <cell r="HD29">
            <v>1.5203559</v>
          </cell>
          <cell r="HE29">
            <v>11.1988328</v>
          </cell>
          <cell r="HF29">
            <v>32.839331199999997</v>
          </cell>
          <cell r="HG29">
            <v>10.771432300000001</v>
          </cell>
          <cell r="HH29">
            <v>43.610763400000003</v>
          </cell>
          <cell r="HI29">
            <v>12.1104916</v>
          </cell>
          <cell r="HJ29">
            <v>19.4072706</v>
          </cell>
          <cell r="HK29">
            <v>31.517762300000001</v>
          </cell>
          <cell r="HL29">
            <v>21.518067200000001</v>
          </cell>
          <cell r="HM29">
            <v>80.939795000000004</v>
          </cell>
          <cell r="HN29">
            <v>102.45786219999999</v>
          </cell>
          <cell r="HO29">
            <v>19.010741199999998</v>
          </cell>
          <cell r="HP29">
            <v>50.441881600000002</v>
          </cell>
          <cell r="HQ29">
            <v>69.4526228</v>
          </cell>
          <cell r="HR29">
            <v>21.9147827</v>
          </cell>
          <cell r="HS29">
            <v>13.1487699</v>
          </cell>
          <cell r="HT29">
            <v>35.063552600000001</v>
          </cell>
          <cell r="HU29">
            <v>6.6510977000000002</v>
          </cell>
          <cell r="HV29">
            <v>9.9049312999999994</v>
          </cell>
          <cell r="HW29">
            <v>16.5560291</v>
          </cell>
          <cell r="HX29">
            <v>8.1255615999999993</v>
          </cell>
          <cell r="HY29">
            <v>29.9483934</v>
          </cell>
          <cell r="HZ29">
            <v>38.073954999999998</v>
          </cell>
          <cell r="IA29">
            <v>2.4675957999999998</v>
          </cell>
          <cell r="IB29">
            <v>6.5751645999999999</v>
          </cell>
          <cell r="IC29">
            <v>9.0427604000000006</v>
          </cell>
          <cell r="ID29">
            <v>8.7690649000000001</v>
          </cell>
          <cell r="IE29">
            <v>24.9619727</v>
          </cell>
          <cell r="IF29">
            <v>33.731037600000001</v>
          </cell>
          <cell r="IG29">
            <v>5.8171074999999997</v>
          </cell>
          <cell r="IH29">
            <v>11.6939694</v>
          </cell>
          <cell r="II29">
            <v>17.511076899999999</v>
          </cell>
          <cell r="IJ29">
            <v>16.606246899999999</v>
          </cell>
          <cell r="IK29">
            <v>22.9609153</v>
          </cell>
          <cell r="IL29">
            <v>39.567162199999999</v>
          </cell>
          <cell r="IM29">
            <v>12.416629800000001</v>
          </cell>
          <cell r="IN29">
            <v>62.266428699999999</v>
          </cell>
          <cell r="IO29">
            <v>74.683058599999995</v>
          </cell>
          <cell r="IP29">
            <v>10.558979799999999</v>
          </cell>
          <cell r="IQ29">
            <v>120.24901610000001</v>
          </cell>
        </row>
        <row r="30">
          <cell r="B30">
            <v>30.618911499999999</v>
          </cell>
          <cell r="C30">
            <v>39.653698400000003</v>
          </cell>
          <cell r="D30">
            <v>6.3392733000000003</v>
          </cell>
          <cell r="E30">
            <v>31.837941300000001</v>
          </cell>
          <cell r="F30">
            <v>38.177214599999999</v>
          </cell>
          <cell r="G30">
            <v>25.866957500000002</v>
          </cell>
          <cell r="H30">
            <v>124.943833</v>
          </cell>
          <cell r="I30">
            <v>150.8107905</v>
          </cell>
          <cell r="J30">
            <v>16.884985499999999</v>
          </cell>
          <cell r="K30">
            <v>202.24017889999999</v>
          </cell>
          <cell r="L30">
            <v>219.12516439999999</v>
          </cell>
          <cell r="M30">
            <v>12.6597285</v>
          </cell>
          <cell r="N30">
            <v>21.160185800000001</v>
          </cell>
          <cell r="O30">
            <v>33.819914300000001</v>
          </cell>
          <cell r="P30">
            <v>17.761044800000001</v>
          </cell>
          <cell r="Q30">
            <v>54.281958899999999</v>
          </cell>
          <cell r="R30">
            <v>72.0430037</v>
          </cell>
          <cell r="S30">
            <v>335.20588939999999</v>
          </cell>
          <cell r="T30">
            <v>1203.585167</v>
          </cell>
          <cell r="U30">
            <v>1538.791056</v>
          </cell>
          <cell r="V30">
            <v>25.7943544</v>
          </cell>
          <cell r="W30">
            <v>62.452411300000001</v>
          </cell>
          <cell r="X30">
            <v>88.246765600000003</v>
          </cell>
          <cell r="Y30">
            <v>0.94641209999999998</v>
          </cell>
          <cell r="Z30">
            <v>1.1615825</v>
          </cell>
          <cell r="AA30">
            <v>2.1079946000000001</v>
          </cell>
          <cell r="AB30">
            <v>24.327501900000001</v>
          </cell>
          <cell r="AC30">
            <v>75.2069391</v>
          </cell>
          <cell r="AD30">
            <v>99.534441000000001</v>
          </cell>
          <cell r="AE30">
            <v>0.92268700000000003</v>
          </cell>
          <cell r="AF30">
            <v>1.6548088999999999</v>
          </cell>
          <cell r="AG30">
            <v>2.577496</v>
          </cell>
          <cell r="AH30">
            <v>22.109526299999999</v>
          </cell>
          <cell r="AI30">
            <v>49.685985199999998</v>
          </cell>
          <cell r="AJ30">
            <v>71.795511500000003</v>
          </cell>
          <cell r="AK30">
            <v>12.7620866</v>
          </cell>
          <cell r="AL30">
            <v>42.030109699999997</v>
          </cell>
          <cell r="AM30">
            <v>54.792196300000001</v>
          </cell>
          <cell r="AN30">
            <v>72.109836299999998</v>
          </cell>
          <cell r="AO30">
            <v>245.6120813</v>
          </cell>
          <cell r="AP30">
            <v>317.72191750000002</v>
          </cell>
          <cell r="AQ30">
            <v>49.822766999999999</v>
          </cell>
          <cell r="AR30">
            <v>146.10737739999999</v>
          </cell>
          <cell r="AS30">
            <v>195.93014439999999</v>
          </cell>
          <cell r="AT30">
            <v>15.7299007</v>
          </cell>
          <cell r="AU30">
            <v>23.409122199999999</v>
          </cell>
          <cell r="AV30">
            <v>39.139022799999999</v>
          </cell>
          <cell r="AW30">
            <v>7.7224756000000001</v>
          </cell>
          <cell r="AX30">
            <v>18.802618899999999</v>
          </cell>
          <cell r="AY30">
            <v>26.525094500000002</v>
          </cell>
          <cell r="AZ30">
            <v>6.3997010999999997</v>
          </cell>
          <cell r="BA30">
            <v>37.316363199999998</v>
          </cell>
          <cell r="BB30">
            <v>43.716064299999999</v>
          </cell>
          <cell r="BC30">
            <v>5.0983815000000003</v>
          </cell>
          <cell r="BD30">
            <v>13.959493999999999</v>
          </cell>
          <cell r="BE30">
            <v>19.057875500000002</v>
          </cell>
          <cell r="BF30">
            <v>17.0674633</v>
          </cell>
          <cell r="BG30">
            <v>55.859159200000001</v>
          </cell>
          <cell r="BH30">
            <v>72.926622499999993</v>
          </cell>
          <cell r="BI30">
            <v>9.8412471999999998</v>
          </cell>
          <cell r="BJ30">
            <v>31.573490899999999</v>
          </cell>
          <cell r="BK30">
            <v>41.414738100000001</v>
          </cell>
          <cell r="BL30">
            <v>7.1993638999999998</v>
          </cell>
          <cell r="BM30">
            <v>33.140458500000001</v>
          </cell>
          <cell r="BN30">
            <v>40.339822400000003</v>
          </cell>
          <cell r="BO30">
            <v>27.103021099999999</v>
          </cell>
          <cell r="BP30">
            <v>130.85267970000001</v>
          </cell>
          <cell r="BQ30">
            <v>157.95570079999999</v>
          </cell>
          <cell r="BR30">
            <v>17.135198500000001</v>
          </cell>
          <cell r="BS30">
            <v>217.00851449999999</v>
          </cell>
          <cell r="BT30">
            <v>234.14371299999999</v>
          </cell>
          <cell r="BU30">
            <v>13.118428</v>
          </cell>
          <cell r="BV30">
            <v>21.9363718</v>
          </cell>
          <cell r="BW30">
            <v>35.054799799999998</v>
          </cell>
          <cell r="BX30">
            <v>18.6837062</v>
          </cell>
          <cell r="BY30">
            <v>56.828359599999999</v>
          </cell>
          <cell r="BZ30">
            <v>75.512065800000002</v>
          </cell>
          <cell r="CA30">
            <v>353.89405870000002</v>
          </cell>
          <cell r="CB30">
            <v>1264.5979279999999</v>
          </cell>
          <cell r="CC30">
            <v>1618.4919870000001</v>
          </cell>
          <cell r="CD30">
            <v>15.200692</v>
          </cell>
          <cell r="CE30">
            <v>6.9302352000000003</v>
          </cell>
          <cell r="CF30">
            <v>22.130927199999999</v>
          </cell>
          <cell r="CG30">
            <v>6.9946296999999999</v>
          </cell>
          <cell r="CH30">
            <v>0.93379480000000004</v>
          </cell>
          <cell r="CI30">
            <v>7.9284245000000002</v>
          </cell>
          <cell r="CJ30">
            <v>34.751277100000003</v>
          </cell>
          <cell r="CK30">
            <v>12.2349231</v>
          </cell>
          <cell r="CL30">
            <v>46.986200199999999</v>
          </cell>
          <cell r="CM30">
            <v>5.2887031999999996</v>
          </cell>
          <cell r="CN30">
            <v>0.69109929999999997</v>
          </cell>
          <cell r="CO30">
            <v>5.9798024999999999</v>
          </cell>
          <cell r="CP30">
            <v>27.178061899999999</v>
          </cell>
          <cell r="CQ30">
            <v>3.2573677999999999</v>
          </cell>
          <cell r="CR30">
            <v>30.4354297</v>
          </cell>
          <cell r="CS30">
            <v>9.1490805999999996</v>
          </cell>
          <cell r="CT30">
            <v>4.7630629000000004</v>
          </cell>
          <cell r="CU30">
            <v>13.9121436</v>
          </cell>
          <cell r="CV30">
            <v>11.388996499999999</v>
          </cell>
          <cell r="CW30">
            <v>19.4232239</v>
          </cell>
          <cell r="CX30">
            <v>30.812220400000001</v>
          </cell>
          <cell r="CY30">
            <v>5.8553236999999996</v>
          </cell>
          <cell r="CZ30">
            <v>9.3677714999999999</v>
          </cell>
          <cell r="DA30">
            <v>15.223095199999999</v>
          </cell>
          <cell r="DB30">
            <v>28.3543631</v>
          </cell>
          <cell r="DC30">
            <v>4.0512373999999998</v>
          </cell>
          <cell r="DD30">
            <v>32.405600499999998</v>
          </cell>
          <cell r="DE30">
            <v>5.2262048999999999</v>
          </cell>
          <cell r="DF30">
            <v>2.3551386000000001</v>
          </cell>
          <cell r="DG30">
            <v>7.5813435</v>
          </cell>
          <cell r="DH30">
            <v>7.0422205</v>
          </cell>
          <cell r="DI30">
            <v>8.8548387999999996</v>
          </cell>
          <cell r="DJ30">
            <v>15.8970593</v>
          </cell>
          <cell r="DK30">
            <v>3.3454551000000001</v>
          </cell>
          <cell r="DL30">
            <v>2.0219437</v>
          </cell>
          <cell r="DM30">
            <v>5.3673989000000004</v>
          </cell>
          <cell r="DN30">
            <v>7.6145313000000003</v>
          </cell>
          <cell r="DO30">
            <v>5.7386075999999999</v>
          </cell>
          <cell r="DP30">
            <v>13.353138899999999</v>
          </cell>
          <cell r="DQ30">
            <v>4.0207078000000003</v>
          </cell>
          <cell r="DR30">
            <v>2.7827411</v>
          </cell>
          <cell r="DS30">
            <v>6.8034489000000002</v>
          </cell>
          <cell r="DT30">
            <v>17.144971600000002</v>
          </cell>
          <cell r="DU30">
            <v>9.7904470999999997</v>
          </cell>
          <cell r="DV30">
            <v>26.9354187</v>
          </cell>
          <cell r="DW30">
            <v>6.5051455000000002</v>
          </cell>
          <cell r="DX30">
            <v>13.9258346</v>
          </cell>
          <cell r="DY30">
            <v>20.430980099999999</v>
          </cell>
          <cell r="DZ30">
            <v>8.0377186999999992</v>
          </cell>
          <cell r="EA30">
            <v>32.699350299999999</v>
          </cell>
          <cell r="EB30">
            <v>40.737068999999998</v>
          </cell>
          <cell r="EC30">
            <v>1.8699539999999999</v>
          </cell>
          <cell r="ED30">
            <v>1.6427653</v>
          </cell>
          <cell r="EE30">
            <v>3.5127191999999998</v>
          </cell>
          <cell r="EF30">
            <v>7.8115452999999997</v>
          </cell>
          <cell r="EG30">
            <v>6.0331232999999997</v>
          </cell>
          <cell r="EH30">
            <v>13.8446686</v>
          </cell>
          <cell r="EI30">
            <v>212.7795826</v>
          </cell>
          <cell r="EJ30">
            <v>147.4975063</v>
          </cell>
          <cell r="EK30">
            <v>360.27708890000002</v>
          </cell>
          <cell r="EL30">
            <v>15.684397000000001</v>
          </cell>
          <cell r="EM30">
            <v>39.562667400000002</v>
          </cell>
          <cell r="EN30">
            <v>55.247064399999999</v>
          </cell>
          <cell r="EO30">
            <v>0.48677189999999998</v>
          </cell>
          <cell r="EP30">
            <v>0.77146409999999999</v>
          </cell>
          <cell r="EQ30">
            <v>1.2582359999999999</v>
          </cell>
          <cell r="ER30">
            <v>14.7683038</v>
          </cell>
          <cell r="ES30">
            <v>29.3893247</v>
          </cell>
          <cell r="ET30">
            <v>44.157628500000001</v>
          </cell>
          <cell r="EU30">
            <v>1.7394974000000001</v>
          </cell>
          <cell r="EV30">
            <v>1.1701248</v>
          </cell>
          <cell r="EW30">
            <v>2.9096221999999998</v>
          </cell>
          <cell r="EX30">
            <v>13.250276400000001</v>
          </cell>
          <cell r="EY30">
            <v>32.219407400000001</v>
          </cell>
          <cell r="EZ30">
            <v>45.469683799999999</v>
          </cell>
          <cell r="FA30">
            <v>8.4795671000000006</v>
          </cell>
          <cell r="FB30">
            <v>19.026667100000001</v>
          </cell>
          <cell r="FC30">
            <v>27.506234299999999</v>
          </cell>
          <cell r="FD30">
            <v>54.218369099999997</v>
          </cell>
          <cell r="FE30">
            <v>137.00942380000001</v>
          </cell>
          <cell r="FF30">
            <v>191.2277929</v>
          </cell>
          <cell r="FG30">
            <v>29.5739029</v>
          </cell>
          <cell r="FH30">
            <v>77.269884899999994</v>
          </cell>
          <cell r="FI30">
            <v>106.8437878</v>
          </cell>
          <cell r="FJ30">
            <v>7.6383514000000003</v>
          </cell>
          <cell r="FK30">
            <v>13.2345518</v>
          </cell>
          <cell r="FL30">
            <v>20.8729032</v>
          </cell>
          <cell r="FM30">
            <v>4.1852045000000002</v>
          </cell>
          <cell r="FN30">
            <v>9.1098543000000003</v>
          </cell>
          <cell r="FO30">
            <v>13.2950588</v>
          </cell>
          <cell r="FP30">
            <v>4.2005879000000004</v>
          </cell>
          <cell r="FQ30">
            <v>9.0768927000000001</v>
          </cell>
          <cell r="FR30">
            <v>13.277480600000001</v>
          </cell>
          <cell r="FS30">
            <v>2.9276108000000001</v>
          </cell>
          <cell r="FT30">
            <v>8.9409483000000005</v>
          </cell>
          <cell r="FU30">
            <v>11.868559100000001</v>
          </cell>
          <cell r="FV30">
            <v>8.9695297000000007</v>
          </cell>
          <cell r="FW30">
            <v>27.284299900000001</v>
          </cell>
          <cell r="FX30">
            <v>36.253829600000003</v>
          </cell>
          <cell r="FY30">
            <v>4.9860844000000002</v>
          </cell>
          <cell r="FZ30">
            <v>17.798205500000002</v>
          </cell>
          <cell r="GA30">
            <v>22.784289900000001</v>
          </cell>
          <cell r="GB30">
            <v>4.8707501999999998</v>
          </cell>
          <cell r="GC30">
            <v>19.357230699999999</v>
          </cell>
          <cell r="GD30">
            <v>24.227980899999999</v>
          </cell>
          <cell r="GE30">
            <v>12.940132699999999</v>
          </cell>
          <cell r="GF30">
            <v>55.224370999999998</v>
          </cell>
          <cell r="GG30">
            <v>68.164503699999997</v>
          </cell>
          <cell r="GH30">
            <v>6.0001604000000004</v>
          </cell>
          <cell r="GI30">
            <v>64.186020900000003</v>
          </cell>
          <cell r="GJ30">
            <v>70.186181300000001</v>
          </cell>
          <cell r="GK30">
            <v>9.6767915999999996</v>
          </cell>
          <cell r="GL30">
            <v>12.9192973</v>
          </cell>
          <cell r="GM30">
            <v>22.5960888</v>
          </cell>
          <cell r="GN30">
            <v>11.6627426</v>
          </cell>
          <cell r="GO30">
            <v>28.921959099999999</v>
          </cell>
          <cell r="GP30">
            <v>40.584701699999997</v>
          </cell>
          <cell r="GQ30">
            <v>216.25903199999999</v>
          </cell>
          <cell r="GR30">
            <v>602.47259559999998</v>
          </cell>
          <cell r="GS30">
            <v>818.73162760000002</v>
          </cell>
          <cell r="GT30">
            <v>18.222261</v>
          </cell>
          <cell r="GU30">
            <v>19.505337000000001</v>
          </cell>
          <cell r="GV30">
            <v>37.727598</v>
          </cell>
          <cell r="GW30">
            <v>3.4059355999999998</v>
          </cell>
          <cell r="GX30">
            <v>0.76574869999999995</v>
          </cell>
          <cell r="GY30">
            <v>4.1716842999999999</v>
          </cell>
          <cell r="GZ30">
            <v>30.393500800000002</v>
          </cell>
          <cell r="HA30">
            <v>43.788819400000001</v>
          </cell>
          <cell r="HB30">
            <v>74.182320300000001</v>
          </cell>
          <cell r="HC30">
            <v>5.8058733</v>
          </cell>
          <cell r="HD30">
            <v>2.1182368999999999</v>
          </cell>
          <cell r="HE30">
            <v>7.9241102000000003</v>
          </cell>
          <cell r="HF30">
            <v>25.612735700000002</v>
          </cell>
          <cell r="HG30">
            <v>12.8271798</v>
          </cell>
          <cell r="HH30">
            <v>38.439915499999998</v>
          </cell>
          <cell r="HI30">
            <v>9.6675346999999991</v>
          </cell>
          <cell r="HJ30">
            <v>20.458224900000001</v>
          </cell>
          <cell r="HK30">
            <v>30.1257597</v>
          </cell>
          <cell r="HL30">
            <v>18.599391799999999</v>
          </cell>
          <cell r="HM30">
            <v>83.317068500000005</v>
          </cell>
          <cell r="HN30">
            <v>101.9164602</v>
          </cell>
          <cell r="HO30">
            <v>18.169725400000001</v>
          </cell>
          <cell r="HP30">
            <v>53.957623400000003</v>
          </cell>
          <cell r="HQ30">
            <v>72.127348799999993</v>
          </cell>
          <cell r="HR30">
            <v>20.4894167</v>
          </cell>
          <cell r="HS30">
            <v>10.933093899999999</v>
          </cell>
          <cell r="HT30">
            <v>31.4225107</v>
          </cell>
          <cell r="HU30">
            <v>7.0585046</v>
          </cell>
          <cell r="HV30">
            <v>9.8398628000000006</v>
          </cell>
          <cell r="HW30">
            <v>16.898367400000001</v>
          </cell>
          <cell r="HX30">
            <v>9.2369026999999999</v>
          </cell>
          <cell r="HY30">
            <v>33.588791200000003</v>
          </cell>
          <cell r="HZ30">
            <v>42.825693899999997</v>
          </cell>
          <cell r="IA30">
            <v>1.9500033000000001</v>
          </cell>
          <cell r="IB30">
            <v>4.2025772999999997</v>
          </cell>
          <cell r="IC30">
            <v>6.1525806000000003</v>
          </cell>
          <cell r="ID30">
            <v>12.347152100000001</v>
          </cell>
          <cell r="IE30">
            <v>22.257910500000001</v>
          </cell>
          <cell r="IF30">
            <v>34.605062599999997</v>
          </cell>
          <cell r="IG30">
            <v>6.0800991</v>
          </cell>
          <cell r="IH30">
            <v>11.361928900000001</v>
          </cell>
          <cell r="II30">
            <v>17.442028000000001</v>
          </cell>
          <cell r="IJ30">
            <v>16.664755400000001</v>
          </cell>
          <cell r="IK30">
            <v>18.466601900000001</v>
          </cell>
          <cell r="IL30">
            <v>35.131357299999998</v>
          </cell>
          <cell r="IM30">
            <v>12.2709823</v>
          </cell>
          <cell r="IN30">
            <v>57.1432018</v>
          </cell>
          <cell r="IO30">
            <v>69.4141841</v>
          </cell>
          <cell r="IP30">
            <v>10.0006735</v>
          </cell>
          <cell r="IQ30">
            <v>120.8009381</v>
          </cell>
        </row>
        <row r="31">
          <cell r="B31">
            <v>30.197801599999998</v>
          </cell>
          <cell r="C31">
            <v>40.317856499999998</v>
          </cell>
          <cell r="D31">
            <v>7.5633571000000002</v>
          </cell>
          <cell r="E31">
            <v>36.271716099999999</v>
          </cell>
          <cell r="F31">
            <v>43.835073199999997</v>
          </cell>
          <cell r="G31">
            <v>23.447607000000001</v>
          </cell>
          <cell r="H31">
            <v>131.53115639999999</v>
          </cell>
          <cell r="I31">
            <v>154.97876339999999</v>
          </cell>
          <cell r="J31">
            <v>16.0836501</v>
          </cell>
          <cell r="K31">
            <v>192.13046750000001</v>
          </cell>
          <cell r="L31">
            <v>208.21411760000001</v>
          </cell>
          <cell r="M31">
            <v>10.736516999999999</v>
          </cell>
          <cell r="N31">
            <v>26.0618853</v>
          </cell>
          <cell r="O31">
            <v>36.798402299999999</v>
          </cell>
          <cell r="P31">
            <v>18.0503614</v>
          </cell>
          <cell r="Q31">
            <v>60.479766499999997</v>
          </cell>
          <cell r="R31">
            <v>78.530127800000002</v>
          </cell>
          <cell r="S31">
            <v>351.57638850000001</v>
          </cell>
          <cell r="T31">
            <v>1221.00452</v>
          </cell>
          <cell r="U31">
            <v>1572.580909</v>
          </cell>
          <cell r="V31">
            <v>32.006498299999997</v>
          </cell>
          <cell r="W31">
            <v>60.313816699999997</v>
          </cell>
          <cell r="X31">
            <v>92.320314999999994</v>
          </cell>
          <cell r="Y31">
            <v>0.62021839999999995</v>
          </cell>
          <cell r="Z31">
            <v>1.3874405000000001</v>
          </cell>
          <cell r="AA31">
            <v>2.0076589</v>
          </cell>
          <cell r="AB31">
            <v>25.072170499999999</v>
          </cell>
          <cell r="AC31">
            <v>75.199433400000004</v>
          </cell>
          <cell r="AD31">
            <v>100.2716039</v>
          </cell>
          <cell r="AE31">
            <v>0.7905877</v>
          </cell>
          <cell r="AF31">
            <v>2.7747685999999998</v>
          </cell>
          <cell r="AG31">
            <v>3.5653562999999999</v>
          </cell>
          <cell r="AH31">
            <v>23.709514500000001</v>
          </cell>
          <cell r="AI31">
            <v>49.980742300000003</v>
          </cell>
          <cell r="AJ31">
            <v>73.6902568</v>
          </cell>
          <cell r="AK31">
            <v>11.8360293</v>
          </cell>
          <cell r="AL31">
            <v>44.387157000000002</v>
          </cell>
          <cell r="AM31">
            <v>56.223186400000003</v>
          </cell>
          <cell r="AN31">
            <v>78.5164908</v>
          </cell>
          <cell r="AO31">
            <v>250.12188399999999</v>
          </cell>
          <cell r="AP31">
            <v>328.63837480000001</v>
          </cell>
          <cell r="AQ31">
            <v>52.152467399999999</v>
          </cell>
          <cell r="AR31">
            <v>143.66246430000001</v>
          </cell>
          <cell r="AS31">
            <v>195.81493169999999</v>
          </cell>
          <cell r="AT31">
            <v>18.297418799999999</v>
          </cell>
          <cell r="AU31">
            <v>25.826511</v>
          </cell>
          <cell r="AV31">
            <v>44.123929799999999</v>
          </cell>
          <cell r="AW31">
            <v>7.7633549000000004</v>
          </cell>
          <cell r="AX31">
            <v>19.8324368</v>
          </cell>
          <cell r="AY31">
            <v>27.595791800000001</v>
          </cell>
          <cell r="AZ31">
            <v>7.3457637</v>
          </cell>
          <cell r="BA31">
            <v>38.143005000000002</v>
          </cell>
          <cell r="BB31">
            <v>45.488768700000001</v>
          </cell>
          <cell r="BC31">
            <v>5.9811205000000003</v>
          </cell>
          <cell r="BD31">
            <v>15.415433999999999</v>
          </cell>
          <cell r="BE31">
            <v>21.396554500000001</v>
          </cell>
          <cell r="BF31">
            <v>18.6556131</v>
          </cell>
          <cell r="BG31">
            <v>55.141072700000002</v>
          </cell>
          <cell r="BH31">
            <v>73.796685699999998</v>
          </cell>
          <cell r="BI31">
            <v>10.5850668</v>
          </cell>
          <cell r="BJ31">
            <v>31.867159600000001</v>
          </cell>
          <cell r="BK31">
            <v>42.452226400000001</v>
          </cell>
          <cell r="BL31">
            <v>7.6196602999999996</v>
          </cell>
          <cell r="BM31">
            <v>37.944506400000002</v>
          </cell>
          <cell r="BN31">
            <v>45.564166700000001</v>
          </cell>
          <cell r="BO31">
            <v>24.373907800000001</v>
          </cell>
          <cell r="BP31">
            <v>134.7910387</v>
          </cell>
          <cell r="BQ31">
            <v>159.16494650000001</v>
          </cell>
          <cell r="BR31">
            <v>18.558092299999998</v>
          </cell>
          <cell r="BS31">
            <v>204.5799773</v>
          </cell>
          <cell r="BT31">
            <v>223.13806959999999</v>
          </cell>
          <cell r="BU31">
            <v>10.982273299999999</v>
          </cell>
          <cell r="BV31">
            <v>27.2155342</v>
          </cell>
          <cell r="BW31">
            <v>38.197807500000003</v>
          </cell>
          <cell r="BX31">
            <v>19.266856099999998</v>
          </cell>
          <cell r="BY31">
            <v>64.3630584</v>
          </cell>
          <cell r="BZ31">
            <v>83.629914499999998</v>
          </cell>
          <cell r="CA31">
            <v>374.13310439999998</v>
          </cell>
          <cell r="CB31">
            <v>1282.947441</v>
          </cell>
          <cell r="CC31">
            <v>1657.080545</v>
          </cell>
          <cell r="CD31">
            <v>8.5400925000000001</v>
          </cell>
          <cell r="CE31">
            <v>4.3990942999999998</v>
          </cell>
          <cell r="CF31">
            <v>12.9391868</v>
          </cell>
          <cell r="CG31">
            <v>9.3942195999999996</v>
          </cell>
          <cell r="CH31">
            <v>1.0264743999999999</v>
          </cell>
          <cell r="CI31">
            <v>10.420693999999999</v>
          </cell>
          <cell r="CJ31">
            <v>32.807496499999999</v>
          </cell>
          <cell r="CK31">
            <v>10.276709800000001</v>
          </cell>
          <cell r="CL31">
            <v>43.084206199999997</v>
          </cell>
          <cell r="CM31">
            <v>6.665133</v>
          </cell>
          <cell r="CN31">
            <v>0.99216610000000005</v>
          </cell>
          <cell r="CO31">
            <v>7.6572991999999998</v>
          </cell>
          <cell r="CP31">
            <v>21.981439900000002</v>
          </cell>
          <cell r="CQ31">
            <v>3.9639582</v>
          </cell>
          <cell r="CR31">
            <v>25.9453982</v>
          </cell>
          <cell r="CS31">
            <v>12.3948664</v>
          </cell>
          <cell r="CT31">
            <v>5.1809386999999996</v>
          </cell>
          <cell r="CU31">
            <v>17.5758051</v>
          </cell>
          <cell r="CV31">
            <v>15.0657614</v>
          </cell>
          <cell r="CW31">
            <v>22.589042500000001</v>
          </cell>
          <cell r="CX31">
            <v>37.654803999999999</v>
          </cell>
          <cell r="CY31">
            <v>8.1054356999999992</v>
          </cell>
          <cell r="CZ31">
            <v>10.2489741</v>
          </cell>
          <cell r="DA31">
            <v>18.354409799999999</v>
          </cell>
          <cell r="DB31">
            <v>22.472401699999999</v>
          </cell>
          <cell r="DC31">
            <v>7.1713034000000002</v>
          </cell>
          <cell r="DD31">
            <v>29.643705099999998</v>
          </cell>
          <cell r="DE31">
            <v>9.0464485999999997</v>
          </cell>
          <cell r="DF31">
            <v>3.3784665</v>
          </cell>
          <cell r="DG31">
            <v>12.4249151</v>
          </cell>
          <cell r="DH31">
            <v>8.5865062000000005</v>
          </cell>
          <cell r="DI31">
            <v>9.5737518999999995</v>
          </cell>
          <cell r="DJ31">
            <v>18.1602581</v>
          </cell>
          <cell r="DK31">
            <v>3.1440066</v>
          </cell>
          <cell r="DL31">
            <v>1.6692359999999999</v>
          </cell>
          <cell r="DM31">
            <v>4.8132425999999997</v>
          </cell>
          <cell r="DN31">
            <v>5.4672606999999998</v>
          </cell>
          <cell r="DO31">
            <v>6.8972838999999997</v>
          </cell>
          <cell r="DP31">
            <v>12.3645447</v>
          </cell>
          <cell r="DQ31">
            <v>3.8374305</v>
          </cell>
          <cell r="DR31">
            <v>3.6357751</v>
          </cell>
          <cell r="DS31">
            <v>7.4732057000000003</v>
          </cell>
          <cell r="DT31">
            <v>14.8081665</v>
          </cell>
          <cell r="DU31">
            <v>9.7624771999999993</v>
          </cell>
          <cell r="DV31">
            <v>24.570643700000002</v>
          </cell>
          <cell r="DW31">
            <v>5.9701696999999996</v>
          </cell>
          <cell r="DX31">
            <v>8.6549397999999993</v>
          </cell>
          <cell r="DY31">
            <v>14.625109500000001</v>
          </cell>
          <cell r="DZ31">
            <v>11.280556000000001</v>
          </cell>
          <cell r="EA31">
            <v>33.849685299999997</v>
          </cell>
          <cell r="EB31">
            <v>45.130241300000002</v>
          </cell>
          <cell r="EC31">
            <v>2.0796329999999998</v>
          </cell>
          <cell r="ED31">
            <v>3.3053773999999998</v>
          </cell>
          <cell r="EE31">
            <v>5.3850103999999996</v>
          </cell>
          <cell r="EF31">
            <v>7.6488076999999999</v>
          </cell>
          <cell r="EG31">
            <v>7.9338996000000002</v>
          </cell>
          <cell r="EH31">
            <v>15.5827074</v>
          </cell>
          <cell r="EI31">
            <v>209.29583239999999</v>
          </cell>
          <cell r="EJ31">
            <v>154.5095542</v>
          </cell>
          <cell r="EK31">
            <v>363.80538660000002</v>
          </cell>
          <cell r="EL31">
            <v>19.0442164</v>
          </cell>
          <cell r="EM31">
            <v>31.971335</v>
          </cell>
          <cell r="EN31">
            <v>51.015551299999998</v>
          </cell>
          <cell r="EO31">
            <v>0.84078370000000002</v>
          </cell>
          <cell r="EP31">
            <v>1.0742518000000001</v>
          </cell>
          <cell r="EQ31">
            <v>1.9150354999999999</v>
          </cell>
          <cell r="ER31">
            <v>15.6686259</v>
          </cell>
          <cell r="ES31">
            <v>31.721606000000001</v>
          </cell>
          <cell r="ET31">
            <v>47.390231900000003</v>
          </cell>
          <cell r="EU31">
            <v>1.2251209999999999</v>
          </cell>
          <cell r="EV31">
            <v>1.2453939000000001</v>
          </cell>
          <cell r="EW31">
            <v>2.4705149</v>
          </cell>
          <cell r="EX31">
            <v>13.9121653</v>
          </cell>
          <cell r="EY31">
            <v>34.185604499999997</v>
          </cell>
          <cell r="EZ31">
            <v>48.097769800000002</v>
          </cell>
          <cell r="FA31">
            <v>5.0502918000000001</v>
          </cell>
          <cell r="FB31">
            <v>19.9410904</v>
          </cell>
          <cell r="FC31">
            <v>24.991382099999999</v>
          </cell>
          <cell r="FD31">
            <v>58.003167599999998</v>
          </cell>
          <cell r="FE31">
            <v>145.51830050000001</v>
          </cell>
          <cell r="FF31">
            <v>203.52146809999999</v>
          </cell>
          <cell r="FG31">
            <v>30.270990999999999</v>
          </cell>
          <cell r="FH31">
            <v>79.971069999999997</v>
          </cell>
          <cell r="FI31">
            <v>110.24206100000001</v>
          </cell>
          <cell r="FJ31">
            <v>8.9440615999999995</v>
          </cell>
          <cell r="FK31">
            <v>15.201193200000001</v>
          </cell>
          <cell r="FL31">
            <v>24.145254900000001</v>
          </cell>
          <cell r="FM31">
            <v>3.8304440999999998</v>
          </cell>
          <cell r="FN31">
            <v>10.138236600000001</v>
          </cell>
          <cell r="FO31">
            <v>13.9686807</v>
          </cell>
          <cell r="FP31">
            <v>4.3711906000000003</v>
          </cell>
          <cell r="FQ31">
            <v>8.7859090999999996</v>
          </cell>
          <cell r="FR31">
            <v>13.1570997</v>
          </cell>
          <cell r="FS31">
            <v>4.6377053000000004</v>
          </cell>
          <cell r="FT31">
            <v>8.6783377999999995</v>
          </cell>
          <cell r="FU31">
            <v>13.3160431</v>
          </cell>
          <cell r="FV31">
            <v>11.0296103</v>
          </cell>
          <cell r="FW31">
            <v>26.916521500000002</v>
          </cell>
          <cell r="FX31">
            <v>37.946131800000003</v>
          </cell>
          <cell r="FY31">
            <v>5.7598472000000003</v>
          </cell>
          <cell r="FZ31">
            <v>17.706828999999999</v>
          </cell>
          <cell r="GA31">
            <v>23.466676100000001</v>
          </cell>
          <cell r="GB31">
            <v>6.2472807000000001</v>
          </cell>
          <cell r="GC31">
            <v>19.144086099999999</v>
          </cell>
          <cell r="GD31">
            <v>25.3913668</v>
          </cell>
          <cell r="GE31">
            <v>11.9503129</v>
          </cell>
          <cell r="GF31">
            <v>56.631980599999999</v>
          </cell>
          <cell r="GG31">
            <v>68.5822936</v>
          </cell>
          <cell r="GH31">
            <v>6.1834708999999997</v>
          </cell>
          <cell r="GI31">
            <v>65.293225899999996</v>
          </cell>
          <cell r="GJ31">
            <v>71.476696799999999</v>
          </cell>
          <cell r="GK31">
            <v>7.4242625999999996</v>
          </cell>
          <cell r="GL31">
            <v>16.927645500000001</v>
          </cell>
          <cell r="GM31">
            <v>24.351908099999999</v>
          </cell>
          <cell r="GN31">
            <v>11.1042191</v>
          </cell>
          <cell r="GO31">
            <v>32.951379799999998</v>
          </cell>
          <cell r="GP31">
            <v>44.055599000000001</v>
          </cell>
          <cell r="GQ31">
            <v>225.49776790000001</v>
          </cell>
          <cell r="GR31">
            <v>624.00399719999996</v>
          </cell>
          <cell r="GS31">
            <v>849.50176509999994</v>
          </cell>
          <cell r="GT31">
            <v>19.926399400000001</v>
          </cell>
          <cell r="GU31">
            <v>25.670207600000001</v>
          </cell>
          <cell r="GV31">
            <v>45.596606999999999</v>
          </cell>
          <cell r="GW31">
            <v>5.4151135000000004</v>
          </cell>
          <cell r="GX31">
            <v>1.0293448000000001</v>
          </cell>
          <cell r="GY31">
            <v>6.4444583</v>
          </cell>
          <cell r="GZ31">
            <v>55.139982799999999</v>
          </cell>
          <cell r="HA31">
            <v>53.840473299999999</v>
          </cell>
          <cell r="HB31">
            <v>108.9804561</v>
          </cell>
          <cell r="HC31">
            <v>6.9369816999999996</v>
          </cell>
          <cell r="HD31">
            <v>2.3099341</v>
          </cell>
          <cell r="HE31">
            <v>9.2469158</v>
          </cell>
          <cell r="HF31">
            <v>41.512772200000001</v>
          </cell>
          <cell r="HG31">
            <v>12.5768395</v>
          </cell>
          <cell r="HH31">
            <v>54.089611699999999</v>
          </cell>
          <cell r="HI31">
            <v>15.738528799999999</v>
          </cell>
          <cell r="HJ31">
            <v>23.159530499999999</v>
          </cell>
          <cell r="HK31">
            <v>38.8980593</v>
          </cell>
          <cell r="HL31">
            <v>23.6857276</v>
          </cell>
          <cell r="HM31">
            <v>86.173406499999999</v>
          </cell>
          <cell r="HN31">
            <v>109.85913410000001</v>
          </cell>
          <cell r="HO31">
            <v>16.6446437</v>
          </cell>
          <cell r="HP31">
            <v>48.955676099999998</v>
          </cell>
          <cell r="HQ31">
            <v>65.600319799999994</v>
          </cell>
          <cell r="HR31">
            <v>25.8441288</v>
          </cell>
          <cell r="HS31">
            <v>10.609979900000001</v>
          </cell>
          <cell r="HT31">
            <v>36.454108699999999</v>
          </cell>
          <cell r="HU31">
            <v>6.9617395000000002</v>
          </cell>
          <cell r="HV31">
            <v>9.5546015999999998</v>
          </cell>
          <cell r="HW31">
            <v>16.516341199999999</v>
          </cell>
          <cell r="HX31">
            <v>8.4287518000000006</v>
          </cell>
          <cell r="HY31">
            <v>36.472230600000003</v>
          </cell>
          <cell r="HZ31">
            <v>44.900982399999997</v>
          </cell>
          <cell r="IA31">
            <v>3.0210498000000001</v>
          </cell>
          <cell r="IB31">
            <v>5.7792007999999999</v>
          </cell>
          <cell r="IC31">
            <v>8.8002506</v>
          </cell>
          <cell r="ID31">
            <v>13.7902921</v>
          </cell>
          <cell r="IE31">
            <v>28.802852000000001</v>
          </cell>
          <cell r="IF31">
            <v>42.593144100000004</v>
          </cell>
          <cell r="IG31">
            <v>7.1805351000000002</v>
          </cell>
          <cell r="IH31">
            <v>13.3996627</v>
          </cell>
          <cell r="II31">
            <v>20.580197800000001</v>
          </cell>
          <cell r="IJ31">
            <v>18.802433499999999</v>
          </cell>
          <cell r="IK31">
            <v>24.787204899999999</v>
          </cell>
          <cell r="IL31">
            <v>43.589638399999998</v>
          </cell>
          <cell r="IM31">
            <v>14.029341199999999</v>
          </cell>
          <cell r="IN31">
            <v>59.784698800000001</v>
          </cell>
          <cell r="IO31">
            <v>73.814040000000006</v>
          </cell>
          <cell r="IP31">
            <v>14.7507261</v>
          </cell>
          <cell r="IQ31">
            <v>118.2630956</v>
          </cell>
        </row>
        <row r="32">
          <cell r="B32">
            <v>28.422898700000001</v>
          </cell>
          <cell r="C32">
            <v>37.548040200000003</v>
          </cell>
          <cell r="D32">
            <v>7.1232696999999998</v>
          </cell>
          <cell r="E32">
            <v>35.125107499999999</v>
          </cell>
          <cell r="F32">
            <v>42.2483772</v>
          </cell>
          <cell r="G32">
            <v>15.808483499999999</v>
          </cell>
          <cell r="H32">
            <v>114.62304</v>
          </cell>
          <cell r="I32">
            <v>130.4315235</v>
          </cell>
          <cell r="J32">
            <v>15.7616651</v>
          </cell>
          <cell r="K32">
            <v>183.67650810000001</v>
          </cell>
          <cell r="L32">
            <v>199.43817319999999</v>
          </cell>
          <cell r="M32">
            <v>10.2208231</v>
          </cell>
          <cell r="N32">
            <v>20.956923199999999</v>
          </cell>
          <cell r="O32">
            <v>31.1777464</v>
          </cell>
          <cell r="P32">
            <v>16.811382099999999</v>
          </cell>
          <cell r="Q32">
            <v>53.593280999999998</v>
          </cell>
          <cell r="R32">
            <v>70.404663099999993</v>
          </cell>
          <cell r="S32">
            <v>326.7920067</v>
          </cell>
          <cell r="T32">
            <v>1179.5125869999999</v>
          </cell>
          <cell r="U32">
            <v>1506.3045930000001</v>
          </cell>
          <cell r="V32">
            <v>26.3736748</v>
          </cell>
          <cell r="W32">
            <v>60.907557799999999</v>
          </cell>
          <cell r="X32">
            <v>87.281232599999996</v>
          </cell>
          <cell r="Y32">
            <v>0.6284653</v>
          </cell>
          <cell r="Z32">
            <v>1.6171647</v>
          </cell>
          <cell r="AA32">
            <v>2.2456299999999998</v>
          </cell>
          <cell r="AB32">
            <v>23.9911277</v>
          </cell>
          <cell r="AC32">
            <v>73.422767100000002</v>
          </cell>
          <cell r="AD32">
            <v>97.413894900000003</v>
          </cell>
          <cell r="AE32">
            <v>1.1019867999999999</v>
          </cell>
          <cell r="AF32">
            <v>1.8401696999999999</v>
          </cell>
          <cell r="AG32">
            <v>2.9421564999999998</v>
          </cell>
          <cell r="AH32">
            <v>18.9399899</v>
          </cell>
          <cell r="AI32">
            <v>48.373936100000002</v>
          </cell>
          <cell r="AJ32">
            <v>67.313925999999995</v>
          </cell>
          <cell r="AK32">
            <v>14.1851372</v>
          </cell>
          <cell r="AL32">
            <v>42.947072300000002</v>
          </cell>
          <cell r="AM32">
            <v>57.132209400000001</v>
          </cell>
          <cell r="AN32">
            <v>75.833364099999997</v>
          </cell>
          <cell r="AO32">
            <v>255.65861860000001</v>
          </cell>
          <cell r="AP32">
            <v>331.49198269999999</v>
          </cell>
          <cell r="AQ32">
            <v>51.361494700000002</v>
          </cell>
          <cell r="AR32">
            <v>149.11416310000001</v>
          </cell>
          <cell r="AS32">
            <v>200.47565779999999</v>
          </cell>
          <cell r="AT32">
            <v>18.7176507</v>
          </cell>
          <cell r="AU32">
            <v>24.178349900000001</v>
          </cell>
          <cell r="AV32">
            <v>42.896000700000002</v>
          </cell>
          <cell r="AW32">
            <v>9.9107020000000006</v>
          </cell>
          <cell r="AX32">
            <v>17.047471399999999</v>
          </cell>
          <cell r="AY32">
            <v>26.9581734</v>
          </cell>
          <cell r="AZ32">
            <v>6.9799528999999998</v>
          </cell>
          <cell r="BA32">
            <v>37.109582600000003</v>
          </cell>
          <cell r="BB32">
            <v>44.089535499999997</v>
          </cell>
          <cell r="BC32">
            <v>6.6173088</v>
          </cell>
          <cell r="BD32">
            <v>15.8297965</v>
          </cell>
          <cell r="BE32">
            <v>22.4471053</v>
          </cell>
          <cell r="BF32">
            <v>15.561655200000001</v>
          </cell>
          <cell r="BG32">
            <v>56.213011999999999</v>
          </cell>
          <cell r="BH32">
            <v>71.774667300000004</v>
          </cell>
          <cell r="BI32">
            <v>9.8627762000000008</v>
          </cell>
          <cell r="BJ32">
            <v>30.131060999999999</v>
          </cell>
          <cell r="BK32">
            <v>39.993837200000002</v>
          </cell>
          <cell r="BL32">
            <v>7.5564448000000004</v>
          </cell>
          <cell r="BM32">
            <v>36.890425200000003</v>
          </cell>
          <cell r="BN32">
            <v>44.446869999999997</v>
          </cell>
          <cell r="BO32">
            <v>17.524234700000001</v>
          </cell>
          <cell r="BP32">
            <v>120.4468826</v>
          </cell>
          <cell r="BQ32">
            <v>137.9711173</v>
          </cell>
          <cell r="BR32">
            <v>16.429599400000001</v>
          </cell>
          <cell r="BS32">
            <v>196.77740370000001</v>
          </cell>
          <cell r="BT32">
            <v>213.20700310000001</v>
          </cell>
          <cell r="BU32">
            <v>10.857171900000001</v>
          </cell>
          <cell r="BV32">
            <v>21.648018799999999</v>
          </cell>
          <cell r="BW32">
            <v>32.505190800000001</v>
          </cell>
          <cell r="BX32">
            <v>17.2034336</v>
          </cell>
          <cell r="BY32">
            <v>55.681067800000001</v>
          </cell>
          <cell r="BZ32">
            <v>72.884501499999999</v>
          </cell>
          <cell r="CA32">
            <v>349.63617090000002</v>
          </cell>
          <cell r="CB32">
            <v>1245.834521</v>
          </cell>
          <cell r="CC32">
            <v>1595.4706920000001</v>
          </cell>
          <cell r="CD32">
            <v>11.6628065</v>
          </cell>
          <cell r="CE32">
            <v>7.1814330000000002</v>
          </cell>
          <cell r="CF32">
            <v>18.844239399999999</v>
          </cell>
          <cell r="CG32">
            <v>7.8822315999999999</v>
          </cell>
          <cell r="CH32">
            <v>0.66075260000000002</v>
          </cell>
          <cell r="CI32">
            <v>8.5429841999999994</v>
          </cell>
          <cell r="CJ32">
            <v>38.690283399999998</v>
          </cell>
          <cell r="CK32">
            <v>11.1275455</v>
          </cell>
          <cell r="CL32">
            <v>49.817828800000001</v>
          </cell>
          <cell r="CM32">
            <v>6.2160592000000001</v>
          </cell>
          <cell r="CN32">
            <v>0.93236759999999996</v>
          </cell>
          <cell r="CO32">
            <v>7.1484268000000002</v>
          </cell>
          <cell r="CP32">
            <v>29.1834457</v>
          </cell>
          <cell r="CQ32">
            <v>4.2568257000000003</v>
          </cell>
          <cell r="CR32">
            <v>33.4402714</v>
          </cell>
          <cell r="CS32">
            <v>11.6659466</v>
          </cell>
          <cell r="CT32">
            <v>6.1896320999999999</v>
          </cell>
          <cell r="CU32">
            <v>17.855578699999999</v>
          </cell>
          <cell r="CV32">
            <v>17.534229700000001</v>
          </cell>
          <cell r="CW32">
            <v>22.1396941</v>
          </cell>
          <cell r="CX32">
            <v>39.673923899999998</v>
          </cell>
          <cell r="CY32">
            <v>8.8435112</v>
          </cell>
          <cell r="CZ32">
            <v>11.8343562</v>
          </cell>
          <cell r="DA32">
            <v>20.6778674</v>
          </cell>
          <cell r="DB32">
            <v>23.6590445</v>
          </cell>
          <cell r="DC32">
            <v>7.2269078999999996</v>
          </cell>
          <cell r="DD32">
            <v>30.885952499999998</v>
          </cell>
          <cell r="DE32">
            <v>7.9333904000000004</v>
          </cell>
          <cell r="DF32">
            <v>3.47309</v>
          </cell>
          <cell r="DG32">
            <v>11.4064804</v>
          </cell>
          <cell r="DH32">
            <v>10.3965713</v>
          </cell>
          <cell r="DI32">
            <v>13.270607</v>
          </cell>
          <cell r="DJ32">
            <v>23.6671783</v>
          </cell>
          <cell r="DK32">
            <v>3.9836073999999999</v>
          </cell>
          <cell r="DL32">
            <v>3.1255525</v>
          </cell>
          <cell r="DM32">
            <v>7.1091598999999999</v>
          </cell>
          <cell r="DN32">
            <v>6.9939385999999999</v>
          </cell>
          <cell r="DO32">
            <v>7.6271196000000003</v>
          </cell>
          <cell r="DP32">
            <v>14.6210582</v>
          </cell>
          <cell r="DQ32">
            <v>4.7014548999999999</v>
          </cell>
          <cell r="DR32">
            <v>3.4948714000000001</v>
          </cell>
          <cell r="DS32">
            <v>8.1963261999999997</v>
          </cell>
          <cell r="DT32">
            <v>19.615926200000001</v>
          </cell>
          <cell r="DU32">
            <v>10.8152553</v>
          </cell>
          <cell r="DV32">
            <v>30.431181500000001</v>
          </cell>
          <cell r="DW32">
            <v>7.1482390000000002</v>
          </cell>
          <cell r="DX32">
            <v>16.678679299999999</v>
          </cell>
          <cell r="DY32">
            <v>23.826918299999999</v>
          </cell>
          <cell r="DZ32">
            <v>10.845486599999999</v>
          </cell>
          <cell r="EA32">
            <v>32.357634300000001</v>
          </cell>
          <cell r="EB32">
            <v>43.203120900000002</v>
          </cell>
          <cell r="EC32">
            <v>1.8791652000000001</v>
          </cell>
          <cell r="ED32">
            <v>1.4578530000000001</v>
          </cell>
          <cell r="EE32">
            <v>3.3370182000000002</v>
          </cell>
          <cell r="EF32">
            <v>8.9769743999999996</v>
          </cell>
          <cell r="EG32">
            <v>5.7298773000000001</v>
          </cell>
          <cell r="EH32">
            <v>14.7068517</v>
          </cell>
          <cell r="EI32">
            <v>237.81231249999999</v>
          </cell>
          <cell r="EJ32">
            <v>169.5800543</v>
          </cell>
          <cell r="EK32">
            <v>407.39236679999999</v>
          </cell>
          <cell r="EL32">
            <v>17.239808100000001</v>
          </cell>
          <cell r="EM32">
            <v>36.492956800000002</v>
          </cell>
          <cell r="EN32">
            <v>53.732764799999998</v>
          </cell>
          <cell r="EO32">
            <v>0.62720359999999997</v>
          </cell>
          <cell r="EP32">
            <v>0.84987619999999997</v>
          </cell>
          <cell r="EQ32">
            <v>1.4770798000000001</v>
          </cell>
          <cell r="ER32">
            <v>15.246721300000001</v>
          </cell>
          <cell r="ES32">
            <v>28.378244500000001</v>
          </cell>
          <cell r="ET32">
            <v>43.624965799999998</v>
          </cell>
          <cell r="EU32">
            <v>1.389615</v>
          </cell>
          <cell r="EV32">
            <v>0.49136340000000001</v>
          </cell>
          <cell r="EW32">
            <v>1.8809785000000001</v>
          </cell>
          <cell r="EX32">
            <v>10.0024991</v>
          </cell>
          <cell r="EY32">
            <v>32.809226000000002</v>
          </cell>
          <cell r="EZ32">
            <v>42.811725000000003</v>
          </cell>
          <cell r="FA32">
            <v>7.7141190000000002</v>
          </cell>
          <cell r="FB32">
            <v>20.004551200000002</v>
          </cell>
          <cell r="FC32">
            <v>27.718670199999998</v>
          </cell>
          <cell r="FD32">
            <v>53.250192400000003</v>
          </cell>
          <cell r="FE32">
            <v>143.00066960000001</v>
          </cell>
          <cell r="FF32">
            <v>196.25086200000001</v>
          </cell>
          <cell r="FG32">
            <v>29.2096336</v>
          </cell>
          <cell r="FH32">
            <v>78.704412399999995</v>
          </cell>
          <cell r="FI32">
            <v>107.914046</v>
          </cell>
          <cell r="FJ32">
            <v>8.2675856999999997</v>
          </cell>
          <cell r="FK32">
            <v>11.5322244</v>
          </cell>
          <cell r="FL32">
            <v>19.799810099999998</v>
          </cell>
          <cell r="FM32">
            <v>5.2897999999999996</v>
          </cell>
          <cell r="FN32">
            <v>8.1142842999999996</v>
          </cell>
          <cell r="FO32">
            <v>13.404084299999999</v>
          </cell>
          <cell r="FP32">
            <v>3.5041291000000001</v>
          </cell>
          <cell r="FQ32">
            <v>10.9134007</v>
          </cell>
          <cell r="FR32">
            <v>14.417529800000001</v>
          </cell>
          <cell r="FS32">
            <v>3.9872831</v>
          </cell>
          <cell r="FT32">
            <v>8.1365023999999995</v>
          </cell>
          <cell r="FU32">
            <v>12.1237855</v>
          </cell>
          <cell r="FV32">
            <v>8.7465320000000002</v>
          </cell>
          <cell r="FW32">
            <v>25.9754693</v>
          </cell>
          <cell r="FX32">
            <v>34.722001300000002</v>
          </cell>
          <cell r="FY32">
            <v>5.2483921000000002</v>
          </cell>
          <cell r="FZ32">
            <v>15.1181676</v>
          </cell>
          <cell r="GA32">
            <v>20.366559800000001</v>
          </cell>
          <cell r="GB32">
            <v>5.4207716000000001</v>
          </cell>
          <cell r="GC32">
            <v>14.333281100000001</v>
          </cell>
          <cell r="GD32">
            <v>19.7540528</v>
          </cell>
          <cell r="GE32">
            <v>5.8130544000000004</v>
          </cell>
          <cell r="GF32">
            <v>49.943167099999997</v>
          </cell>
          <cell r="GG32">
            <v>55.756221500000002</v>
          </cell>
          <cell r="GH32">
            <v>4.3197302999999998</v>
          </cell>
          <cell r="GI32">
            <v>56.7551402</v>
          </cell>
          <cell r="GJ32">
            <v>61.074870500000003</v>
          </cell>
          <cell r="GK32">
            <v>7.5975923999999999</v>
          </cell>
          <cell r="GL32">
            <v>12.3592829</v>
          </cell>
          <cell r="GM32">
            <v>19.9568753</v>
          </cell>
          <cell r="GN32">
            <v>11.565349299999999</v>
          </cell>
          <cell r="GO32">
            <v>30.628197199999999</v>
          </cell>
          <cell r="GP32">
            <v>42.193546400000002</v>
          </cell>
          <cell r="GQ32">
            <v>204.44001220000001</v>
          </cell>
          <cell r="GR32">
            <v>584.54041729999994</v>
          </cell>
          <cell r="GS32">
            <v>788.98042950000001</v>
          </cell>
          <cell r="GT32">
            <v>20.211927899999999</v>
          </cell>
          <cell r="GU32">
            <v>21.790758</v>
          </cell>
          <cell r="GV32">
            <v>42.002685800000002</v>
          </cell>
          <cell r="GW32">
            <v>4.9284376999999999</v>
          </cell>
          <cell r="GX32">
            <v>1.2577304</v>
          </cell>
          <cell r="GY32">
            <v>6.1861680999999997</v>
          </cell>
          <cell r="GZ32">
            <v>24.019345600000001</v>
          </cell>
          <cell r="HA32">
            <v>39.199074799999998</v>
          </cell>
          <cell r="HB32">
            <v>63.218420399999999</v>
          </cell>
          <cell r="HC32">
            <v>3.9561582</v>
          </cell>
          <cell r="HD32">
            <v>1.7842396</v>
          </cell>
          <cell r="HE32">
            <v>5.7403978000000002</v>
          </cell>
          <cell r="HF32">
            <v>27.9097781</v>
          </cell>
          <cell r="HG32">
            <v>11.3444328</v>
          </cell>
          <cell r="HH32">
            <v>39.254210899999997</v>
          </cell>
          <cell r="HI32">
            <v>10.8974951</v>
          </cell>
          <cell r="HJ32">
            <v>21.1083338</v>
          </cell>
          <cell r="HK32">
            <v>32.005828899999997</v>
          </cell>
          <cell r="HL32">
            <v>20.7200539</v>
          </cell>
          <cell r="HM32">
            <v>89.370972199999997</v>
          </cell>
          <cell r="HN32">
            <v>110.09102609999999</v>
          </cell>
          <cell r="HO32">
            <v>17.540636599999999</v>
          </cell>
          <cell r="HP32">
            <v>55.310075500000004</v>
          </cell>
          <cell r="HQ32">
            <v>72.850712099999996</v>
          </cell>
          <cell r="HR32">
            <v>17.7390823</v>
          </cell>
          <cell r="HS32">
            <v>10.957280000000001</v>
          </cell>
          <cell r="HT32">
            <v>28.696362400000002</v>
          </cell>
          <cell r="HU32">
            <v>6.2197518000000001</v>
          </cell>
          <cell r="HV32">
            <v>8.5872039999999998</v>
          </cell>
          <cell r="HW32">
            <v>14.806955800000001</v>
          </cell>
          <cell r="HX32">
            <v>6.5740645999999998</v>
          </cell>
          <cell r="HY32">
            <v>27.3507113</v>
          </cell>
          <cell r="HZ32">
            <v>33.9247759</v>
          </cell>
          <cell r="IA32">
            <v>3.3900172</v>
          </cell>
          <cell r="IB32">
            <v>6.0818498999999999</v>
          </cell>
          <cell r="IC32">
            <v>9.4718671000000008</v>
          </cell>
          <cell r="ID32">
            <v>9.3201114</v>
          </cell>
          <cell r="IE32">
            <v>24.463536699999999</v>
          </cell>
          <cell r="IF32">
            <v>33.783648100000001</v>
          </cell>
          <cell r="IG32">
            <v>4.7499587999999999</v>
          </cell>
          <cell r="IH32">
            <v>11.1455679</v>
          </cell>
          <cell r="II32">
            <v>15.895526800000001</v>
          </cell>
          <cell r="IJ32">
            <v>12.3631403</v>
          </cell>
          <cell r="IK32">
            <v>24.770358900000002</v>
          </cell>
          <cell r="IL32">
            <v>37.133499200000003</v>
          </cell>
          <cell r="IM32">
            <v>8.6205107000000005</v>
          </cell>
          <cell r="IN32">
            <v>48.231872899999999</v>
          </cell>
          <cell r="IO32">
            <v>56.852383500000002</v>
          </cell>
          <cell r="IP32">
            <v>10.3624946</v>
          </cell>
          <cell r="IQ32">
            <v>109.2079006</v>
          </cell>
        </row>
        <row r="33">
          <cell r="B33">
            <v>31.3932103</v>
          </cell>
          <cell r="C33">
            <v>39.757309499999998</v>
          </cell>
          <cell r="D33">
            <v>9.6882619000000005</v>
          </cell>
          <cell r="E33">
            <v>41.669143300000002</v>
          </cell>
          <cell r="F33">
            <v>51.357405200000002</v>
          </cell>
          <cell r="G33">
            <v>26.471329600000001</v>
          </cell>
          <cell r="H33">
            <v>140.84130830000001</v>
          </cell>
          <cell r="I33">
            <v>167.3126379</v>
          </cell>
          <cell r="J33">
            <v>18.688125700000001</v>
          </cell>
          <cell r="K33">
            <v>192.8892677</v>
          </cell>
          <cell r="L33">
            <v>211.57739340000001</v>
          </cell>
          <cell r="M33">
            <v>12.950047700000001</v>
          </cell>
          <cell r="N33">
            <v>23.153600099999998</v>
          </cell>
          <cell r="O33">
            <v>36.103647799999997</v>
          </cell>
          <cell r="P33">
            <v>16.221718599999999</v>
          </cell>
          <cell r="Q33">
            <v>56.7201825</v>
          </cell>
          <cell r="R33">
            <v>72.941901099999995</v>
          </cell>
          <cell r="S33">
            <v>369.40041689999998</v>
          </cell>
          <cell r="T33">
            <v>1259.757036</v>
          </cell>
          <cell r="U33">
            <v>1629.157453</v>
          </cell>
          <cell r="V33">
            <v>28.107432599999999</v>
          </cell>
          <cell r="W33">
            <v>62.643849099999997</v>
          </cell>
          <cell r="X33">
            <v>90.751281700000007</v>
          </cell>
          <cell r="Y33">
            <v>0.49659180000000003</v>
          </cell>
          <cell r="Z33">
            <v>2.3559375</v>
          </cell>
          <cell r="AA33">
            <v>2.8525293</v>
          </cell>
          <cell r="AB33">
            <v>26.200251000000002</v>
          </cell>
          <cell r="AC33">
            <v>78.333706500000005</v>
          </cell>
          <cell r="AD33">
            <v>104.53395740000001</v>
          </cell>
          <cell r="AE33">
            <v>1.1404719000000001</v>
          </cell>
          <cell r="AF33">
            <v>1.6663554</v>
          </cell>
          <cell r="AG33">
            <v>2.8068271999999999</v>
          </cell>
          <cell r="AH33">
            <v>22.089265999999999</v>
          </cell>
          <cell r="AI33">
            <v>47.120578600000002</v>
          </cell>
          <cell r="AJ33">
            <v>69.209844599999997</v>
          </cell>
          <cell r="AK33">
            <v>13.934431200000001</v>
          </cell>
          <cell r="AL33">
            <v>46.697134599999998</v>
          </cell>
          <cell r="AM33">
            <v>60.631565799999997</v>
          </cell>
          <cell r="AN33">
            <v>82.780882599999998</v>
          </cell>
          <cell r="AO33">
            <v>254.83359970000001</v>
          </cell>
          <cell r="AP33">
            <v>337.6144822</v>
          </cell>
          <cell r="AQ33">
            <v>53.564757100000001</v>
          </cell>
          <cell r="AR33">
            <v>157.59603229999999</v>
          </cell>
          <cell r="AS33">
            <v>211.1607893</v>
          </cell>
          <cell r="AT33">
            <v>16.9944056</v>
          </cell>
          <cell r="AU33">
            <v>25.420296499999999</v>
          </cell>
          <cell r="AV33">
            <v>42.4147021</v>
          </cell>
          <cell r="AW33">
            <v>9.6856293999999998</v>
          </cell>
          <cell r="AX33">
            <v>18.698942800000001</v>
          </cell>
          <cell r="AY33">
            <v>28.384572200000001</v>
          </cell>
          <cell r="AZ33">
            <v>9.1735842000000005</v>
          </cell>
          <cell r="BA33">
            <v>42.261228600000003</v>
          </cell>
          <cell r="BB33">
            <v>51.434812800000003</v>
          </cell>
          <cell r="BC33">
            <v>6.4967740000000003</v>
          </cell>
          <cell r="BD33">
            <v>15.4360292</v>
          </cell>
          <cell r="BE33">
            <v>21.932803199999999</v>
          </cell>
          <cell r="BF33">
            <v>16.0339709</v>
          </cell>
          <cell r="BG33">
            <v>53.445688599999997</v>
          </cell>
          <cell r="BH33">
            <v>69.479659400000003</v>
          </cell>
          <cell r="BI33">
            <v>8.9016677000000008</v>
          </cell>
          <cell r="BJ33">
            <v>32.830071199999999</v>
          </cell>
          <cell r="BK33">
            <v>41.731738900000003</v>
          </cell>
          <cell r="BL33">
            <v>10.123249599999999</v>
          </cell>
          <cell r="BM33">
            <v>42.938294900000002</v>
          </cell>
          <cell r="BN33">
            <v>53.061544499999997</v>
          </cell>
          <cell r="BO33">
            <v>26.987443500000001</v>
          </cell>
          <cell r="BP33">
            <v>145.7070464</v>
          </cell>
          <cell r="BQ33">
            <v>172.69448990000001</v>
          </cell>
          <cell r="BR33">
            <v>20.287095000000001</v>
          </cell>
          <cell r="BS33">
            <v>202.68441279999999</v>
          </cell>
          <cell r="BT33">
            <v>222.97150780000001</v>
          </cell>
          <cell r="BU33">
            <v>13.663621600000001</v>
          </cell>
          <cell r="BV33">
            <v>24.266081100000001</v>
          </cell>
          <cell r="BW33">
            <v>37.929702800000001</v>
          </cell>
          <cell r="BX33">
            <v>17.2945609</v>
          </cell>
          <cell r="BY33">
            <v>58.895988500000001</v>
          </cell>
          <cell r="BZ33">
            <v>76.190549399999995</v>
          </cell>
          <cell r="CA33">
            <v>383.95608650000003</v>
          </cell>
          <cell r="CB33">
            <v>1313.8312739999999</v>
          </cell>
          <cell r="CC33">
            <v>1697.7873609999999</v>
          </cell>
          <cell r="CD33">
            <v>8.1314697999999996</v>
          </cell>
          <cell r="CE33">
            <v>6.9227157000000004</v>
          </cell>
          <cell r="CF33">
            <v>15.054185500000001</v>
          </cell>
          <cell r="CG33">
            <v>5.4947692999999997</v>
          </cell>
          <cell r="CH33">
            <v>0.49070360000000002</v>
          </cell>
          <cell r="CI33">
            <v>5.9854729000000004</v>
          </cell>
          <cell r="CJ33">
            <v>41.334699200000003</v>
          </cell>
          <cell r="CK33">
            <v>10.2938995</v>
          </cell>
          <cell r="CL33">
            <v>51.628598699999998</v>
          </cell>
          <cell r="CM33">
            <v>7.3775437000000004</v>
          </cell>
          <cell r="CN33">
            <v>0.61481189999999997</v>
          </cell>
          <cell r="CO33">
            <v>7.9923555999999998</v>
          </cell>
          <cell r="CP33">
            <v>20.398137999999999</v>
          </cell>
          <cell r="CQ33">
            <v>2.1014260999999999</v>
          </cell>
          <cell r="CR33">
            <v>22.499564100000001</v>
          </cell>
          <cell r="CS33">
            <v>11.2327584</v>
          </cell>
          <cell r="CT33">
            <v>5.1447000000000003</v>
          </cell>
          <cell r="CU33">
            <v>16.377458399999998</v>
          </cell>
          <cell r="CV33">
            <v>13.5701439</v>
          </cell>
          <cell r="CW33">
            <v>18.9434419</v>
          </cell>
          <cell r="CX33">
            <v>32.513585800000001</v>
          </cell>
          <cell r="CY33">
            <v>7.1547343000000003</v>
          </cell>
          <cell r="CZ33">
            <v>9.8521870000000007</v>
          </cell>
          <cell r="DA33">
            <v>17.006921299999998</v>
          </cell>
          <cell r="DB33">
            <v>23.144513</v>
          </cell>
          <cell r="DC33">
            <v>4.781739</v>
          </cell>
          <cell r="DD33">
            <v>27.926252000000002</v>
          </cell>
          <cell r="DE33">
            <v>7.7739604</v>
          </cell>
          <cell r="DF33">
            <v>3.8915706000000001</v>
          </cell>
          <cell r="DG33">
            <v>11.665531</v>
          </cell>
          <cell r="DH33">
            <v>8.0637424000000006</v>
          </cell>
          <cell r="DI33">
            <v>10.770814700000001</v>
          </cell>
          <cell r="DJ33">
            <v>18.834557100000001</v>
          </cell>
          <cell r="DK33">
            <v>1.4716152</v>
          </cell>
          <cell r="DL33">
            <v>1.0317535</v>
          </cell>
          <cell r="DM33">
            <v>2.5033686999999998</v>
          </cell>
          <cell r="DN33">
            <v>7.6406675999999996</v>
          </cell>
          <cell r="DO33">
            <v>7.7801799999999997</v>
          </cell>
          <cell r="DP33">
            <v>15.4208476</v>
          </cell>
          <cell r="DQ33">
            <v>4.4974888999999996</v>
          </cell>
          <cell r="DR33">
            <v>3.1969389000000001</v>
          </cell>
          <cell r="DS33">
            <v>7.6944277999999997</v>
          </cell>
          <cell r="DT33">
            <v>19.4600616</v>
          </cell>
          <cell r="DU33">
            <v>8.5963177000000002</v>
          </cell>
          <cell r="DV33">
            <v>28.0563793</v>
          </cell>
          <cell r="DW33">
            <v>4.3951000999999996</v>
          </cell>
          <cell r="DX33">
            <v>13.3064702</v>
          </cell>
          <cell r="DY33">
            <v>17.701570199999999</v>
          </cell>
          <cell r="DZ33">
            <v>11.669045199999999</v>
          </cell>
          <cell r="EA33">
            <v>29.281145899999999</v>
          </cell>
          <cell r="EB33">
            <v>40.950191099999998</v>
          </cell>
          <cell r="EC33">
            <v>2.7869041999999999</v>
          </cell>
          <cell r="ED33">
            <v>1.8817176</v>
          </cell>
          <cell r="EE33">
            <v>4.6686218000000004</v>
          </cell>
          <cell r="EF33">
            <v>8.2058698999999997</v>
          </cell>
          <cell r="EG33">
            <v>5.0873875999999996</v>
          </cell>
          <cell r="EH33">
            <v>13.293257499999999</v>
          </cell>
          <cell r="EI33">
            <v>213.80322509999999</v>
          </cell>
          <cell r="EJ33">
            <v>143.9699214</v>
          </cell>
          <cell r="EK33">
            <v>357.7731465</v>
          </cell>
          <cell r="EL33">
            <v>14.8671541</v>
          </cell>
          <cell r="EM33">
            <v>37.797106700000001</v>
          </cell>
          <cell r="EN33">
            <v>52.664260800000001</v>
          </cell>
          <cell r="EO33">
            <v>1.6691303</v>
          </cell>
          <cell r="EP33">
            <v>0.2276482</v>
          </cell>
          <cell r="EQ33">
            <v>1.8967784999999999</v>
          </cell>
          <cell r="ER33">
            <v>15.2559275</v>
          </cell>
          <cell r="ES33">
            <v>36.652003299999997</v>
          </cell>
          <cell r="ET33">
            <v>51.907930800000003</v>
          </cell>
          <cell r="EU33">
            <v>1.4745665999999999</v>
          </cell>
          <cell r="EV33">
            <v>0.44851239999999998</v>
          </cell>
          <cell r="EW33">
            <v>1.923079</v>
          </cell>
          <cell r="EX33">
            <v>12.292576</v>
          </cell>
          <cell r="EY33">
            <v>33.640763300000003</v>
          </cell>
          <cell r="EZ33">
            <v>45.9333393</v>
          </cell>
          <cell r="FA33">
            <v>7.5177895000000001</v>
          </cell>
          <cell r="FB33">
            <v>19.6539112</v>
          </cell>
          <cell r="FC33">
            <v>27.171700699999999</v>
          </cell>
          <cell r="FD33">
            <v>59.427949900000002</v>
          </cell>
          <cell r="FE33">
            <v>144.9894233</v>
          </cell>
          <cell r="FF33">
            <v>204.41737319999999</v>
          </cell>
          <cell r="FG33">
            <v>33.7658895</v>
          </cell>
          <cell r="FH33">
            <v>88.032420799999997</v>
          </cell>
          <cell r="FI33">
            <v>121.79831040000001</v>
          </cell>
          <cell r="FJ33">
            <v>11.033202899999999</v>
          </cell>
          <cell r="FK33">
            <v>12.8049774</v>
          </cell>
          <cell r="FL33">
            <v>23.838180300000001</v>
          </cell>
          <cell r="FM33">
            <v>5.5521083000000004</v>
          </cell>
          <cell r="FN33">
            <v>9.6221309999999995</v>
          </cell>
          <cell r="FO33">
            <v>15.1742393</v>
          </cell>
          <cell r="FP33">
            <v>5.3137882999999997</v>
          </cell>
          <cell r="FQ33">
            <v>12.812151800000001</v>
          </cell>
          <cell r="FR33">
            <v>18.125940100000001</v>
          </cell>
          <cell r="FS33">
            <v>5.1548262999999999</v>
          </cell>
          <cell r="FT33">
            <v>7.0089701</v>
          </cell>
          <cell r="FU33">
            <v>12.163796400000001</v>
          </cell>
          <cell r="FV33">
            <v>8.4128488000000008</v>
          </cell>
          <cell r="FW33">
            <v>26.608772399999999</v>
          </cell>
          <cell r="FX33">
            <v>35.021621199999998</v>
          </cell>
          <cell r="FY33">
            <v>4.5277282999999997</v>
          </cell>
          <cell r="FZ33">
            <v>18.149100499999999</v>
          </cell>
          <cell r="GA33">
            <v>22.676828799999999</v>
          </cell>
          <cell r="GB33">
            <v>5.7107659000000002</v>
          </cell>
          <cell r="GC33">
            <v>22.802518200000002</v>
          </cell>
          <cell r="GD33">
            <v>28.5132841</v>
          </cell>
          <cell r="GE33">
            <v>13.511076900000001</v>
          </cell>
          <cell r="GF33">
            <v>57.840483499999998</v>
          </cell>
          <cell r="GG33">
            <v>71.351560399999997</v>
          </cell>
          <cell r="GH33">
            <v>8.5121047999999995</v>
          </cell>
          <cell r="GI33">
            <v>67.154976899999994</v>
          </cell>
          <cell r="GJ33">
            <v>75.667081699999997</v>
          </cell>
          <cell r="GK33">
            <v>9.4372498</v>
          </cell>
          <cell r="GL33">
            <v>13.7570411</v>
          </cell>
          <cell r="GM33">
            <v>23.194290899999999</v>
          </cell>
          <cell r="GN33">
            <v>10.4721495</v>
          </cell>
          <cell r="GO33">
            <v>31.9398391</v>
          </cell>
          <cell r="GP33">
            <v>42.411988600000001</v>
          </cell>
          <cell r="GQ33">
            <v>233.9088332</v>
          </cell>
          <cell r="GR33">
            <v>641.94275110000001</v>
          </cell>
          <cell r="GS33">
            <v>875.85158430000001</v>
          </cell>
          <cell r="GT33">
            <v>17.633293099999999</v>
          </cell>
          <cell r="GU33">
            <v>22.719783899999999</v>
          </cell>
          <cell r="GV33">
            <v>40.353076899999998</v>
          </cell>
          <cell r="GW33">
            <v>4.6431510999999999</v>
          </cell>
          <cell r="GX33">
            <v>1.7765103</v>
          </cell>
          <cell r="GY33">
            <v>6.4196613999999999</v>
          </cell>
          <cell r="GZ33">
            <v>36.545877900000001</v>
          </cell>
          <cell r="HA33">
            <v>38.275866100000002</v>
          </cell>
          <cell r="HB33">
            <v>74.821743999999995</v>
          </cell>
          <cell r="HC33">
            <v>5.6686917000000001</v>
          </cell>
          <cell r="HD33">
            <v>1.6934203000000001</v>
          </cell>
          <cell r="HE33">
            <v>7.3621119999999998</v>
          </cell>
          <cell r="HF33">
            <v>29.452977099999998</v>
          </cell>
          <cell r="HG33">
            <v>10.8271067</v>
          </cell>
          <cell r="HH33">
            <v>40.2800838</v>
          </cell>
          <cell r="HI33">
            <v>10.2144406</v>
          </cell>
          <cell r="HJ33">
            <v>22.061154999999999</v>
          </cell>
          <cell r="HK33">
            <v>32.275595500000001</v>
          </cell>
          <cell r="HL33">
            <v>23.054455000000001</v>
          </cell>
          <cell r="HM33">
            <v>89.245921300000006</v>
          </cell>
          <cell r="HN33">
            <v>112.3003762</v>
          </cell>
          <cell r="HO33">
            <v>16.469012200000002</v>
          </cell>
          <cell r="HP33">
            <v>53.859222699999997</v>
          </cell>
          <cell r="HQ33">
            <v>70.328234899999998</v>
          </cell>
          <cell r="HR33">
            <v>19.553802099999999</v>
          </cell>
          <cell r="HS33">
            <v>13.0485875</v>
          </cell>
          <cell r="HT33">
            <v>32.602389600000002</v>
          </cell>
          <cell r="HU33">
            <v>7.0276604000000003</v>
          </cell>
          <cell r="HV33">
            <v>10.275541199999999</v>
          </cell>
          <cell r="HW33">
            <v>17.303201699999999</v>
          </cell>
          <cell r="HX33">
            <v>7.7603916000000002</v>
          </cell>
          <cell r="HY33">
            <v>31.566832399999999</v>
          </cell>
          <cell r="HZ33">
            <v>39.327224000000001</v>
          </cell>
          <cell r="IA33">
            <v>3.6879715000000002</v>
          </cell>
          <cell r="IB33">
            <v>7.1949505</v>
          </cell>
          <cell r="IC33">
            <v>10.882922000000001</v>
          </cell>
          <cell r="ID33">
            <v>9.2693451000000007</v>
          </cell>
          <cell r="IE33">
            <v>25.196163500000001</v>
          </cell>
          <cell r="IF33">
            <v>34.4655086</v>
          </cell>
          <cell r="IG33">
            <v>6.1651642999999998</v>
          </cell>
          <cell r="IH33">
            <v>12.661073</v>
          </cell>
          <cell r="II33">
            <v>18.8262374</v>
          </cell>
          <cell r="IJ33">
            <v>20.485909700000001</v>
          </cell>
          <cell r="IK33">
            <v>23.100142000000002</v>
          </cell>
          <cell r="IL33">
            <v>43.586051699999999</v>
          </cell>
          <cell r="IM33">
            <v>16.591244400000001</v>
          </cell>
          <cell r="IN33">
            <v>66.633040199999996</v>
          </cell>
          <cell r="IO33">
            <v>83.224284600000004</v>
          </cell>
          <cell r="IP33">
            <v>14.870133600000001</v>
          </cell>
          <cell r="IQ33">
            <v>105.4820019</v>
          </cell>
        </row>
        <row r="34">
          <cell r="B34">
            <v>35.807255599999998</v>
          </cell>
          <cell r="C34">
            <v>45.635418899999998</v>
          </cell>
          <cell r="D34">
            <v>9.0943308999999992</v>
          </cell>
          <cell r="E34">
            <v>36.140157899999998</v>
          </cell>
          <cell r="F34">
            <v>45.2344887</v>
          </cell>
          <cell r="G34">
            <v>23.089437</v>
          </cell>
          <cell r="H34">
            <v>143.7660956</v>
          </cell>
          <cell r="I34">
            <v>166.8555326</v>
          </cell>
          <cell r="J34">
            <v>13.467751</v>
          </cell>
          <cell r="K34">
            <v>202.27341279999999</v>
          </cell>
          <cell r="L34">
            <v>215.74116380000001</v>
          </cell>
          <cell r="M34">
            <v>12.0928667</v>
          </cell>
          <cell r="N34">
            <v>18.486261800000001</v>
          </cell>
          <cell r="O34">
            <v>30.579128399999998</v>
          </cell>
          <cell r="P34">
            <v>18.773744499999999</v>
          </cell>
          <cell r="Q34">
            <v>54.719775800000001</v>
          </cell>
          <cell r="R34">
            <v>73.4935203</v>
          </cell>
          <cell r="S34">
            <v>348.57128039999998</v>
          </cell>
          <cell r="T34">
            <v>1242.0257200000001</v>
          </cell>
          <cell r="U34">
            <v>1590.5970010000001</v>
          </cell>
          <cell r="V34">
            <v>29.1668865</v>
          </cell>
          <cell r="W34">
            <v>61.738444299999998</v>
          </cell>
          <cell r="X34">
            <v>90.905330800000002</v>
          </cell>
          <cell r="Y34">
            <v>0.39835110000000001</v>
          </cell>
          <cell r="Z34">
            <v>1.3842505000000001</v>
          </cell>
          <cell r="AA34">
            <v>1.7826016</v>
          </cell>
          <cell r="AB34">
            <v>24.617968600000001</v>
          </cell>
          <cell r="AC34">
            <v>74.650339700000004</v>
          </cell>
          <cell r="AD34">
            <v>99.268308300000001</v>
          </cell>
          <cell r="AE34">
            <v>0.8491592</v>
          </cell>
          <cell r="AF34">
            <v>3.3031925000000002</v>
          </cell>
          <cell r="AG34">
            <v>4.1523516999999996</v>
          </cell>
          <cell r="AH34">
            <v>24.513355499999999</v>
          </cell>
          <cell r="AI34">
            <v>47.348975199999998</v>
          </cell>
          <cell r="AJ34">
            <v>71.862330700000001</v>
          </cell>
          <cell r="AK34">
            <v>15.0831681</v>
          </cell>
          <cell r="AL34">
            <v>43.688104500000001</v>
          </cell>
          <cell r="AM34">
            <v>58.771272600000003</v>
          </cell>
          <cell r="AN34">
            <v>70.095123299999997</v>
          </cell>
          <cell r="AO34">
            <v>244.64478990000001</v>
          </cell>
          <cell r="AP34">
            <v>314.73991319999999</v>
          </cell>
          <cell r="AQ34">
            <v>53.417931400000001</v>
          </cell>
          <cell r="AR34">
            <v>148.74817189999999</v>
          </cell>
          <cell r="AS34">
            <v>202.1661033</v>
          </cell>
          <cell r="AT34">
            <v>15.736731499999999</v>
          </cell>
          <cell r="AU34">
            <v>26.6378694</v>
          </cell>
          <cell r="AV34">
            <v>42.374600899999997</v>
          </cell>
          <cell r="AW34">
            <v>8.0829752999999993</v>
          </cell>
          <cell r="AX34">
            <v>18.275129700000001</v>
          </cell>
          <cell r="AY34">
            <v>26.358104999999998</v>
          </cell>
          <cell r="AZ34">
            <v>7.8058088000000003</v>
          </cell>
          <cell r="BA34">
            <v>40.125854799999999</v>
          </cell>
          <cell r="BB34">
            <v>47.9316636</v>
          </cell>
          <cell r="BC34">
            <v>6.7677839000000004</v>
          </cell>
          <cell r="BD34">
            <v>15.58217</v>
          </cell>
          <cell r="BE34">
            <v>22.349953800000002</v>
          </cell>
          <cell r="BF34">
            <v>18.2547532</v>
          </cell>
          <cell r="BG34">
            <v>59.321609600000002</v>
          </cell>
          <cell r="BH34">
            <v>77.576362799999998</v>
          </cell>
          <cell r="BI34">
            <v>10.883738299999999</v>
          </cell>
          <cell r="BJ34">
            <v>37.381788800000002</v>
          </cell>
          <cell r="BK34">
            <v>48.265526999999999</v>
          </cell>
          <cell r="BL34">
            <v>9.3630604999999996</v>
          </cell>
          <cell r="BM34">
            <v>38.348535599999998</v>
          </cell>
          <cell r="BN34">
            <v>47.711596100000001</v>
          </cell>
          <cell r="BO34">
            <v>23.913269799999998</v>
          </cell>
          <cell r="BP34">
            <v>148.8445667</v>
          </cell>
          <cell r="BQ34">
            <v>172.75783659999999</v>
          </cell>
          <cell r="BR34">
            <v>14.480602299999999</v>
          </cell>
          <cell r="BS34">
            <v>214.5905932</v>
          </cell>
          <cell r="BT34">
            <v>229.07119549999999</v>
          </cell>
          <cell r="BU34">
            <v>12.2349873</v>
          </cell>
          <cell r="BV34">
            <v>19.505343</v>
          </cell>
          <cell r="BW34">
            <v>31.7403303</v>
          </cell>
          <cell r="BX34">
            <v>19.394664599999999</v>
          </cell>
          <cell r="BY34">
            <v>57.270145999999997</v>
          </cell>
          <cell r="BZ34">
            <v>76.664810700000004</v>
          </cell>
          <cell r="CA34">
            <v>365.0603193</v>
          </cell>
          <cell r="CB34">
            <v>1301.3898750000001</v>
          </cell>
          <cell r="CC34">
            <v>1666.450194</v>
          </cell>
          <cell r="CD34">
            <v>10.9348557</v>
          </cell>
          <cell r="CE34">
            <v>7.1977406000000004</v>
          </cell>
          <cell r="CF34">
            <v>18.132596299999999</v>
          </cell>
          <cell r="CG34">
            <v>5.2122190000000002</v>
          </cell>
          <cell r="CH34">
            <v>0.37439440000000002</v>
          </cell>
          <cell r="CI34">
            <v>5.5866134000000001</v>
          </cell>
          <cell r="CJ34">
            <v>30.621186600000001</v>
          </cell>
          <cell r="CK34">
            <v>10.3748296</v>
          </cell>
          <cell r="CL34">
            <v>40.9960162</v>
          </cell>
          <cell r="CM34">
            <v>6.7498072999999996</v>
          </cell>
          <cell r="CN34">
            <v>0.80124660000000003</v>
          </cell>
          <cell r="CO34">
            <v>7.5510539000000003</v>
          </cell>
          <cell r="CP34">
            <v>29.8667993</v>
          </cell>
          <cell r="CQ34">
            <v>3.7168188999999998</v>
          </cell>
          <cell r="CR34">
            <v>33.583618199999997</v>
          </cell>
          <cell r="CS34">
            <v>11.1266695</v>
          </cell>
          <cell r="CT34">
            <v>5.2664949999999999</v>
          </cell>
          <cell r="CU34">
            <v>16.393164500000001</v>
          </cell>
          <cell r="CV34">
            <v>12.1002797</v>
          </cell>
          <cell r="CW34">
            <v>16.595592700000001</v>
          </cell>
          <cell r="CX34">
            <v>28.695872399999999</v>
          </cell>
          <cell r="CY34">
            <v>5.6105916000000002</v>
          </cell>
          <cell r="CZ34">
            <v>6.5076046999999999</v>
          </cell>
          <cell r="DA34">
            <v>12.118196299999999</v>
          </cell>
          <cell r="DB34">
            <v>23.271665200000001</v>
          </cell>
          <cell r="DC34">
            <v>4.7221567999999996</v>
          </cell>
          <cell r="DD34">
            <v>27.993822000000002</v>
          </cell>
          <cell r="DE34">
            <v>8.0897930000000002</v>
          </cell>
          <cell r="DF34">
            <v>3.8787915000000002</v>
          </cell>
          <cell r="DG34">
            <v>11.9685845</v>
          </cell>
          <cell r="DH34">
            <v>6.5554557000000004</v>
          </cell>
          <cell r="DI34">
            <v>9.6984981000000001</v>
          </cell>
          <cell r="DJ34">
            <v>16.253953800000001</v>
          </cell>
          <cell r="DK34">
            <v>2.7553029000000002</v>
          </cell>
          <cell r="DL34">
            <v>2.769625</v>
          </cell>
          <cell r="DM34">
            <v>5.5249278999999998</v>
          </cell>
          <cell r="DN34">
            <v>7.9540717000000001</v>
          </cell>
          <cell r="DO34">
            <v>4.9070404999999999</v>
          </cell>
          <cell r="DP34">
            <v>12.861112200000001</v>
          </cell>
          <cell r="DQ34">
            <v>5.6543938999999996</v>
          </cell>
          <cell r="DR34">
            <v>3.7144917999999998</v>
          </cell>
          <cell r="DS34">
            <v>9.3688856999999999</v>
          </cell>
          <cell r="DT34">
            <v>16.300607599999999</v>
          </cell>
          <cell r="DU34">
            <v>11.401335</v>
          </cell>
          <cell r="DV34">
            <v>27.701942599999999</v>
          </cell>
          <cell r="DW34">
            <v>5.5289311000000003</v>
          </cell>
          <cell r="DX34">
            <v>9.9205474000000002</v>
          </cell>
          <cell r="DY34">
            <v>15.4494785</v>
          </cell>
          <cell r="DZ34">
            <v>12.186966699999999</v>
          </cell>
          <cell r="EA34">
            <v>32.892692099999998</v>
          </cell>
          <cell r="EB34">
            <v>45.079658799999997</v>
          </cell>
          <cell r="EC34">
            <v>1.6543844000000001</v>
          </cell>
          <cell r="ED34">
            <v>1.5102682999999999</v>
          </cell>
          <cell r="EE34">
            <v>3.1646527</v>
          </cell>
          <cell r="EF34">
            <v>7.6579362</v>
          </cell>
          <cell r="EG34">
            <v>5.3051556</v>
          </cell>
          <cell r="EH34">
            <v>12.9630919</v>
          </cell>
          <cell r="EI34">
            <v>209.8319171</v>
          </cell>
          <cell r="EJ34">
            <v>141.5553247</v>
          </cell>
          <cell r="EK34">
            <v>351.38724180000003</v>
          </cell>
          <cell r="EL34">
            <v>20.483893500000001</v>
          </cell>
          <cell r="EM34">
            <v>37.4941259</v>
          </cell>
          <cell r="EN34">
            <v>57.978019400000001</v>
          </cell>
          <cell r="EO34">
            <v>0</v>
          </cell>
          <cell r="EP34">
            <v>0.27693279999999998</v>
          </cell>
          <cell r="EQ34">
            <v>0.27693279999999998</v>
          </cell>
          <cell r="ER34">
            <v>16.153170599999999</v>
          </cell>
          <cell r="ES34">
            <v>32.072059000000003</v>
          </cell>
          <cell r="ET34">
            <v>48.225229599999999</v>
          </cell>
          <cell r="EU34">
            <v>1.0994668000000001</v>
          </cell>
          <cell r="EV34">
            <v>0.71137600000000001</v>
          </cell>
          <cell r="EW34">
            <v>1.8108428999999999</v>
          </cell>
          <cell r="EX34">
            <v>22.0099144</v>
          </cell>
          <cell r="EY34">
            <v>30.517240399999999</v>
          </cell>
          <cell r="EZ34">
            <v>52.527154799999998</v>
          </cell>
          <cell r="FA34">
            <v>9.4951129000000005</v>
          </cell>
          <cell r="FB34">
            <v>19.826675399999999</v>
          </cell>
          <cell r="FC34">
            <v>29.321788300000001</v>
          </cell>
          <cell r="FD34">
            <v>52.520183899999999</v>
          </cell>
          <cell r="FE34">
            <v>139.70920100000001</v>
          </cell>
          <cell r="FF34">
            <v>192.22938490000001</v>
          </cell>
          <cell r="FG34">
            <v>32.739873199999998</v>
          </cell>
          <cell r="FH34">
            <v>85.946007499999993</v>
          </cell>
          <cell r="FI34">
            <v>118.6858807</v>
          </cell>
          <cell r="FJ34">
            <v>9.6338256999999992</v>
          </cell>
          <cell r="FK34">
            <v>13.477417600000001</v>
          </cell>
          <cell r="FL34">
            <v>23.111243300000002</v>
          </cell>
          <cell r="FM34">
            <v>4.7573375999999996</v>
          </cell>
          <cell r="FN34">
            <v>8.8112057999999998</v>
          </cell>
          <cell r="FO34">
            <v>13.568543399999999</v>
          </cell>
          <cell r="FP34">
            <v>4.3194948999999996</v>
          </cell>
          <cell r="FQ34">
            <v>9.7848512999999997</v>
          </cell>
          <cell r="FR34">
            <v>14.1043462</v>
          </cell>
          <cell r="FS34">
            <v>4.3947523000000004</v>
          </cell>
          <cell r="FT34">
            <v>7.5927775999999998</v>
          </cell>
          <cell r="FU34">
            <v>11.9875299</v>
          </cell>
          <cell r="FV34">
            <v>9.2215547999999998</v>
          </cell>
          <cell r="FW34">
            <v>29.238392399999999</v>
          </cell>
          <cell r="FX34">
            <v>38.459947100000001</v>
          </cell>
          <cell r="FY34">
            <v>5.678496</v>
          </cell>
          <cell r="FZ34">
            <v>20.157370700000001</v>
          </cell>
          <cell r="GA34">
            <v>25.835866599999999</v>
          </cell>
          <cell r="GB34">
            <v>5.8553747999999999</v>
          </cell>
          <cell r="GC34">
            <v>19.558961100000001</v>
          </cell>
          <cell r="GD34">
            <v>25.414335900000001</v>
          </cell>
          <cell r="GE34">
            <v>12.0362139</v>
          </cell>
          <cell r="GF34">
            <v>66.359161299999997</v>
          </cell>
          <cell r="GG34">
            <v>78.395375099999995</v>
          </cell>
          <cell r="GH34">
            <v>4.2767559000000004</v>
          </cell>
          <cell r="GI34">
            <v>70.978252699999999</v>
          </cell>
          <cell r="GJ34">
            <v>75.255008599999996</v>
          </cell>
          <cell r="GK34">
            <v>9.4280697999999994</v>
          </cell>
          <cell r="GL34">
            <v>12.0541538</v>
          </cell>
          <cell r="GM34">
            <v>21.4822235</v>
          </cell>
          <cell r="GN34">
            <v>11.005788000000001</v>
          </cell>
          <cell r="GO34">
            <v>30.133192699999999</v>
          </cell>
          <cell r="GP34">
            <v>41.138980699999998</v>
          </cell>
          <cell r="GQ34">
            <v>235.10927889999999</v>
          </cell>
          <cell r="GR34">
            <v>634.6993549</v>
          </cell>
          <cell r="GS34">
            <v>869.80863380000005</v>
          </cell>
          <cell r="GT34">
            <v>18.231950099999999</v>
          </cell>
          <cell r="GU34">
            <v>21.433987399999999</v>
          </cell>
          <cell r="GV34">
            <v>39.665937499999998</v>
          </cell>
          <cell r="GW34">
            <v>5.7452765000000001</v>
          </cell>
          <cell r="GX34">
            <v>1.1149218000000001</v>
          </cell>
          <cell r="GY34">
            <v>6.8601983000000004</v>
          </cell>
          <cell r="GZ34">
            <v>31.0538214</v>
          </cell>
          <cell r="HA34">
            <v>39.329966599999999</v>
          </cell>
          <cell r="HB34">
            <v>70.383787900000002</v>
          </cell>
          <cell r="HC34">
            <v>6.0030390000000002</v>
          </cell>
          <cell r="HD34">
            <v>2.6543136000000001</v>
          </cell>
          <cell r="HE34">
            <v>8.6573525999999994</v>
          </cell>
          <cell r="HF34">
            <v>39.212624699999999</v>
          </cell>
          <cell r="HG34">
            <v>13.8318048</v>
          </cell>
          <cell r="HH34">
            <v>53.0444295</v>
          </cell>
          <cell r="HI34">
            <v>11.9814188</v>
          </cell>
          <cell r="HJ34">
            <v>19.4966756</v>
          </cell>
          <cell r="HK34">
            <v>31.478094299999999</v>
          </cell>
          <cell r="HL34">
            <v>19.088547699999999</v>
          </cell>
          <cell r="HM34">
            <v>85.924427499999993</v>
          </cell>
          <cell r="HN34">
            <v>105.0129752</v>
          </cell>
          <cell r="HO34">
            <v>17.245847699999999</v>
          </cell>
          <cell r="HP34">
            <v>50.422426700000003</v>
          </cell>
          <cell r="HQ34">
            <v>67.668274400000001</v>
          </cell>
          <cell r="HR34">
            <v>20.0585269</v>
          </cell>
          <cell r="HS34">
            <v>13.1614489</v>
          </cell>
          <cell r="HT34">
            <v>33.2199758</v>
          </cell>
          <cell r="HU34">
            <v>5.9325599999999996</v>
          </cell>
          <cell r="HV34">
            <v>7.9360238000000001</v>
          </cell>
          <cell r="HW34">
            <v>13.8685838</v>
          </cell>
          <cell r="HX34">
            <v>9.7969702000000005</v>
          </cell>
          <cell r="HY34">
            <v>32.483924500000001</v>
          </cell>
          <cell r="HZ34">
            <v>42.280894699999997</v>
          </cell>
          <cell r="IA34">
            <v>2.9648151</v>
          </cell>
          <cell r="IB34">
            <v>7.8066034999999996</v>
          </cell>
          <cell r="IC34">
            <v>10.771418499999999</v>
          </cell>
          <cell r="ID34">
            <v>11.440630199999999</v>
          </cell>
          <cell r="IE34">
            <v>26.674102300000001</v>
          </cell>
          <cell r="IF34">
            <v>38.114732600000004</v>
          </cell>
          <cell r="IG34">
            <v>7.1215615999999997</v>
          </cell>
          <cell r="IH34">
            <v>13.131550900000001</v>
          </cell>
          <cell r="II34">
            <v>20.2531125</v>
          </cell>
          <cell r="IJ34">
            <v>15.627011</v>
          </cell>
          <cell r="IK34">
            <v>23.0836781</v>
          </cell>
          <cell r="IL34">
            <v>38.710689100000003</v>
          </cell>
          <cell r="IM34">
            <v>10.401301699999999</v>
          </cell>
          <cell r="IN34">
            <v>60.3361333</v>
          </cell>
          <cell r="IO34">
            <v>70.737435099999999</v>
          </cell>
          <cell r="IP34">
            <v>10.6440269</v>
          </cell>
          <cell r="IQ34">
            <v>112.2809982</v>
          </cell>
        </row>
        <row r="35">
          <cell r="B35">
            <v>34.169969500000001</v>
          </cell>
          <cell r="C35">
            <v>45.280852699999997</v>
          </cell>
          <cell r="D35">
            <v>6.3849898999999999</v>
          </cell>
          <cell r="E35">
            <v>34.836367600000003</v>
          </cell>
          <cell r="F35">
            <v>41.221357500000003</v>
          </cell>
          <cell r="G35">
            <v>21.772350599999999</v>
          </cell>
          <cell r="H35">
            <v>133.1413336</v>
          </cell>
          <cell r="I35">
            <v>154.91368410000001</v>
          </cell>
          <cell r="J35">
            <v>17.830748700000001</v>
          </cell>
          <cell r="K35">
            <v>217.80134369999999</v>
          </cell>
          <cell r="L35">
            <v>235.6320924</v>
          </cell>
          <cell r="M35">
            <v>11.8370859</v>
          </cell>
          <cell r="N35">
            <v>21.020841300000001</v>
          </cell>
          <cell r="O35">
            <v>32.857927199999999</v>
          </cell>
          <cell r="P35">
            <v>19.321323400000001</v>
          </cell>
          <cell r="Q35">
            <v>59.751382900000003</v>
          </cell>
          <cell r="R35">
            <v>79.072706299999993</v>
          </cell>
          <cell r="S35">
            <v>352.2198874</v>
          </cell>
          <cell r="T35">
            <v>1256.5673300000001</v>
          </cell>
          <cell r="U35">
            <v>1608.7872179999999</v>
          </cell>
          <cell r="V35">
            <v>32.8505982</v>
          </cell>
          <cell r="W35">
            <v>69.596181900000005</v>
          </cell>
          <cell r="X35">
            <v>102.4467801</v>
          </cell>
          <cell r="Y35">
            <v>1.6716329999999999</v>
          </cell>
          <cell r="Z35">
            <v>2.0315650000000001</v>
          </cell>
          <cell r="AA35">
            <v>3.703198</v>
          </cell>
          <cell r="AB35">
            <v>23.619975</v>
          </cell>
          <cell r="AC35">
            <v>72.468557899999993</v>
          </cell>
          <cell r="AD35">
            <v>96.088532799999996</v>
          </cell>
          <cell r="AE35">
            <v>0.35521839999999999</v>
          </cell>
          <cell r="AF35">
            <v>1.7423624</v>
          </cell>
          <cell r="AG35">
            <v>2.0975807999999998</v>
          </cell>
          <cell r="AH35">
            <v>25.108977800000002</v>
          </cell>
          <cell r="AI35">
            <v>49.947474499999998</v>
          </cell>
          <cell r="AJ35">
            <v>75.056452300000004</v>
          </cell>
          <cell r="AK35">
            <v>12.9973759</v>
          </cell>
          <cell r="AL35">
            <v>42.8305273</v>
          </cell>
          <cell r="AM35">
            <v>55.827903200000002</v>
          </cell>
          <cell r="AN35">
            <v>74.780221800000007</v>
          </cell>
          <cell r="AO35">
            <v>255.99827260000001</v>
          </cell>
          <cell r="AP35">
            <v>330.7784944</v>
          </cell>
          <cell r="AQ35">
            <v>53.516410800000003</v>
          </cell>
          <cell r="AR35">
            <v>145.30338900000001</v>
          </cell>
          <cell r="AS35">
            <v>198.8197998</v>
          </cell>
          <cell r="AT35">
            <v>18.146434800000002</v>
          </cell>
          <cell r="AU35">
            <v>24.769351499999999</v>
          </cell>
          <cell r="AV35">
            <v>42.915786300000001</v>
          </cell>
          <cell r="AW35">
            <v>7.9278203999999999</v>
          </cell>
          <cell r="AX35">
            <v>18.9468478</v>
          </cell>
          <cell r="AY35">
            <v>26.874668199999999</v>
          </cell>
          <cell r="AZ35">
            <v>6.2403791999999996</v>
          </cell>
          <cell r="BA35">
            <v>38.575927700000001</v>
          </cell>
          <cell r="BB35">
            <v>44.816306900000001</v>
          </cell>
          <cell r="BC35">
            <v>6.6119953999999996</v>
          </cell>
          <cell r="BD35">
            <v>15.6782804</v>
          </cell>
          <cell r="BE35">
            <v>22.2902758</v>
          </cell>
          <cell r="BF35">
            <v>18.124050799999999</v>
          </cell>
          <cell r="BG35">
            <v>59.172391699999999</v>
          </cell>
          <cell r="BH35">
            <v>77.296442499999998</v>
          </cell>
          <cell r="BI35">
            <v>11.6005036</v>
          </cell>
          <cell r="BJ35">
            <v>36.089261</v>
          </cell>
          <cell r="BK35">
            <v>47.689764599999997</v>
          </cell>
          <cell r="BL35">
            <v>6.5905874999999998</v>
          </cell>
          <cell r="BM35">
            <v>37.1491355</v>
          </cell>
          <cell r="BN35">
            <v>43.739722999999998</v>
          </cell>
          <cell r="BO35">
            <v>22.837539</v>
          </cell>
          <cell r="BP35">
            <v>138.09457800000001</v>
          </cell>
          <cell r="BQ35">
            <v>160.93211700000001</v>
          </cell>
          <cell r="BR35">
            <v>18.645027200000001</v>
          </cell>
          <cell r="BS35">
            <v>233.78243639999999</v>
          </cell>
          <cell r="BT35">
            <v>252.42746360000001</v>
          </cell>
          <cell r="BU35">
            <v>12.191904299999999</v>
          </cell>
          <cell r="BV35">
            <v>22.030767099999998</v>
          </cell>
          <cell r="BW35">
            <v>34.222671400000003</v>
          </cell>
          <cell r="BX35">
            <v>20.783307400000002</v>
          </cell>
          <cell r="BY35">
            <v>62.919430900000002</v>
          </cell>
          <cell r="BZ35">
            <v>83.702738299999993</v>
          </cell>
          <cell r="CA35">
            <v>374.59996039999999</v>
          </cell>
          <cell r="CB35">
            <v>1327.126739</v>
          </cell>
          <cell r="CC35">
            <v>1701.7266990000001</v>
          </cell>
          <cell r="CD35">
            <v>8.3975757000000009</v>
          </cell>
          <cell r="CE35">
            <v>7.5309347000000004</v>
          </cell>
          <cell r="CF35">
            <v>15.9285104</v>
          </cell>
          <cell r="CG35">
            <v>4.8824858000000004</v>
          </cell>
          <cell r="CH35">
            <v>0.27180850000000001</v>
          </cell>
          <cell r="CI35">
            <v>5.1542943000000001</v>
          </cell>
          <cell r="CJ35">
            <v>42.244187500000002</v>
          </cell>
          <cell r="CK35">
            <v>11.313148399999999</v>
          </cell>
          <cell r="CL35">
            <v>53.557335899999998</v>
          </cell>
          <cell r="CM35">
            <v>6.3496383999999999</v>
          </cell>
          <cell r="CN35">
            <v>1.5226945000000001</v>
          </cell>
          <cell r="CO35">
            <v>7.8723327999999997</v>
          </cell>
          <cell r="CP35">
            <v>25.131926400000001</v>
          </cell>
          <cell r="CQ35">
            <v>2.8376912999999999</v>
          </cell>
          <cell r="CR35">
            <v>27.969617700000001</v>
          </cell>
          <cell r="CS35">
            <v>10.4829697</v>
          </cell>
          <cell r="CT35">
            <v>5.2739795999999997</v>
          </cell>
          <cell r="CU35">
            <v>15.7569493</v>
          </cell>
          <cell r="CV35">
            <v>17.3506246</v>
          </cell>
          <cell r="CW35">
            <v>24.4572629</v>
          </cell>
          <cell r="CX35">
            <v>41.8078875</v>
          </cell>
          <cell r="CY35">
            <v>5.0549732000000001</v>
          </cell>
          <cell r="CZ35">
            <v>9.7742348000000003</v>
          </cell>
          <cell r="DA35">
            <v>14.829208</v>
          </cell>
          <cell r="DB35">
            <v>25.352639799999999</v>
          </cell>
          <cell r="DC35">
            <v>6.4905555000000001</v>
          </cell>
          <cell r="DD35">
            <v>31.843195300000001</v>
          </cell>
          <cell r="DE35">
            <v>7.3120491999999997</v>
          </cell>
          <cell r="DF35">
            <v>3.0352364999999999</v>
          </cell>
          <cell r="DG35">
            <v>10.3472857</v>
          </cell>
          <cell r="DH35">
            <v>11.3560076</v>
          </cell>
          <cell r="DI35">
            <v>12.537431399999999</v>
          </cell>
          <cell r="DJ35">
            <v>23.893439000000001</v>
          </cell>
          <cell r="DK35">
            <v>3.3882100999999998</v>
          </cell>
          <cell r="DL35">
            <v>3.4445644</v>
          </cell>
          <cell r="DM35">
            <v>6.8327745000000002</v>
          </cell>
          <cell r="DN35">
            <v>7.8331628000000002</v>
          </cell>
          <cell r="DO35">
            <v>7.4850047000000002</v>
          </cell>
          <cell r="DP35">
            <v>15.318167600000001</v>
          </cell>
          <cell r="DQ35">
            <v>4.4003490000000003</v>
          </cell>
          <cell r="DR35">
            <v>4.0969243999999998</v>
          </cell>
          <cell r="DS35">
            <v>8.4972732999999998</v>
          </cell>
          <cell r="DT35">
            <v>18.408093900000001</v>
          </cell>
          <cell r="DU35">
            <v>12.185240200000001</v>
          </cell>
          <cell r="DV35">
            <v>30.5933341</v>
          </cell>
          <cell r="DW35">
            <v>5.6148449999999999</v>
          </cell>
          <cell r="DX35">
            <v>12.274098</v>
          </cell>
          <cell r="DY35">
            <v>17.888943099999999</v>
          </cell>
          <cell r="DZ35">
            <v>9.8493242999999993</v>
          </cell>
          <cell r="EA35">
            <v>39.895700900000001</v>
          </cell>
          <cell r="EB35">
            <v>49.745025200000001</v>
          </cell>
          <cell r="EC35">
            <v>1.4545935999999999</v>
          </cell>
          <cell r="ED35">
            <v>1.3626281</v>
          </cell>
          <cell r="EE35">
            <v>2.8172217000000002</v>
          </cell>
          <cell r="EF35">
            <v>8.0177663999999993</v>
          </cell>
          <cell r="EG35">
            <v>7.0917703000000003</v>
          </cell>
          <cell r="EH35">
            <v>15.1095367</v>
          </cell>
          <cell r="EI35">
            <v>222.88142310000001</v>
          </cell>
          <cell r="EJ35">
            <v>172.8809091</v>
          </cell>
          <cell r="EK35">
            <v>395.7623322</v>
          </cell>
          <cell r="EL35">
            <v>19.9484654</v>
          </cell>
          <cell r="EM35">
            <v>39.6916814</v>
          </cell>
          <cell r="EN35">
            <v>59.640146799999997</v>
          </cell>
          <cell r="EO35">
            <v>1.3173367</v>
          </cell>
          <cell r="EP35">
            <v>0.94037839999999995</v>
          </cell>
          <cell r="EQ35">
            <v>2.2577151</v>
          </cell>
          <cell r="ER35">
            <v>17.3328433</v>
          </cell>
          <cell r="ES35">
            <v>34.2886515</v>
          </cell>
          <cell r="ET35">
            <v>51.621494800000001</v>
          </cell>
          <cell r="EU35">
            <v>0.44269550000000002</v>
          </cell>
          <cell r="EV35">
            <v>0.35934759999999999</v>
          </cell>
          <cell r="EW35">
            <v>0.80204310000000001</v>
          </cell>
          <cell r="EX35">
            <v>16.511221599999999</v>
          </cell>
          <cell r="EY35">
            <v>33.030083699999999</v>
          </cell>
          <cell r="EZ35">
            <v>49.541305299999998</v>
          </cell>
          <cell r="FA35">
            <v>6.8135460999999999</v>
          </cell>
          <cell r="FB35">
            <v>20.535874199999999</v>
          </cell>
          <cell r="FC35">
            <v>27.349420200000001</v>
          </cell>
          <cell r="FD35">
            <v>52.493158100000002</v>
          </cell>
          <cell r="FE35">
            <v>149.54724139999999</v>
          </cell>
          <cell r="FF35">
            <v>202.04039950000001</v>
          </cell>
          <cell r="FG35">
            <v>34.988518599999999</v>
          </cell>
          <cell r="FH35">
            <v>82.118228500000001</v>
          </cell>
          <cell r="FI35">
            <v>117.1067472</v>
          </cell>
          <cell r="FJ35">
            <v>8.4068682999999993</v>
          </cell>
          <cell r="FK35">
            <v>11.6753286</v>
          </cell>
          <cell r="FL35">
            <v>20.082196799999998</v>
          </cell>
          <cell r="FM35">
            <v>4.5755287999999998</v>
          </cell>
          <cell r="FN35">
            <v>9.8504085999999997</v>
          </cell>
          <cell r="FO35">
            <v>14.4259374</v>
          </cell>
          <cell r="FP35">
            <v>4.9326688000000001</v>
          </cell>
          <cell r="FQ35">
            <v>10.8625405</v>
          </cell>
          <cell r="FR35">
            <v>15.7952093</v>
          </cell>
          <cell r="FS35">
            <v>3.984883</v>
          </cell>
          <cell r="FT35">
            <v>6.4742432000000001</v>
          </cell>
          <cell r="FU35">
            <v>10.4591262</v>
          </cell>
          <cell r="FV35">
            <v>9.4133017999999993</v>
          </cell>
          <cell r="FW35">
            <v>27.027591300000001</v>
          </cell>
          <cell r="FX35">
            <v>36.440893199999998</v>
          </cell>
          <cell r="FY35">
            <v>6.2582006999999997</v>
          </cell>
          <cell r="FZ35">
            <v>18.932048300000002</v>
          </cell>
          <cell r="GA35">
            <v>25.190249000000001</v>
          </cell>
          <cell r="GB35">
            <v>5.9683685000000004</v>
          </cell>
          <cell r="GC35">
            <v>16.254671600000002</v>
          </cell>
          <cell r="GD35">
            <v>22.223040099999999</v>
          </cell>
          <cell r="GE35">
            <v>10.369986300000001</v>
          </cell>
          <cell r="GF35">
            <v>57.542182500000003</v>
          </cell>
          <cell r="GG35">
            <v>67.912168800000003</v>
          </cell>
          <cell r="GH35">
            <v>6.2844574</v>
          </cell>
          <cell r="GI35">
            <v>65.760672999999997</v>
          </cell>
          <cell r="GJ35">
            <v>72.045130400000005</v>
          </cell>
          <cell r="GK35">
            <v>7.8248002000000003</v>
          </cell>
          <cell r="GL35">
            <v>12.8278132</v>
          </cell>
          <cell r="GM35">
            <v>20.6526134</v>
          </cell>
          <cell r="GN35">
            <v>11.7559924</v>
          </cell>
          <cell r="GO35">
            <v>34.915781000000003</v>
          </cell>
          <cell r="GP35">
            <v>46.671773399999999</v>
          </cell>
          <cell r="GQ35">
            <v>229.62284149999999</v>
          </cell>
          <cell r="GR35">
            <v>632.63476849999995</v>
          </cell>
          <cell r="GS35">
            <v>862.25761</v>
          </cell>
          <cell r="GT35">
            <v>18.246461</v>
          </cell>
          <cell r="GU35">
            <v>23.595434900000001</v>
          </cell>
          <cell r="GV35">
            <v>41.841895800000003</v>
          </cell>
          <cell r="GW35">
            <v>5.0584008000000003</v>
          </cell>
          <cell r="GX35">
            <v>1.5282268999999999</v>
          </cell>
          <cell r="GY35">
            <v>6.5866277000000002</v>
          </cell>
          <cell r="GZ35">
            <v>66.932656499999993</v>
          </cell>
          <cell r="HA35">
            <v>51.228766899999997</v>
          </cell>
          <cell r="HB35">
            <v>118.1614234</v>
          </cell>
          <cell r="HC35">
            <v>11.293011</v>
          </cell>
          <cell r="HD35">
            <v>2.5247978999999998</v>
          </cell>
          <cell r="HE35">
            <v>13.817808899999999</v>
          </cell>
          <cell r="HF35">
            <v>44.330674000000002</v>
          </cell>
          <cell r="HG35">
            <v>14.416486600000001</v>
          </cell>
          <cell r="HH35">
            <v>58.747160600000001</v>
          </cell>
          <cell r="HI35">
            <v>13.0330093</v>
          </cell>
          <cell r="HJ35">
            <v>23.521292599999999</v>
          </cell>
          <cell r="HK35">
            <v>36.554301899999999</v>
          </cell>
          <cell r="HL35">
            <v>21.061169</v>
          </cell>
          <cell r="HM35">
            <v>87.655552599999993</v>
          </cell>
          <cell r="HN35">
            <v>108.7167216</v>
          </cell>
          <cell r="HO35">
            <v>16.565256000000002</v>
          </cell>
          <cell r="HP35">
            <v>49.346553</v>
          </cell>
          <cell r="HQ35">
            <v>65.911809000000005</v>
          </cell>
          <cell r="HR35">
            <v>24.328663500000001</v>
          </cell>
          <cell r="HS35">
            <v>12.2506296</v>
          </cell>
          <cell r="HT35">
            <v>36.579293100000001</v>
          </cell>
          <cell r="HU35">
            <v>8.0778865</v>
          </cell>
          <cell r="HV35">
            <v>11.208508399999999</v>
          </cell>
          <cell r="HW35">
            <v>19.286394999999999</v>
          </cell>
          <cell r="HX35">
            <v>10.6285624</v>
          </cell>
          <cell r="HY35">
            <v>32.037895900000002</v>
          </cell>
          <cell r="HZ35">
            <v>42.666458300000002</v>
          </cell>
          <cell r="IA35">
            <v>3.4498823000000001</v>
          </cell>
          <cell r="IB35">
            <v>8.4609833999999999</v>
          </cell>
          <cell r="IC35">
            <v>11.9108657</v>
          </cell>
          <cell r="ID35">
            <v>15.306767600000001</v>
          </cell>
          <cell r="IE35">
            <v>34.828573800000001</v>
          </cell>
          <cell r="IF35">
            <v>50.135341400000001</v>
          </cell>
          <cell r="IG35">
            <v>7.5952696</v>
          </cell>
          <cell r="IH35">
            <v>14.318180399999999</v>
          </cell>
          <cell r="II35">
            <v>21.913450000000001</v>
          </cell>
          <cell r="IJ35">
            <v>27.368473999999999</v>
          </cell>
          <cell r="IK35">
            <v>29.6909396</v>
          </cell>
          <cell r="IL35">
            <v>57.059413599999999</v>
          </cell>
          <cell r="IM35">
            <v>16.115234099999999</v>
          </cell>
          <cell r="IN35">
            <v>66.995263499999993</v>
          </cell>
          <cell r="IO35">
            <v>83.110497499999994</v>
          </cell>
          <cell r="IP35">
            <v>14.555395000000001</v>
          </cell>
          <cell r="IQ35">
            <v>133.00237749999999</v>
          </cell>
        </row>
        <row r="36">
          <cell r="B36">
            <v>33.6968703</v>
          </cell>
          <cell r="C36">
            <v>46.516318499999997</v>
          </cell>
          <cell r="D36">
            <v>7.1473656999999999</v>
          </cell>
          <cell r="E36">
            <v>33.4477282</v>
          </cell>
          <cell r="F36">
            <v>40.595093900000002</v>
          </cell>
          <cell r="G36">
            <v>19.754248400000002</v>
          </cell>
          <cell r="H36">
            <v>117.45171980000001</v>
          </cell>
          <cell r="I36">
            <v>137.2059682</v>
          </cell>
          <cell r="J36">
            <v>17.645016200000001</v>
          </cell>
          <cell r="K36">
            <v>199.91964379999999</v>
          </cell>
          <cell r="L36">
            <v>217.56466</v>
          </cell>
          <cell r="M36">
            <v>11.282351</v>
          </cell>
          <cell r="N36">
            <v>21.548498599999999</v>
          </cell>
          <cell r="O36">
            <v>32.830849600000001</v>
          </cell>
          <cell r="P36">
            <v>19.1299688</v>
          </cell>
          <cell r="Q36">
            <v>56.733173100000002</v>
          </cell>
          <cell r="R36">
            <v>75.863141999999996</v>
          </cell>
          <cell r="S36">
            <v>355.2469188</v>
          </cell>
          <cell r="T36">
            <v>1215.7916970000001</v>
          </cell>
          <cell r="U36">
            <v>1571.038616</v>
          </cell>
          <cell r="V36">
            <v>33.452553899999998</v>
          </cell>
          <cell r="W36">
            <v>64.257234499999996</v>
          </cell>
          <cell r="X36">
            <v>97.709788399999994</v>
          </cell>
          <cell r="Y36">
            <v>1.7465865</v>
          </cell>
          <cell r="Z36">
            <v>0.790045</v>
          </cell>
          <cell r="AA36">
            <v>2.5366314999999999</v>
          </cell>
          <cell r="AB36">
            <v>24.115198199999998</v>
          </cell>
          <cell r="AC36">
            <v>76.236592799999997</v>
          </cell>
          <cell r="AD36">
            <v>100.35179100000001</v>
          </cell>
          <cell r="AE36">
            <v>0.16874140000000001</v>
          </cell>
          <cell r="AF36">
            <v>2.3707693000000001</v>
          </cell>
          <cell r="AG36">
            <v>2.5395107000000001</v>
          </cell>
          <cell r="AH36">
            <v>28.298264799999998</v>
          </cell>
          <cell r="AI36">
            <v>52.150404999999999</v>
          </cell>
          <cell r="AJ36">
            <v>80.448669800000005</v>
          </cell>
          <cell r="AK36">
            <v>14.093063600000001</v>
          </cell>
          <cell r="AL36">
            <v>46.515880500000002</v>
          </cell>
          <cell r="AM36">
            <v>60.608944100000002</v>
          </cell>
          <cell r="AN36">
            <v>67.783654900000002</v>
          </cell>
          <cell r="AO36">
            <v>251.09195030000001</v>
          </cell>
          <cell r="AP36">
            <v>318.87560509999997</v>
          </cell>
          <cell r="AQ36">
            <v>56.975496100000001</v>
          </cell>
          <cell r="AR36">
            <v>145.5624775</v>
          </cell>
          <cell r="AS36">
            <v>202.53797359999999</v>
          </cell>
          <cell r="AT36">
            <v>18.444423400000002</v>
          </cell>
          <cell r="AU36">
            <v>28.296361999999998</v>
          </cell>
          <cell r="AV36">
            <v>46.740785299999999</v>
          </cell>
          <cell r="AW36">
            <v>9.6386334999999992</v>
          </cell>
          <cell r="AX36">
            <v>20.656517099999999</v>
          </cell>
          <cell r="AY36">
            <v>30.295150599999999</v>
          </cell>
          <cell r="AZ36">
            <v>5.3514043999999998</v>
          </cell>
          <cell r="BA36">
            <v>36.220590199999997</v>
          </cell>
          <cell r="BB36">
            <v>41.571994599999996</v>
          </cell>
          <cell r="BC36">
            <v>6.8180974000000001</v>
          </cell>
          <cell r="BD36">
            <v>14.2983899</v>
          </cell>
          <cell r="BE36">
            <v>21.1164874</v>
          </cell>
          <cell r="BF36">
            <v>19.375784800000002</v>
          </cell>
          <cell r="BG36">
            <v>58.714602399999997</v>
          </cell>
          <cell r="BH36">
            <v>78.090387199999995</v>
          </cell>
          <cell r="BI36">
            <v>13.276234499999999</v>
          </cell>
          <cell r="BJ36">
            <v>35.2948302</v>
          </cell>
          <cell r="BK36">
            <v>48.571064700000001</v>
          </cell>
          <cell r="BL36">
            <v>7.4809985000000001</v>
          </cell>
          <cell r="BM36">
            <v>34.908558900000003</v>
          </cell>
          <cell r="BN36">
            <v>42.389557400000001</v>
          </cell>
          <cell r="BO36">
            <v>20.7327707</v>
          </cell>
          <cell r="BP36">
            <v>121.4577084</v>
          </cell>
          <cell r="BQ36">
            <v>142.1904791</v>
          </cell>
          <cell r="BR36">
            <v>17.856673700000002</v>
          </cell>
          <cell r="BS36">
            <v>214.50987710000001</v>
          </cell>
          <cell r="BT36">
            <v>232.3665508</v>
          </cell>
          <cell r="BU36">
            <v>12.5815141</v>
          </cell>
          <cell r="BV36">
            <v>22.872776099999999</v>
          </cell>
          <cell r="BW36">
            <v>35.454290200000003</v>
          </cell>
          <cell r="BX36">
            <v>19.982050900000001</v>
          </cell>
          <cell r="BY36">
            <v>60.073248700000001</v>
          </cell>
          <cell r="BZ36">
            <v>80.055299599999998</v>
          </cell>
          <cell r="CA36">
            <v>378.17214530000001</v>
          </cell>
          <cell r="CB36">
            <v>1286.278816</v>
          </cell>
          <cell r="CC36">
            <v>1664.450961</v>
          </cell>
          <cell r="CD36">
            <v>15.695354</v>
          </cell>
          <cell r="CE36">
            <v>7.5267505999999997</v>
          </cell>
          <cell r="CF36">
            <v>23.222104600000002</v>
          </cell>
          <cell r="CG36">
            <v>8.5230239999999995</v>
          </cell>
          <cell r="CH36">
            <v>0.40474500000000002</v>
          </cell>
          <cell r="CI36">
            <v>8.9277689999999996</v>
          </cell>
          <cell r="CJ36">
            <v>33.902427400000001</v>
          </cell>
          <cell r="CK36">
            <v>10.8247298</v>
          </cell>
          <cell r="CL36">
            <v>44.727157200000001</v>
          </cell>
          <cell r="CM36">
            <v>7.9642463000000001</v>
          </cell>
          <cell r="CN36">
            <v>0.94562630000000003</v>
          </cell>
          <cell r="CO36">
            <v>8.9098725999999999</v>
          </cell>
          <cell r="CP36">
            <v>29.824062900000001</v>
          </cell>
          <cell r="CQ36">
            <v>3.1640671</v>
          </cell>
          <cell r="CR36">
            <v>32.988129999999998</v>
          </cell>
          <cell r="CS36">
            <v>12.192364400000001</v>
          </cell>
          <cell r="CT36">
            <v>6.5155554999999996</v>
          </cell>
          <cell r="CU36">
            <v>18.7079199</v>
          </cell>
          <cell r="CV36">
            <v>17.448666500000002</v>
          </cell>
          <cell r="CW36">
            <v>26.752580699999999</v>
          </cell>
          <cell r="CX36">
            <v>44.201247199999997</v>
          </cell>
          <cell r="CY36">
            <v>7.9550105999999996</v>
          </cell>
          <cell r="CZ36">
            <v>11.5156831</v>
          </cell>
          <cell r="DA36">
            <v>19.470693700000002</v>
          </cell>
          <cell r="DB36">
            <v>25.618720400000001</v>
          </cell>
          <cell r="DC36">
            <v>5.8306209999999998</v>
          </cell>
          <cell r="DD36">
            <v>31.449341499999999</v>
          </cell>
          <cell r="DE36">
            <v>7.6987630999999999</v>
          </cell>
          <cell r="DF36">
            <v>5.0244822999999998</v>
          </cell>
          <cell r="DG36">
            <v>12.7232454</v>
          </cell>
          <cell r="DH36">
            <v>9.4733114</v>
          </cell>
          <cell r="DI36">
            <v>9.2579291999999995</v>
          </cell>
          <cell r="DJ36">
            <v>18.7312406</v>
          </cell>
          <cell r="DK36">
            <v>2.6018618999999998</v>
          </cell>
          <cell r="DL36">
            <v>1.2469949</v>
          </cell>
          <cell r="DM36">
            <v>3.8488568000000001</v>
          </cell>
          <cell r="DN36">
            <v>5.3942918000000004</v>
          </cell>
          <cell r="DO36">
            <v>7.3192111000000004</v>
          </cell>
          <cell r="DP36">
            <v>12.7135029</v>
          </cell>
          <cell r="DQ36">
            <v>4.3087036000000003</v>
          </cell>
          <cell r="DR36">
            <v>3.9457428000000001</v>
          </cell>
          <cell r="DS36">
            <v>8.2544462999999997</v>
          </cell>
          <cell r="DT36">
            <v>18.089208599999999</v>
          </cell>
          <cell r="DU36">
            <v>9.5862400000000001</v>
          </cell>
          <cell r="DV36">
            <v>27.675448599999999</v>
          </cell>
          <cell r="DW36">
            <v>8.3819423999999998</v>
          </cell>
          <cell r="DX36">
            <v>12.958424600000001</v>
          </cell>
          <cell r="DY36">
            <v>21.340367000000001</v>
          </cell>
          <cell r="DZ36">
            <v>8.0838351999999993</v>
          </cell>
          <cell r="EA36">
            <v>36.765714000000003</v>
          </cell>
          <cell r="EB36">
            <v>44.849549199999998</v>
          </cell>
          <cell r="EC36">
            <v>2.8983970000000001</v>
          </cell>
          <cell r="ED36">
            <v>2.4901279999999999</v>
          </cell>
          <cell r="EE36">
            <v>5.3885250999999998</v>
          </cell>
          <cell r="EF36">
            <v>8.7695922999999993</v>
          </cell>
          <cell r="EG36">
            <v>7.4365798999999999</v>
          </cell>
          <cell r="EH36">
            <v>16.206172200000001</v>
          </cell>
          <cell r="EI36">
            <v>234.82378370000001</v>
          </cell>
          <cell r="EJ36">
            <v>169.51180600000001</v>
          </cell>
          <cell r="EK36">
            <v>404.33558970000001</v>
          </cell>
          <cell r="EL36">
            <v>17.971488999999998</v>
          </cell>
          <cell r="EM36">
            <v>35.993745199999999</v>
          </cell>
          <cell r="EN36">
            <v>53.965234199999998</v>
          </cell>
          <cell r="EO36">
            <v>1.3714101000000001</v>
          </cell>
          <cell r="EP36">
            <v>0.1259333</v>
          </cell>
          <cell r="EQ36">
            <v>1.4973434000000001</v>
          </cell>
          <cell r="ER36">
            <v>13.488845</v>
          </cell>
          <cell r="ES36">
            <v>29.979291199999999</v>
          </cell>
          <cell r="ET36">
            <v>43.468136100000002</v>
          </cell>
          <cell r="EU36">
            <v>0.64795040000000004</v>
          </cell>
          <cell r="EV36">
            <v>0.82589440000000003</v>
          </cell>
          <cell r="EW36">
            <v>1.4738448</v>
          </cell>
          <cell r="EX36">
            <v>18.347318999999999</v>
          </cell>
          <cell r="EY36">
            <v>34.800024000000001</v>
          </cell>
          <cell r="EZ36">
            <v>53.147342999999999</v>
          </cell>
          <cell r="FA36">
            <v>6.9159727000000002</v>
          </cell>
          <cell r="FB36">
            <v>20.5922926</v>
          </cell>
          <cell r="FC36">
            <v>27.508265300000001</v>
          </cell>
          <cell r="FD36">
            <v>47.704044699999997</v>
          </cell>
          <cell r="FE36">
            <v>138.69167329999999</v>
          </cell>
          <cell r="FF36">
            <v>186.39571799999999</v>
          </cell>
          <cell r="FG36">
            <v>31.701150800000001</v>
          </cell>
          <cell r="FH36">
            <v>80.046299000000005</v>
          </cell>
          <cell r="FI36">
            <v>111.7474498</v>
          </cell>
          <cell r="FJ36">
            <v>9.0585985999999998</v>
          </cell>
          <cell r="FK36">
            <v>11.7871702</v>
          </cell>
          <cell r="FL36">
            <v>20.845768700000001</v>
          </cell>
          <cell r="FM36">
            <v>6.0335340000000004</v>
          </cell>
          <cell r="FN36">
            <v>9.6580566999999995</v>
          </cell>
          <cell r="FO36">
            <v>15.691590700000001</v>
          </cell>
          <cell r="FP36">
            <v>2.3450552</v>
          </cell>
          <cell r="FQ36">
            <v>10.2480344</v>
          </cell>
          <cell r="FR36">
            <v>12.593089600000001</v>
          </cell>
          <cell r="FS36">
            <v>4.5812682999999996</v>
          </cell>
          <cell r="FT36">
            <v>7.1662941</v>
          </cell>
          <cell r="FU36">
            <v>11.7475624</v>
          </cell>
          <cell r="FV36">
            <v>8.1702197999999999</v>
          </cell>
          <cell r="FW36">
            <v>28.096145</v>
          </cell>
          <cell r="FX36">
            <v>36.266364799999998</v>
          </cell>
          <cell r="FY36">
            <v>6.3951511999999999</v>
          </cell>
          <cell r="FZ36">
            <v>18.2508178</v>
          </cell>
          <cell r="GA36">
            <v>24.645969000000001</v>
          </cell>
          <cell r="GB36">
            <v>4.2838773999999997</v>
          </cell>
          <cell r="GC36">
            <v>15.634586000000001</v>
          </cell>
          <cell r="GD36">
            <v>19.9184634</v>
          </cell>
          <cell r="GE36">
            <v>7.0203471000000004</v>
          </cell>
          <cell r="GF36">
            <v>49.393849799999998</v>
          </cell>
          <cell r="GG36">
            <v>56.4141969</v>
          </cell>
          <cell r="GH36">
            <v>6.6846433000000003</v>
          </cell>
          <cell r="GI36">
            <v>66.209215400000005</v>
          </cell>
          <cell r="GJ36">
            <v>72.893858699999996</v>
          </cell>
          <cell r="GK36">
            <v>8.5185493000000001</v>
          </cell>
          <cell r="GL36">
            <v>15.2831093</v>
          </cell>
          <cell r="GM36">
            <v>23.8016586</v>
          </cell>
          <cell r="GN36">
            <v>12.080159099999999</v>
          </cell>
          <cell r="GO36">
            <v>32.726926400000004</v>
          </cell>
          <cell r="GP36">
            <v>44.807085499999999</v>
          </cell>
          <cell r="GQ36">
            <v>213.3195848</v>
          </cell>
          <cell r="GR36">
            <v>605.50935800000002</v>
          </cell>
          <cell r="GS36">
            <v>818.82894280000005</v>
          </cell>
          <cell r="GT36">
            <v>22.146499299999999</v>
          </cell>
          <cell r="GU36">
            <v>23.808583500000001</v>
          </cell>
          <cell r="GV36">
            <v>45.955082900000001</v>
          </cell>
          <cell r="GW36">
            <v>3.2081333000000001</v>
          </cell>
          <cell r="GX36">
            <v>0.82811170000000001</v>
          </cell>
          <cell r="GY36">
            <v>4.0362450000000001</v>
          </cell>
          <cell r="GZ36">
            <v>24.015819700000002</v>
          </cell>
          <cell r="HA36">
            <v>41.482602900000003</v>
          </cell>
          <cell r="HB36">
            <v>65.498422599999998</v>
          </cell>
          <cell r="HC36">
            <v>4.5300922000000003</v>
          </cell>
          <cell r="HD36">
            <v>1.7442112999999999</v>
          </cell>
          <cell r="HE36">
            <v>6.2743035999999996</v>
          </cell>
          <cell r="HF36">
            <v>32.489364100000003</v>
          </cell>
          <cell r="HG36">
            <v>12.9794631</v>
          </cell>
          <cell r="HH36">
            <v>45.4688272</v>
          </cell>
          <cell r="HI36">
            <v>10.625593</v>
          </cell>
          <cell r="HJ36">
            <v>21.244154900000002</v>
          </cell>
          <cell r="HK36">
            <v>31.8697479</v>
          </cell>
          <cell r="HL36">
            <v>16.7764527</v>
          </cell>
          <cell r="HM36">
            <v>84.898979800000006</v>
          </cell>
          <cell r="HN36">
            <v>101.6754325</v>
          </cell>
          <cell r="HO36">
            <v>20.968420399999999</v>
          </cell>
          <cell r="HP36">
            <v>50.422214199999999</v>
          </cell>
          <cell r="HQ36">
            <v>71.390634599999998</v>
          </cell>
          <cell r="HR36">
            <v>21.509375500000001</v>
          </cell>
          <cell r="HS36">
            <v>12.7664481</v>
          </cell>
          <cell r="HT36">
            <v>34.275823600000003</v>
          </cell>
          <cell r="HU36">
            <v>5.2701726999999998</v>
          </cell>
          <cell r="HV36">
            <v>8.0455875999999993</v>
          </cell>
          <cell r="HW36">
            <v>13.315760300000001</v>
          </cell>
          <cell r="HX36">
            <v>5.2000434000000002</v>
          </cell>
          <cell r="HY36">
            <v>26.989461800000001</v>
          </cell>
          <cell r="HZ36">
            <v>32.189505199999999</v>
          </cell>
          <cell r="IA36">
            <v>2.8708493000000002</v>
          </cell>
          <cell r="IB36">
            <v>6.9571417999999996</v>
          </cell>
          <cell r="IC36">
            <v>9.8279911999999996</v>
          </cell>
          <cell r="ID36">
            <v>13.417445000000001</v>
          </cell>
          <cell r="IE36">
            <v>24.485586399999999</v>
          </cell>
          <cell r="IF36">
            <v>37.903031400000003</v>
          </cell>
          <cell r="IG36">
            <v>7.5440544000000003</v>
          </cell>
          <cell r="IH36">
            <v>13.6267937</v>
          </cell>
          <cell r="II36">
            <v>21.170848100000001</v>
          </cell>
          <cell r="IJ36">
            <v>14.103433900000001</v>
          </cell>
          <cell r="IK36">
            <v>22.0883866</v>
          </cell>
          <cell r="IL36">
            <v>36.191820399999997</v>
          </cell>
          <cell r="IM36">
            <v>11.3978427</v>
          </cell>
          <cell r="IN36">
            <v>53.403306999999998</v>
          </cell>
          <cell r="IO36">
            <v>64.801149600000002</v>
          </cell>
          <cell r="IP36">
            <v>9.4211299999999998</v>
          </cell>
          <cell r="IQ36">
            <v>115.6670421</v>
          </cell>
        </row>
        <row r="37">
          <cell r="B37">
            <v>33.278872999999997</v>
          </cell>
          <cell r="C37">
            <v>47.079838899999999</v>
          </cell>
          <cell r="D37">
            <v>8.3117131999999998</v>
          </cell>
          <cell r="E37">
            <v>35.084783799999997</v>
          </cell>
          <cell r="F37">
            <v>43.396496999999997</v>
          </cell>
          <cell r="G37">
            <v>24.042269099999999</v>
          </cell>
          <cell r="H37">
            <v>139.3530509</v>
          </cell>
          <cell r="I37">
            <v>163.39532</v>
          </cell>
          <cell r="J37">
            <v>16.843287100000001</v>
          </cell>
          <cell r="K37">
            <v>210.14077710000001</v>
          </cell>
          <cell r="L37">
            <v>226.98406420000001</v>
          </cell>
          <cell r="M37">
            <v>11.266117899999999</v>
          </cell>
          <cell r="N37">
            <v>25.042517700000001</v>
          </cell>
          <cell r="O37">
            <v>36.308635700000004</v>
          </cell>
          <cell r="P37">
            <v>20.073117100000001</v>
          </cell>
          <cell r="Q37">
            <v>59.173372200000003</v>
          </cell>
          <cell r="R37">
            <v>79.246489400000002</v>
          </cell>
          <cell r="S37">
            <v>391.87447429999997</v>
          </cell>
          <cell r="T37">
            <v>1274.0742929999999</v>
          </cell>
          <cell r="U37">
            <v>1665.9487670000001</v>
          </cell>
          <cell r="V37">
            <v>30.8244419</v>
          </cell>
          <cell r="W37">
            <v>64.859159099999999</v>
          </cell>
          <cell r="X37">
            <v>95.683600900000002</v>
          </cell>
          <cell r="Y37">
            <v>0.46961079999999999</v>
          </cell>
          <cell r="Z37">
            <v>1.6417748999999999</v>
          </cell>
          <cell r="AA37">
            <v>2.1113857</v>
          </cell>
          <cell r="AB37">
            <v>32.608568599999998</v>
          </cell>
          <cell r="AC37">
            <v>77.749396500000003</v>
          </cell>
          <cell r="AD37">
            <v>110.3579652</v>
          </cell>
          <cell r="AE37">
            <v>0.68546280000000004</v>
          </cell>
          <cell r="AF37">
            <v>2.1340840999999999</v>
          </cell>
          <cell r="AG37">
            <v>2.819547</v>
          </cell>
          <cell r="AH37">
            <v>27.770902599999999</v>
          </cell>
          <cell r="AI37">
            <v>46.577647399999996</v>
          </cell>
          <cell r="AJ37">
            <v>74.348550000000003</v>
          </cell>
          <cell r="AK37">
            <v>16.5765232</v>
          </cell>
          <cell r="AL37">
            <v>49.7479479</v>
          </cell>
          <cell r="AM37">
            <v>66.324471200000005</v>
          </cell>
          <cell r="AN37">
            <v>76.9636225</v>
          </cell>
          <cell r="AO37">
            <v>249.17822480000001</v>
          </cell>
          <cell r="AP37">
            <v>326.14184729999999</v>
          </cell>
          <cell r="AQ37">
            <v>64.272455699999995</v>
          </cell>
          <cell r="AR37">
            <v>158.28184590000001</v>
          </cell>
          <cell r="AS37">
            <v>222.5543016</v>
          </cell>
          <cell r="AT37">
            <v>18.047671699999999</v>
          </cell>
          <cell r="AU37">
            <v>25.304689100000001</v>
          </cell>
          <cell r="AV37">
            <v>43.3523608</v>
          </cell>
          <cell r="AW37">
            <v>9.8394209999999998</v>
          </cell>
          <cell r="AX37">
            <v>21.842480399999999</v>
          </cell>
          <cell r="AY37">
            <v>31.681901400000001</v>
          </cell>
          <cell r="AZ37">
            <v>5.7401644999999997</v>
          </cell>
          <cell r="BA37">
            <v>38.506933400000001</v>
          </cell>
          <cell r="BB37">
            <v>44.2470979</v>
          </cell>
          <cell r="BC37">
            <v>4.1910676999999996</v>
          </cell>
          <cell r="BD37">
            <v>11.172022</v>
          </cell>
          <cell r="BE37">
            <v>15.3630897</v>
          </cell>
          <cell r="BF37">
            <v>21.662131200000001</v>
          </cell>
          <cell r="BG37">
            <v>61.761825000000002</v>
          </cell>
          <cell r="BH37">
            <v>83.423956200000006</v>
          </cell>
          <cell r="BI37">
            <v>14.0930491</v>
          </cell>
          <cell r="BJ37">
            <v>35.159083000000003</v>
          </cell>
          <cell r="BK37">
            <v>49.252132099999997</v>
          </cell>
          <cell r="BL37">
            <v>8.4614201999999992</v>
          </cell>
          <cell r="BM37">
            <v>37.224902399999998</v>
          </cell>
          <cell r="BN37">
            <v>45.686322699999998</v>
          </cell>
          <cell r="BO37">
            <v>24.742921500000001</v>
          </cell>
          <cell r="BP37">
            <v>143.08266140000001</v>
          </cell>
          <cell r="BQ37">
            <v>167.8255829</v>
          </cell>
          <cell r="BR37">
            <v>17.517731099999999</v>
          </cell>
          <cell r="BS37">
            <v>223.68829919999999</v>
          </cell>
          <cell r="BT37">
            <v>241.20603030000001</v>
          </cell>
          <cell r="BU37">
            <v>11.803639799999999</v>
          </cell>
          <cell r="BV37">
            <v>27.033606500000001</v>
          </cell>
          <cell r="BW37">
            <v>38.837246299999997</v>
          </cell>
          <cell r="BX37">
            <v>21.222943399999998</v>
          </cell>
          <cell r="BY37">
            <v>61.981121199999997</v>
          </cell>
          <cell r="BZ37">
            <v>83.204064599999995</v>
          </cell>
          <cell r="CA37">
            <v>407.49374940000001</v>
          </cell>
          <cell r="CB37">
            <v>1336.9277039999999</v>
          </cell>
          <cell r="CC37">
            <v>1744.421454</v>
          </cell>
          <cell r="CD37">
            <v>11.4807176</v>
          </cell>
          <cell r="CE37">
            <v>7.7304643000000004</v>
          </cell>
          <cell r="CF37">
            <v>19.2111819</v>
          </cell>
          <cell r="CG37">
            <v>6.6932226999999997</v>
          </cell>
          <cell r="CH37">
            <v>0.53179080000000001</v>
          </cell>
          <cell r="CI37">
            <v>7.2250135000000002</v>
          </cell>
          <cell r="CJ37">
            <v>29.004498399999999</v>
          </cell>
          <cell r="CK37">
            <v>11.1556266</v>
          </cell>
          <cell r="CL37">
            <v>40.160125000000001</v>
          </cell>
          <cell r="CM37">
            <v>5.4407304999999999</v>
          </cell>
          <cell r="CN37">
            <v>0.65872169999999997</v>
          </cell>
          <cell r="CO37">
            <v>6.0994522</v>
          </cell>
          <cell r="CP37">
            <v>27.8128502</v>
          </cell>
          <cell r="CQ37">
            <v>2.9548515000000002</v>
          </cell>
          <cell r="CR37">
            <v>30.7677017</v>
          </cell>
          <cell r="CS37">
            <v>12.553856100000001</v>
          </cell>
          <cell r="CT37">
            <v>5.7852122000000001</v>
          </cell>
          <cell r="CU37">
            <v>18.339068300000001</v>
          </cell>
          <cell r="CV37">
            <v>16.017977699999999</v>
          </cell>
          <cell r="CW37">
            <v>18.9150052</v>
          </cell>
          <cell r="CX37">
            <v>34.932982899999999</v>
          </cell>
          <cell r="CY37">
            <v>6.6427763000000004</v>
          </cell>
          <cell r="CZ37">
            <v>8.5095725000000009</v>
          </cell>
          <cell r="DA37">
            <v>15.152348699999999</v>
          </cell>
          <cell r="DB37">
            <v>24.3351164</v>
          </cell>
          <cell r="DC37">
            <v>7.2317552999999997</v>
          </cell>
          <cell r="DD37">
            <v>31.5668717</v>
          </cell>
          <cell r="DE37">
            <v>4.0438084999999999</v>
          </cell>
          <cell r="DF37">
            <v>4.0452542999999999</v>
          </cell>
          <cell r="DG37">
            <v>8.0890628000000007</v>
          </cell>
          <cell r="DH37">
            <v>8.6878498999999998</v>
          </cell>
          <cell r="DI37">
            <v>12.132774700000001</v>
          </cell>
          <cell r="DJ37">
            <v>20.820624599999999</v>
          </cell>
          <cell r="DK37">
            <v>2.0068858000000001</v>
          </cell>
          <cell r="DL37">
            <v>1.2316501</v>
          </cell>
          <cell r="DM37">
            <v>3.2385359999999999</v>
          </cell>
          <cell r="DN37">
            <v>5.5200582000000002</v>
          </cell>
          <cell r="DO37">
            <v>7.0194576</v>
          </cell>
          <cell r="DP37">
            <v>12.5395158</v>
          </cell>
          <cell r="DQ37">
            <v>4.6732886000000002</v>
          </cell>
          <cell r="DR37">
            <v>4.1971958000000003</v>
          </cell>
          <cell r="DS37">
            <v>8.8704844000000005</v>
          </cell>
          <cell r="DT37">
            <v>12.951005200000001</v>
          </cell>
          <cell r="DU37">
            <v>11.7490974</v>
          </cell>
          <cell r="DV37">
            <v>24.700102600000001</v>
          </cell>
          <cell r="DW37">
            <v>6.2507441000000004</v>
          </cell>
          <cell r="DX37">
            <v>9.5075341000000009</v>
          </cell>
          <cell r="DY37">
            <v>15.758278199999999</v>
          </cell>
          <cell r="DZ37">
            <v>10.5717132</v>
          </cell>
          <cell r="EA37">
            <v>29.9786897</v>
          </cell>
          <cell r="EB37">
            <v>40.550402900000002</v>
          </cell>
          <cell r="EC37">
            <v>2.0348362999999998</v>
          </cell>
          <cell r="ED37">
            <v>3.078506</v>
          </cell>
          <cell r="EE37">
            <v>5.1133423000000002</v>
          </cell>
          <cell r="EF37">
            <v>8.0918834000000004</v>
          </cell>
          <cell r="EG37">
            <v>5.0934432000000003</v>
          </cell>
          <cell r="EH37">
            <v>13.1853266</v>
          </cell>
          <cell r="EI37">
            <v>204.81381909999999</v>
          </cell>
          <cell r="EJ37">
            <v>151.50660300000001</v>
          </cell>
          <cell r="EK37">
            <v>356.32042209999997</v>
          </cell>
          <cell r="EL37">
            <v>18.867850700000002</v>
          </cell>
          <cell r="EM37">
            <v>38.883113700000003</v>
          </cell>
          <cell r="EN37">
            <v>57.750964400000001</v>
          </cell>
          <cell r="EO37">
            <v>1.0318757000000001</v>
          </cell>
          <cell r="EP37">
            <v>7.6799999999999993E-2</v>
          </cell>
          <cell r="EQ37">
            <v>1.1086757</v>
          </cell>
          <cell r="ER37">
            <v>15.582064600000001</v>
          </cell>
          <cell r="ES37">
            <v>36.421471699999998</v>
          </cell>
          <cell r="ET37">
            <v>52.0035363</v>
          </cell>
          <cell r="EU37">
            <v>0.95683180000000001</v>
          </cell>
          <cell r="EV37">
            <v>0.89102939999999997</v>
          </cell>
          <cell r="EW37">
            <v>1.8478612000000001</v>
          </cell>
          <cell r="EX37">
            <v>17.6999718</v>
          </cell>
          <cell r="EY37">
            <v>30.658061</v>
          </cell>
          <cell r="EZ37">
            <v>48.358032899999998</v>
          </cell>
          <cell r="FA37">
            <v>9.0778166000000002</v>
          </cell>
          <cell r="FB37">
            <v>20.433751600000001</v>
          </cell>
          <cell r="FC37">
            <v>29.511568199999999</v>
          </cell>
          <cell r="FD37">
            <v>52.330452399999999</v>
          </cell>
          <cell r="FE37">
            <v>140.67131760000001</v>
          </cell>
          <cell r="FF37">
            <v>193.00176999999999</v>
          </cell>
          <cell r="FG37">
            <v>39.604152599999999</v>
          </cell>
          <cell r="FH37">
            <v>89.250122500000003</v>
          </cell>
          <cell r="FI37">
            <v>128.854275</v>
          </cell>
          <cell r="FJ37">
            <v>10.1158596</v>
          </cell>
          <cell r="FK37">
            <v>12.271339899999999</v>
          </cell>
          <cell r="FL37">
            <v>22.387199500000001</v>
          </cell>
          <cell r="FM37">
            <v>5.7511307</v>
          </cell>
          <cell r="FN37">
            <v>9.5895355000000002</v>
          </cell>
          <cell r="FO37">
            <v>15.340666199999999</v>
          </cell>
          <cell r="FP37">
            <v>3.7263682</v>
          </cell>
          <cell r="FQ37">
            <v>9.8907825000000003</v>
          </cell>
          <cell r="FR37">
            <v>13.6171507</v>
          </cell>
          <cell r="FS37">
            <v>3.2536584999999998</v>
          </cell>
          <cell r="FT37">
            <v>7.4443931000000001</v>
          </cell>
          <cell r="FU37">
            <v>10.698051599999999</v>
          </cell>
          <cell r="FV37">
            <v>12.571289999999999</v>
          </cell>
          <cell r="FW37">
            <v>29.1465046</v>
          </cell>
          <cell r="FX37">
            <v>41.717794599999998</v>
          </cell>
          <cell r="FY37">
            <v>8.7542162000000001</v>
          </cell>
          <cell r="FZ37">
            <v>17.358769800000001</v>
          </cell>
          <cell r="GA37">
            <v>26.112985999999999</v>
          </cell>
          <cell r="GB37">
            <v>6.1902235000000001</v>
          </cell>
          <cell r="GC37">
            <v>17.537177799999998</v>
          </cell>
          <cell r="GD37">
            <v>23.7274013</v>
          </cell>
          <cell r="GE37">
            <v>12.154124700000001</v>
          </cell>
          <cell r="GF37">
            <v>60.5837535</v>
          </cell>
          <cell r="GG37">
            <v>72.737878199999997</v>
          </cell>
          <cell r="GH37">
            <v>8.3215325</v>
          </cell>
          <cell r="GI37">
            <v>70.005526200000006</v>
          </cell>
          <cell r="GJ37">
            <v>78.327058699999995</v>
          </cell>
          <cell r="GK37">
            <v>6.9079075999999997</v>
          </cell>
          <cell r="GL37">
            <v>16.2696364</v>
          </cell>
          <cell r="GM37">
            <v>23.1775439</v>
          </cell>
          <cell r="GN37">
            <v>12.348035100000001</v>
          </cell>
          <cell r="GO37">
            <v>35.037323600000001</v>
          </cell>
          <cell r="GP37">
            <v>47.385358600000004</v>
          </cell>
          <cell r="GQ37">
            <v>245.24536280000001</v>
          </cell>
          <cell r="GR37">
            <v>642.42041019999999</v>
          </cell>
          <cell r="GS37">
            <v>887.66577299999994</v>
          </cell>
          <cell r="GT37">
            <v>17.228594699999999</v>
          </cell>
          <cell r="GU37">
            <v>20.482640499999999</v>
          </cell>
          <cell r="GV37">
            <v>37.711235299999998</v>
          </cell>
          <cell r="GW37">
            <v>2.8848696999999999</v>
          </cell>
          <cell r="GX37">
            <v>1.5173957</v>
          </cell>
          <cell r="GY37">
            <v>4.4022654000000001</v>
          </cell>
          <cell r="GZ37">
            <v>34.060763000000001</v>
          </cell>
          <cell r="HA37">
            <v>40.988609199999999</v>
          </cell>
          <cell r="HB37">
            <v>75.049372199999993</v>
          </cell>
          <cell r="HC37">
            <v>6.7873055999999998</v>
          </cell>
          <cell r="HD37">
            <v>1.2517218999999999</v>
          </cell>
          <cell r="HE37">
            <v>8.0390276000000007</v>
          </cell>
          <cell r="HF37">
            <v>36.318424</v>
          </cell>
          <cell r="HG37">
            <v>11.847697399999999</v>
          </cell>
          <cell r="HH37">
            <v>48.166121500000003</v>
          </cell>
          <cell r="HI37">
            <v>10.8884831</v>
          </cell>
          <cell r="HJ37">
            <v>25.295771899999998</v>
          </cell>
          <cell r="HK37">
            <v>36.184255</v>
          </cell>
          <cell r="HL37">
            <v>22.006802499999999</v>
          </cell>
          <cell r="HM37">
            <v>87.726854700000004</v>
          </cell>
          <cell r="HN37">
            <v>109.7336572</v>
          </cell>
          <cell r="HO37">
            <v>20.6324389</v>
          </cell>
          <cell r="HP37">
            <v>57.237349100000003</v>
          </cell>
          <cell r="HQ37">
            <v>77.869788</v>
          </cell>
          <cell r="HR37">
            <v>20.8776701</v>
          </cell>
          <cell r="HS37">
            <v>11.192436600000001</v>
          </cell>
          <cell r="HT37">
            <v>32.070106600000003</v>
          </cell>
          <cell r="HU37">
            <v>7.1319721999999999</v>
          </cell>
          <cell r="HV37">
            <v>10.1670424</v>
          </cell>
          <cell r="HW37">
            <v>17.2990146</v>
          </cell>
          <cell r="HX37">
            <v>6.8225572999999997</v>
          </cell>
          <cell r="HY37">
            <v>29.752673099999999</v>
          </cell>
          <cell r="HZ37">
            <v>36.575230400000002</v>
          </cell>
          <cell r="IA37">
            <v>1.9628318</v>
          </cell>
          <cell r="IB37">
            <v>3.3808679000000001</v>
          </cell>
          <cell r="IC37">
            <v>5.3436997000000002</v>
          </cell>
          <cell r="ID37">
            <v>12.543419999999999</v>
          </cell>
          <cell r="IE37">
            <v>24.088353000000001</v>
          </cell>
          <cell r="IF37">
            <v>36.631772900000001</v>
          </cell>
          <cell r="IG37">
            <v>7.4449063999999998</v>
          </cell>
          <cell r="IH37">
            <v>13.611051700000001</v>
          </cell>
          <cell r="II37">
            <v>21.055958199999999</v>
          </cell>
          <cell r="IJ37">
            <v>18.384665800000001</v>
          </cell>
          <cell r="IK37">
            <v>21.738575600000001</v>
          </cell>
          <cell r="IL37">
            <v>40.123241399999998</v>
          </cell>
          <cell r="IM37">
            <v>12.4454639</v>
          </cell>
          <cell r="IN37">
            <v>62.700052499999998</v>
          </cell>
          <cell r="IO37">
            <v>75.145516400000005</v>
          </cell>
          <cell r="IP37">
            <v>11.655859700000001</v>
          </cell>
          <cell r="IQ37">
            <v>123.6483221</v>
          </cell>
        </row>
        <row r="38">
          <cell r="B38">
            <v>33.390264299999998</v>
          </cell>
          <cell r="C38">
            <v>45.278887699999999</v>
          </cell>
          <cell r="D38">
            <v>12.015731000000001</v>
          </cell>
          <cell r="E38">
            <v>41.399103699999998</v>
          </cell>
          <cell r="F38">
            <v>53.4148347</v>
          </cell>
          <cell r="G38">
            <v>28.1063261</v>
          </cell>
          <cell r="H38">
            <v>137.1493462</v>
          </cell>
          <cell r="I38">
            <v>165.25567229999999</v>
          </cell>
          <cell r="J38">
            <v>15.4062567</v>
          </cell>
          <cell r="K38">
            <v>205.5489451</v>
          </cell>
          <cell r="L38">
            <v>220.9552018</v>
          </cell>
          <cell r="M38">
            <v>10.5214278</v>
          </cell>
          <cell r="N38">
            <v>29.266254799999999</v>
          </cell>
          <cell r="O38">
            <v>39.787682699999998</v>
          </cell>
          <cell r="P38">
            <v>18.1540827</v>
          </cell>
          <cell r="Q38">
            <v>55.719280400000002</v>
          </cell>
          <cell r="R38">
            <v>73.873363100000006</v>
          </cell>
          <cell r="S38">
            <v>386.99576930000001</v>
          </cell>
          <cell r="T38">
            <v>1252.3031129999999</v>
          </cell>
          <cell r="U38">
            <v>1639.298882</v>
          </cell>
          <cell r="V38">
            <v>23.345136799999999</v>
          </cell>
          <cell r="W38">
            <v>59.504779900000003</v>
          </cell>
          <cell r="X38">
            <v>82.849916699999994</v>
          </cell>
          <cell r="Y38">
            <v>1.2731165</v>
          </cell>
          <cell r="Z38">
            <v>0.64912349999999996</v>
          </cell>
          <cell r="AA38">
            <v>1.9222399999999999</v>
          </cell>
          <cell r="AB38">
            <v>29.791657799999999</v>
          </cell>
          <cell r="AC38">
            <v>74.706969000000001</v>
          </cell>
          <cell r="AD38">
            <v>104.4986268</v>
          </cell>
          <cell r="AE38">
            <v>1.0744441</v>
          </cell>
          <cell r="AF38">
            <v>2.0957914999999998</v>
          </cell>
          <cell r="AG38">
            <v>3.1702355999999998</v>
          </cell>
          <cell r="AH38">
            <v>31.298510199999999</v>
          </cell>
          <cell r="AI38">
            <v>41.837458499999997</v>
          </cell>
          <cell r="AJ38">
            <v>73.135968700000006</v>
          </cell>
          <cell r="AK38">
            <v>15.609428100000001</v>
          </cell>
          <cell r="AL38">
            <v>49.192825499999998</v>
          </cell>
          <cell r="AM38">
            <v>64.8022536</v>
          </cell>
          <cell r="AN38">
            <v>78.096388099999999</v>
          </cell>
          <cell r="AO38">
            <v>238.3729821</v>
          </cell>
          <cell r="AP38">
            <v>316.46937029999998</v>
          </cell>
          <cell r="AQ38">
            <v>64.762045700000002</v>
          </cell>
          <cell r="AR38">
            <v>160.7803174</v>
          </cell>
          <cell r="AS38">
            <v>225.54236309999999</v>
          </cell>
          <cell r="AT38">
            <v>21.159587399999999</v>
          </cell>
          <cell r="AU38">
            <v>27.1758092</v>
          </cell>
          <cell r="AV38">
            <v>48.335396600000003</v>
          </cell>
          <cell r="AW38">
            <v>9.1326526000000001</v>
          </cell>
          <cell r="AX38">
            <v>22.117972399999999</v>
          </cell>
          <cell r="AY38">
            <v>31.250624999999999</v>
          </cell>
          <cell r="AZ38">
            <v>6.3207567999999998</v>
          </cell>
          <cell r="BA38">
            <v>41.884263400000002</v>
          </cell>
          <cell r="BB38">
            <v>48.2050202</v>
          </cell>
          <cell r="BC38">
            <v>6.2230806000000003</v>
          </cell>
          <cell r="BD38">
            <v>11.7354062</v>
          </cell>
          <cell r="BE38">
            <v>17.958486799999999</v>
          </cell>
          <cell r="BF38">
            <v>19.0504961</v>
          </cell>
          <cell r="BG38">
            <v>58.539210300000001</v>
          </cell>
          <cell r="BH38">
            <v>77.589706500000005</v>
          </cell>
          <cell r="BI38">
            <v>12.4787357</v>
          </cell>
          <cell r="BJ38">
            <v>34.581651800000003</v>
          </cell>
          <cell r="BK38">
            <v>47.060387499999997</v>
          </cell>
          <cell r="BL38">
            <v>12.463619100000001</v>
          </cell>
          <cell r="BM38">
            <v>42.451192599999999</v>
          </cell>
          <cell r="BN38">
            <v>54.914811700000001</v>
          </cell>
          <cell r="BO38">
            <v>28.5639337</v>
          </cell>
          <cell r="BP38">
            <v>142.105546</v>
          </cell>
          <cell r="BQ38">
            <v>170.66947959999999</v>
          </cell>
          <cell r="BR38">
            <v>16.226720100000001</v>
          </cell>
          <cell r="BS38">
            <v>220.4404285</v>
          </cell>
          <cell r="BT38">
            <v>236.66714859999999</v>
          </cell>
          <cell r="BU38">
            <v>10.6251835</v>
          </cell>
          <cell r="BV38">
            <v>29.997182899999999</v>
          </cell>
          <cell r="BW38">
            <v>40.622366399999997</v>
          </cell>
          <cell r="BX38">
            <v>19.3294921</v>
          </cell>
          <cell r="BY38">
            <v>58.566389000000001</v>
          </cell>
          <cell r="BZ38">
            <v>77.895881099999997</v>
          </cell>
          <cell r="CA38">
            <v>406.8249849</v>
          </cell>
          <cell r="CB38">
            <v>1316.7353000000001</v>
          </cell>
          <cell r="CC38">
            <v>1723.560285</v>
          </cell>
          <cell r="CD38">
            <v>10.9995238</v>
          </cell>
          <cell r="CE38">
            <v>5.9899642999999996</v>
          </cell>
          <cell r="CF38">
            <v>16.989488099999999</v>
          </cell>
          <cell r="CG38">
            <v>6.0737401000000002</v>
          </cell>
          <cell r="CH38">
            <v>0.42382880000000001</v>
          </cell>
          <cell r="CI38">
            <v>6.4975689000000001</v>
          </cell>
          <cell r="CJ38">
            <v>35.425458599999999</v>
          </cell>
          <cell r="CK38">
            <v>13.477755999999999</v>
          </cell>
          <cell r="CL38">
            <v>48.903214499999997</v>
          </cell>
          <cell r="CM38">
            <v>6.6486017999999998</v>
          </cell>
          <cell r="CN38">
            <v>0.99184530000000004</v>
          </cell>
          <cell r="CO38">
            <v>7.6404471000000003</v>
          </cell>
          <cell r="CP38">
            <v>25.584503099999999</v>
          </cell>
          <cell r="CQ38">
            <v>3.3557291</v>
          </cell>
          <cell r="CR38">
            <v>28.940232200000001</v>
          </cell>
          <cell r="CS38">
            <v>8.8361192000000006</v>
          </cell>
          <cell r="CT38">
            <v>5.7095924</v>
          </cell>
          <cell r="CU38">
            <v>14.545711600000001</v>
          </cell>
          <cell r="CV38">
            <v>13.2704816</v>
          </cell>
          <cell r="CW38">
            <v>21.905944900000001</v>
          </cell>
          <cell r="CX38">
            <v>35.176426499999998</v>
          </cell>
          <cell r="CY38">
            <v>7.7097546000000001</v>
          </cell>
          <cell r="CZ38">
            <v>8.6931808999999998</v>
          </cell>
          <cell r="DA38">
            <v>16.4029354</v>
          </cell>
          <cell r="DB38">
            <v>22.968746700000001</v>
          </cell>
          <cell r="DC38">
            <v>6.6944730000000003</v>
          </cell>
          <cell r="DD38">
            <v>29.663219699999999</v>
          </cell>
          <cell r="DE38">
            <v>6.7015393000000003</v>
          </cell>
          <cell r="DF38">
            <v>3.1509811000000001</v>
          </cell>
          <cell r="DG38">
            <v>9.8525203999999995</v>
          </cell>
          <cell r="DH38">
            <v>8.2825205999999998</v>
          </cell>
          <cell r="DI38">
            <v>11.436930800000001</v>
          </cell>
          <cell r="DJ38">
            <v>19.719451400000001</v>
          </cell>
          <cell r="DK38">
            <v>3.4929364999999999</v>
          </cell>
          <cell r="DL38">
            <v>1.1261261</v>
          </cell>
          <cell r="DM38">
            <v>4.6190626000000004</v>
          </cell>
          <cell r="DN38">
            <v>6.5400280999999998</v>
          </cell>
          <cell r="DO38">
            <v>6.7318543999999996</v>
          </cell>
          <cell r="DP38">
            <v>13.2718825</v>
          </cell>
          <cell r="DQ38">
            <v>5.1521239000000003</v>
          </cell>
          <cell r="DR38">
            <v>2.9120577000000001</v>
          </cell>
          <cell r="DS38">
            <v>8.0641815999999995</v>
          </cell>
          <cell r="DT38">
            <v>17.537940800000001</v>
          </cell>
          <cell r="DU38">
            <v>11.624424400000001</v>
          </cell>
          <cell r="DV38">
            <v>29.162365300000001</v>
          </cell>
          <cell r="DW38">
            <v>6.6782173</v>
          </cell>
          <cell r="DX38">
            <v>13.712264299999999</v>
          </cell>
          <cell r="DY38">
            <v>20.3904815</v>
          </cell>
          <cell r="DZ38">
            <v>8.9431615999999998</v>
          </cell>
          <cell r="EA38">
            <v>33.286442600000001</v>
          </cell>
          <cell r="EB38">
            <v>42.229604199999997</v>
          </cell>
          <cell r="EC38">
            <v>2.4413947999999999</v>
          </cell>
          <cell r="ED38">
            <v>1.9189997999999999</v>
          </cell>
          <cell r="EE38">
            <v>4.3603946999999996</v>
          </cell>
          <cell r="EF38">
            <v>9.2226300999999999</v>
          </cell>
          <cell r="EG38">
            <v>5.3722697999999998</v>
          </cell>
          <cell r="EH38">
            <v>14.5948999</v>
          </cell>
          <cell r="EI38">
            <v>212.50942240000001</v>
          </cell>
          <cell r="EJ38">
            <v>158.5146656</v>
          </cell>
          <cell r="EK38">
            <v>371.02408800000001</v>
          </cell>
          <cell r="EL38">
            <v>16.5004873</v>
          </cell>
          <cell r="EM38">
            <v>35.015918800000001</v>
          </cell>
          <cell r="EN38">
            <v>51.516406199999999</v>
          </cell>
          <cell r="EO38">
            <v>1.634862</v>
          </cell>
          <cell r="EP38">
            <v>0.31341219999999997</v>
          </cell>
          <cell r="EQ38">
            <v>1.9482742</v>
          </cell>
          <cell r="ER38">
            <v>15.7198809</v>
          </cell>
          <cell r="ES38">
            <v>32.621771799999998</v>
          </cell>
          <cell r="ET38">
            <v>48.341652699999997</v>
          </cell>
          <cell r="EU38">
            <v>1.3413336</v>
          </cell>
          <cell r="EV38">
            <v>0.68015239999999999</v>
          </cell>
          <cell r="EW38">
            <v>2.0214859999999999</v>
          </cell>
          <cell r="EX38">
            <v>17.940993500000001</v>
          </cell>
          <cell r="EY38">
            <v>27.314176400000001</v>
          </cell>
          <cell r="EZ38">
            <v>45.255169899999999</v>
          </cell>
          <cell r="FA38">
            <v>8.5646184999999999</v>
          </cell>
          <cell r="FB38">
            <v>20.9125762</v>
          </cell>
          <cell r="FC38">
            <v>29.477194699999998</v>
          </cell>
          <cell r="FD38">
            <v>56.867821300000003</v>
          </cell>
          <cell r="FE38">
            <v>138.99579560000001</v>
          </cell>
          <cell r="FF38">
            <v>195.86361690000001</v>
          </cell>
          <cell r="FG38">
            <v>40.462998200000001</v>
          </cell>
          <cell r="FH38">
            <v>87.687155700000005</v>
          </cell>
          <cell r="FI38">
            <v>128.15015389999999</v>
          </cell>
          <cell r="FJ38">
            <v>10.424651600000001</v>
          </cell>
          <cell r="FK38">
            <v>13.7868415</v>
          </cell>
          <cell r="FL38">
            <v>24.211493099999998</v>
          </cell>
          <cell r="FM38">
            <v>4.9647551999999999</v>
          </cell>
          <cell r="FN38">
            <v>10.373828</v>
          </cell>
          <cell r="FO38">
            <v>15.3385832</v>
          </cell>
          <cell r="FP38">
            <v>3.4404762999999998</v>
          </cell>
          <cell r="FQ38">
            <v>12.0248109</v>
          </cell>
          <cell r="FR38">
            <v>15.465287200000001</v>
          </cell>
          <cell r="FS38">
            <v>3.3975365000000002</v>
          </cell>
          <cell r="FT38">
            <v>5.7037835000000001</v>
          </cell>
          <cell r="FU38">
            <v>9.1013199</v>
          </cell>
          <cell r="FV38">
            <v>10.8885381</v>
          </cell>
          <cell r="FW38">
            <v>28.137815400000001</v>
          </cell>
          <cell r="FX38">
            <v>39.026353499999999</v>
          </cell>
          <cell r="FY38">
            <v>6.4984193000000001</v>
          </cell>
          <cell r="FZ38">
            <v>17.785530399999999</v>
          </cell>
          <cell r="GA38">
            <v>24.283949700000001</v>
          </cell>
          <cell r="GB38">
            <v>7.5730313000000002</v>
          </cell>
          <cell r="GC38">
            <v>20.136763299999998</v>
          </cell>
          <cell r="GD38">
            <v>27.709794599999999</v>
          </cell>
          <cell r="GE38">
            <v>13.5766048</v>
          </cell>
          <cell r="GF38">
            <v>60.871319100000001</v>
          </cell>
          <cell r="GG38">
            <v>74.447923900000006</v>
          </cell>
          <cell r="GH38">
            <v>7.1275154000000001</v>
          </cell>
          <cell r="GI38">
            <v>74.179315700000004</v>
          </cell>
          <cell r="GJ38">
            <v>81.306831099999997</v>
          </cell>
          <cell r="GK38">
            <v>6.8596116</v>
          </cell>
          <cell r="GL38">
            <v>18.742176000000001</v>
          </cell>
          <cell r="GM38">
            <v>25.601787600000002</v>
          </cell>
          <cell r="GN38">
            <v>11.7175394</v>
          </cell>
          <cell r="GO38">
            <v>32.620586699999997</v>
          </cell>
          <cell r="GP38">
            <v>44.338126099999997</v>
          </cell>
          <cell r="GQ38">
            <v>245.5016747</v>
          </cell>
          <cell r="GR38">
            <v>637.90372979999995</v>
          </cell>
          <cell r="GS38">
            <v>883.40540450000003</v>
          </cell>
          <cell r="GT38">
            <v>17.768746499999999</v>
          </cell>
          <cell r="GU38">
            <v>22.3179658</v>
          </cell>
          <cell r="GV38">
            <v>40.086712400000003</v>
          </cell>
          <cell r="GW38">
            <v>4.2491734000000001</v>
          </cell>
          <cell r="GX38">
            <v>0.81338540000000004</v>
          </cell>
          <cell r="GY38">
            <v>5.0625587999999997</v>
          </cell>
          <cell r="GZ38">
            <v>33.817156699999998</v>
          </cell>
          <cell r="HA38">
            <v>37.235728299999998</v>
          </cell>
          <cell r="HB38">
            <v>71.052885099999997</v>
          </cell>
          <cell r="HC38">
            <v>5.2787917999999996</v>
          </cell>
          <cell r="HD38">
            <v>1.5557947999999999</v>
          </cell>
          <cell r="HE38">
            <v>6.8345865999999997</v>
          </cell>
          <cell r="HF38">
            <v>37.887259899999997</v>
          </cell>
          <cell r="HG38">
            <v>11.716932399999999</v>
          </cell>
          <cell r="HH38">
            <v>49.604192300000001</v>
          </cell>
          <cell r="HI38">
            <v>10.925567600000001</v>
          </cell>
          <cell r="HJ38">
            <v>25.794328499999999</v>
          </cell>
          <cell r="HK38">
            <v>36.719896200000001</v>
          </cell>
          <cell r="HL38">
            <v>21.929372600000001</v>
          </cell>
          <cell r="HM38">
            <v>79.265592799999993</v>
          </cell>
          <cell r="HN38">
            <v>101.1949654</v>
          </cell>
          <cell r="HO38">
            <v>19.920171799999999</v>
          </cell>
          <cell r="HP38">
            <v>61.075065700000003</v>
          </cell>
          <cell r="HQ38">
            <v>80.995237500000002</v>
          </cell>
          <cell r="HR38">
            <v>19.996702899999999</v>
          </cell>
          <cell r="HS38">
            <v>10.3935701</v>
          </cell>
          <cell r="HT38">
            <v>30.390273100000002</v>
          </cell>
          <cell r="HU38">
            <v>5.5231028000000002</v>
          </cell>
          <cell r="HV38">
            <v>10.3612991</v>
          </cell>
          <cell r="HW38">
            <v>15.8844019</v>
          </cell>
          <cell r="HX38">
            <v>8.5176955999999997</v>
          </cell>
          <cell r="HY38">
            <v>33.565123</v>
          </cell>
          <cell r="HZ38">
            <v>42.082818600000003</v>
          </cell>
          <cell r="IA38">
            <v>3.8475904999999999</v>
          </cell>
          <cell r="IB38">
            <v>5.9655122</v>
          </cell>
          <cell r="IC38">
            <v>9.8131027</v>
          </cell>
          <cell r="ID38">
            <v>10.0637373</v>
          </cell>
          <cell r="IE38">
            <v>25.870398300000002</v>
          </cell>
          <cell r="IF38">
            <v>35.934135699999999</v>
          </cell>
          <cell r="IG38">
            <v>7.973382</v>
          </cell>
          <cell r="IH38">
            <v>13.4694939</v>
          </cell>
          <cell r="II38">
            <v>21.442875900000001</v>
          </cell>
          <cell r="IJ38">
            <v>19.119149799999999</v>
          </cell>
          <cell r="IK38">
            <v>27.791262199999998</v>
          </cell>
          <cell r="IL38">
            <v>46.910412000000001</v>
          </cell>
          <cell r="IM38">
            <v>15.9802473</v>
          </cell>
          <cell r="IN38">
            <v>65.646581100000006</v>
          </cell>
          <cell r="IO38">
            <v>81.626828399999994</v>
          </cell>
          <cell r="IP38">
            <v>14.507517200000001</v>
          </cell>
          <cell r="IQ38">
            <v>112.57794749999999</v>
          </cell>
        </row>
        <row r="39">
          <cell r="B39">
            <v>35.0212839</v>
          </cell>
          <cell r="C39">
            <v>48.950332500000002</v>
          </cell>
          <cell r="D39">
            <v>9.3453145000000006</v>
          </cell>
          <cell r="E39">
            <v>34.033145500000003</v>
          </cell>
          <cell r="F39">
            <v>43.378459999999997</v>
          </cell>
          <cell r="G39">
            <v>23.410481300000001</v>
          </cell>
          <cell r="H39">
            <v>136.1752496</v>
          </cell>
          <cell r="I39">
            <v>159.58573089999999</v>
          </cell>
          <cell r="J39">
            <v>20.7690226</v>
          </cell>
          <cell r="K39">
            <v>206.195412</v>
          </cell>
          <cell r="L39">
            <v>226.9644346</v>
          </cell>
          <cell r="M39">
            <v>14.138320200000001</v>
          </cell>
          <cell r="N39">
            <v>27.8252956</v>
          </cell>
          <cell r="O39">
            <v>41.963615799999999</v>
          </cell>
          <cell r="P39">
            <v>19.904622199999999</v>
          </cell>
          <cell r="Q39">
            <v>59.172578299999998</v>
          </cell>
          <cell r="R39">
            <v>79.077200500000004</v>
          </cell>
          <cell r="S39">
            <v>407.11733329999998</v>
          </cell>
          <cell r="T39">
            <v>1257.229468</v>
          </cell>
          <cell r="U39">
            <v>1664.3468009999999</v>
          </cell>
          <cell r="V39">
            <v>29.3248505</v>
          </cell>
          <cell r="W39">
            <v>65.462341100000003</v>
          </cell>
          <cell r="X39">
            <v>94.7871916</v>
          </cell>
          <cell r="Y39">
            <v>0.30743609999999999</v>
          </cell>
          <cell r="Z39">
            <v>0.87929889999999999</v>
          </cell>
          <cell r="AA39">
            <v>1.1867350000000001</v>
          </cell>
          <cell r="AB39">
            <v>29.432648199999999</v>
          </cell>
          <cell r="AC39">
            <v>78.829362200000006</v>
          </cell>
          <cell r="AD39">
            <v>108.26201039999999</v>
          </cell>
          <cell r="AE39">
            <v>1.1468236000000001</v>
          </cell>
          <cell r="AF39">
            <v>2.2861106000000002</v>
          </cell>
          <cell r="AG39">
            <v>3.4329342</v>
          </cell>
          <cell r="AH39">
            <v>35.9965197</v>
          </cell>
          <cell r="AI39">
            <v>42.240250500000002</v>
          </cell>
          <cell r="AJ39">
            <v>78.236770199999995</v>
          </cell>
          <cell r="AK39">
            <v>15.6538299</v>
          </cell>
          <cell r="AL39">
            <v>51.393162099999998</v>
          </cell>
          <cell r="AM39">
            <v>67.046992000000003</v>
          </cell>
          <cell r="AN39">
            <v>81.843565600000005</v>
          </cell>
          <cell r="AO39">
            <v>241.96243999999999</v>
          </cell>
          <cell r="AP39">
            <v>323.80600559999999</v>
          </cell>
          <cell r="AQ39">
            <v>66.180089100000004</v>
          </cell>
          <cell r="AR39">
            <v>162.7289371</v>
          </cell>
          <cell r="AS39">
            <v>228.9090262</v>
          </cell>
          <cell r="AT39">
            <v>18.258264700000002</v>
          </cell>
          <cell r="AU39">
            <v>27.4187504</v>
          </cell>
          <cell r="AV39">
            <v>45.6770152</v>
          </cell>
          <cell r="AW39">
            <v>9.0809791999999998</v>
          </cell>
          <cell r="AX39">
            <v>21.273017899999999</v>
          </cell>
          <cell r="AY39">
            <v>30.353997100000001</v>
          </cell>
          <cell r="AZ39">
            <v>5.3028826999999996</v>
          </cell>
          <cell r="BA39">
            <v>38.3081684</v>
          </cell>
          <cell r="BB39">
            <v>43.611051099999997</v>
          </cell>
          <cell r="BC39">
            <v>7.9571332999999997</v>
          </cell>
          <cell r="BD39">
            <v>13.0300365</v>
          </cell>
          <cell r="BE39">
            <v>20.9871698</v>
          </cell>
          <cell r="BF39">
            <v>24.919929799999998</v>
          </cell>
          <cell r="BG39">
            <v>59.234293700000002</v>
          </cell>
          <cell r="BH39">
            <v>84.154223400000006</v>
          </cell>
          <cell r="BI39">
            <v>14.39115</v>
          </cell>
          <cell r="BJ39">
            <v>36.920315899999999</v>
          </cell>
          <cell r="BK39">
            <v>51.311465800000001</v>
          </cell>
          <cell r="BL39">
            <v>9.7748234000000007</v>
          </cell>
          <cell r="BM39">
            <v>36.535269800000002</v>
          </cell>
          <cell r="BN39">
            <v>46.310093199999997</v>
          </cell>
          <cell r="BO39">
            <v>24.6266921</v>
          </cell>
          <cell r="BP39">
            <v>140.48725429999999</v>
          </cell>
          <cell r="BQ39">
            <v>165.1139464</v>
          </cell>
          <cell r="BR39">
            <v>21.964885299999999</v>
          </cell>
          <cell r="BS39">
            <v>225.42618730000001</v>
          </cell>
          <cell r="BT39">
            <v>247.3910726</v>
          </cell>
          <cell r="BU39">
            <v>15.071805400000001</v>
          </cell>
          <cell r="BV39">
            <v>28.895409399999998</v>
          </cell>
          <cell r="BW39">
            <v>43.967214800000001</v>
          </cell>
          <cell r="BX39">
            <v>21.1235179</v>
          </cell>
          <cell r="BY39">
            <v>62.382746599999997</v>
          </cell>
          <cell r="BZ39">
            <v>83.5062645</v>
          </cell>
          <cell r="CA39">
            <v>432.35782660000001</v>
          </cell>
          <cell r="CB39">
            <v>1335.6933529999999</v>
          </cell>
          <cell r="CC39">
            <v>1768.051179</v>
          </cell>
          <cell r="CD39">
            <v>7.9145402999999996</v>
          </cell>
          <cell r="CE39">
            <v>6.8448136999999996</v>
          </cell>
          <cell r="CF39">
            <v>14.759354</v>
          </cell>
          <cell r="CG39">
            <v>5.4336928999999996</v>
          </cell>
          <cell r="CH39">
            <v>0.3639985</v>
          </cell>
          <cell r="CI39">
            <v>5.7976913999999997</v>
          </cell>
          <cell r="CJ39">
            <v>34.0312105</v>
          </cell>
          <cell r="CK39">
            <v>12.8069395</v>
          </cell>
          <cell r="CL39">
            <v>46.8381501</v>
          </cell>
          <cell r="CM39">
            <v>6.3289898999999998</v>
          </cell>
          <cell r="CN39">
            <v>0.96086579999999999</v>
          </cell>
          <cell r="CO39">
            <v>7.2898557999999998</v>
          </cell>
          <cell r="CP39">
            <v>26.180181399999999</v>
          </cell>
          <cell r="CQ39">
            <v>3.5141532999999998</v>
          </cell>
          <cell r="CR39">
            <v>29.694334699999999</v>
          </cell>
          <cell r="CS39">
            <v>7.9969032999999996</v>
          </cell>
          <cell r="CT39">
            <v>4.8911664000000004</v>
          </cell>
          <cell r="CU39">
            <v>12.888069700000001</v>
          </cell>
          <cell r="CV39">
            <v>15.623503100000001</v>
          </cell>
          <cell r="CW39">
            <v>25.218412399999998</v>
          </cell>
          <cell r="CX39">
            <v>40.841915499999999</v>
          </cell>
          <cell r="CY39">
            <v>8.3809812000000008</v>
          </cell>
          <cell r="CZ39">
            <v>10.991206999999999</v>
          </cell>
          <cell r="DA39">
            <v>19.3721882</v>
          </cell>
          <cell r="DB39">
            <v>22.972272400000001</v>
          </cell>
          <cell r="DC39">
            <v>5.2062800999999999</v>
          </cell>
          <cell r="DD39">
            <v>28.178552499999999</v>
          </cell>
          <cell r="DE39">
            <v>7.0004476000000002</v>
          </cell>
          <cell r="DF39">
            <v>3.2417615999999998</v>
          </cell>
          <cell r="DG39">
            <v>10.2422092</v>
          </cell>
          <cell r="DH39">
            <v>8.8357863000000005</v>
          </cell>
          <cell r="DI39">
            <v>10.366739900000001</v>
          </cell>
          <cell r="DJ39">
            <v>19.202526200000001</v>
          </cell>
          <cell r="DK39">
            <v>2.7806801000000001</v>
          </cell>
          <cell r="DL39">
            <v>1.0692641000000001</v>
          </cell>
          <cell r="DM39">
            <v>3.8499441999999999</v>
          </cell>
          <cell r="DN39">
            <v>6.2754712000000001</v>
          </cell>
          <cell r="DO39">
            <v>7.5754625000000004</v>
          </cell>
          <cell r="DP39">
            <v>13.850933700000001</v>
          </cell>
          <cell r="DQ39">
            <v>5.2502278999999996</v>
          </cell>
          <cell r="DR39">
            <v>4.7057069</v>
          </cell>
          <cell r="DS39">
            <v>9.9559347999999996</v>
          </cell>
          <cell r="DT39">
            <v>19.5962259</v>
          </cell>
          <cell r="DU39">
            <v>11.899310399999999</v>
          </cell>
          <cell r="DV39">
            <v>31.495536300000001</v>
          </cell>
          <cell r="DW39">
            <v>5.6211590999999999</v>
          </cell>
          <cell r="DX39">
            <v>11.6097567</v>
          </cell>
          <cell r="DY39">
            <v>17.230915799999998</v>
          </cell>
          <cell r="DZ39">
            <v>8.9521770000000007</v>
          </cell>
          <cell r="EA39">
            <v>38.474449300000003</v>
          </cell>
          <cell r="EB39">
            <v>47.426626300000002</v>
          </cell>
          <cell r="EC39">
            <v>2.7350591999999998</v>
          </cell>
          <cell r="ED39">
            <v>2.034135</v>
          </cell>
          <cell r="EE39">
            <v>4.7691942000000003</v>
          </cell>
          <cell r="EF39">
            <v>8.8967439000000006</v>
          </cell>
          <cell r="EG39">
            <v>7.3683883999999997</v>
          </cell>
          <cell r="EH39">
            <v>16.265132300000001</v>
          </cell>
          <cell r="EI39">
            <v>210.80625309999999</v>
          </cell>
          <cell r="EJ39">
            <v>169.14281149999999</v>
          </cell>
          <cell r="EK39">
            <v>379.94906459999999</v>
          </cell>
          <cell r="EL39">
            <v>17.510359699999999</v>
          </cell>
          <cell r="EM39">
            <v>38.636748699999998</v>
          </cell>
          <cell r="EN39">
            <v>56.1471084</v>
          </cell>
          <cell r="EO39">
            <v>0.44789790000000002</v>
          </cell>
          <cell r="EP39">
            <v>0.26817540000000001</v>
          </cell>
          <cell r="EQ39">
            <v>0.71607330000000002</v>
          </cell>
          <cell r="ER39">
            <v>14.8919295</v>
          </cell>
          <cell r="ES39">
            <v>33.292233799999998</v>
          </cell>
          <cell r="ET39">
            <v>48.184163300000002</v>
          </cell>
          <cell r="EU39">
            <v>1.8440078</v>
          </cell>
          <cell r="EV39">
            <v>0.66194629999999999</v>
          </cell>
          <cell r="EW39">
            <v>2.5059540999999999</v>
          </cell>
          <cell r="EX39">
            <v>18.92043</v>
          </cell>
          <cell r="EY39">
            <v>29.519760399999999</v>
          </cell>
          <cell r="EZ39">
            <v>48.440190399999999</v>
          </cell>
          <cell r="FA39">
            <v>8.4603865999999996</v>
          </cell>
          <cell r="FB39">
            <v>22.900287800000001</v>
          </cell>
          <cell r="FC39">
            <v>31.360674400000001</v>
          </cell>
          <cell r="FD39">
            <v>57.283856399999998</v>
          </cell>
          <cell r="FE39">
            <v>133.34747379999999</v>
          </cell>
          <cell r="FF39">
            <v>190.63133020000001</v>
          </cell>
          <cell r="FG39">
            <v>39.581876999999999</v>
          </cell>
          <cell r="FH39">
            <v>86.504136700000004</v>
          </cell>
          <cell r="FI39">
            <v>126.0860136</v>
          </cell>
          <cell r="FJ39">
            <v>9.0844021000000001</v>
          </cell>
          <cell r="FK39">
            <v>12.8349446</v>
          </cell>
          <cell r="FL39">
            <v>21.9193468</v>
          </cell>
          <cell r="FM39">
            <v>4.6733720999999999</v>
          </cell>
          <cell r="FN39">
            <v>10.6554977</v>
          </cell>
          <cell r="FO39">
            <v>15.3288698</v>
          </cell>
          <cell r="FP39">
            <v>3.7715451999999998</v>
          </cell>
          <cell r="FQ39">
            <v>13.077761300000001</v>
          </cell>
          <cell r="FR39">
            <v>16.849306500000001</v>
          </cell>
          <cell r="FS39">
            <v>4.3835148999999998</v>
          </cell>
          <cell r="FT39">
            <v>5.7808124999999997</v>
          </cell>
          <cell r="FU39">
            <v>10.164327399999999</v>
          </cell>
          <cell r="FV39">
            <v>13.5087809</v>
          </cell>
          <cell r="FW39">
            <v>28.286426500000001</v>
          </cell>
          <cell r="FX39">
            <v>41.795207400000002</v>
          </cell>
          <cell r="FY39">
            <v>8.1973421000000002</v>
          </cell>
          <cell r="FZ39">
            <v>19.281592700000001</v>
          </cell>
          <cell r="GA39">
            <v>27.478934800000001</v>
          </cell>
          <cell r="GB39">
            <v>8.3491426000000004</v>
          </cell>
          <cell r="GC39">
            <v>15.957738600000001</v>
          </cell>
          <cell r="GD39">
            <v>24.306881199999999</v>
          </cell>
          <cell r="GE39">
            <v>14.539887</v>
          </cell>
          <cell r="GF39">
            <v>53.959701899999999</v>
          </cell>
          <cell r="GG39">
            <v>68.499588900000006</v>
          </cell>
          <cell r="GH39">
            <v>7.2473283999999998</v>
          </cell>
          <cell r="GI39">
            <v>71.572092499999997</v>
          </cell>
          <cell r="GJ39">
            <v>78.819420899999997</v>
          </cell>
          <cell r="GK39">
            <v>8.6212154999999999</v>
          </cell>
          <cell r="GL39">
            <v>17.216130400000001</v>
          </cell>
          <cell r="GM39">
            <v>25.837345899999999</v>
          </cell>
          <cell r="GN39">
            <v>12.2519448</v>
          </cell>
          <cell r="GO39">
            <v>34.380003700000003</v>
          </cell>
          <cell r="GP39">
            <v>46.6319485</v>
          </cell>
          <cell r="GQ39">
            <v>253.56922040000001</v>
          </cell>
          <cell r="GR39">
            <v>628.13346550000006</v>
          </cell>
          <cell r="GS39">
            <v>881.70268590000001</v>
          </cell>
          <cell r="GT39">
            <v>17.411811100000001</v>
          </cell>
          <cell r="GU39">
            <v>20.810955</v>
          </cell>
          <cell r="GV39">
            <v>38.222766100000001</v>
          </cell>
          <cell r="GW39">
            <v>3.5640133999999999</v>
          </cell>
          <cell r="GX39">
            <v>0.48090179999999999</v>
          </cell>
          <cell r="GY39">
            <v>4.0449152000000002</v>
          </cell>
          <cell r="GZ39">
            <v>63.206391600000003</v>
          </cell>
          <cell r="HA39">
            <v>54.673206299999997</v>
          </cell>
          <cell r="HB39">
            <v>117.87959789999999</v>
          </cell>
          <cell r="HC39">
            <v>10.621981</v>
          </cell>
          <cell r="HD39">
            <v>1.8146962</v>
          </cell>
          <cell r="HE39">
            <v>12.436677100000001</v>
          </cell>
          <cell r="HF39">
            <v>47.661430299999999</v>
          </cell>
          <cell r="HG39">
            <v>9.7460179999999994</v>
          </cell>
          <cell r="HH39">
            <v>57.4074484</v>
          </cell>
          <cell r="HI39">
            <v>13.427741899999999</v>
          </cell>
          <cell r="HJ39">
            <v>26.391703799999998</v>
          </cell>
          <cell r="HK39">
            <v>39.819445700000003</v>
          </cell>
          <cell r="HL39">
            <v>21.514984200000001</v>
          </cell>
          <cell r="HM39">
            <v>83.106238000000005</v>
          </cell>
          <cell r="HN39">
            <v>104.6212221</v>
          </cell>
          <cell r="HO39">
            <v>19.804611600000001</v>
          </cell>
          <cell r="HP39">
            <v>59.724013599999999</v>
          </cell>
          <cell r="HQ39">
            <v>79.528625300000002</v>
          </cell>
          <cell r="HR39">
            <v>24.010658500000002</v>
          </cell>
          <cell r="HS39">
            <v>13.7221627</v>
          </cell>
          <cell r="HT39">
            <v>37.732821199999997</v>
          </cell>
          <cell r="HU39">
            <v>11.670426300000001</v>
          </cell>
          <cell r="HV39">
            <v>11.5507502</v>
          </cell>
          <cell r="HW39">
            <v>23.2211766</v>
          </cell>
          <cell r="HX39">
            <v>9.4367129999999992</v>
          </cell>
          <cell r="HY39">
            <v>29.380459900000002</v>
          </cell>
          <cell r="HZ39">
            <v>38.817172900000003</v>
          </cell>
          <cell r="IA39">
            <v>5.1222583000000004</v>
          </cell>
          <cell r="IB39">
            <v>7.7555493000000002</v>
          </cell>
          <cell r="IC39">
            <v>12.877807600000001</v>
          </cell>
          <cell r="ID39">
            <v>19.2960742</v>
          </cell>
          <cell r="IE39">
            <v>31.185318899999999</v>
          </cell>
          <cell r="IF39">
            <v>50.481393099999998</v>
          </cell>
          <cell r="IG39">
            <v>10.0144483</v>
          </cell>
          <cell r="IH39">
            <v>13.599858100000001</v>
          </cell>
          <cell r="II39">
            <v>23.6143064</v>
          </cell>
          <cell r="IJ39">
            <v>20.825116099999999</v>
          </cell>
          <cell r="IK39">
            <v>25.871754800000001</v>
          </cell>
          <cell r="IL39">
            <v>46.6968709</v>
          </cell>
          <cell r="IM39">
            <v>13.6115776</v>
          </cell>
          <cell r="IN39">
            <v>67.741824600000001</v>
          </cell>
          <cell r="IO39">
            <v>81.353402200000005</v>
          </cell>
          <cell r="IP39">
            <v>16.560116300000001</v>
          </cell>
          <cell r="IQ39">
            <v>119.65464679999999</v>
          </cell>
        </row>
        <row r="40">
          <cell r="B40">
            <v>36.228277300000002</v>
          </cell>
          <cell r="C40">
            <v>50.606908500000003</v>
          </cell>
          <cell r="D40">
            <v>6.5449498999999998</v>
          </cell>
          <cell r="E40">
            <v>34.422664400000002</v>
          </cell>
          <cell r="F40">
            <v>40.967614300000001</v>
          </cell>
          <cell r="G40">
            <v>19.3278736</v>
          </cell>
          <cell r="H40">
            <v>118.7829369</v>
          </cell>
          <cell r="I40">
            <v>138.11081050000001</v>
          </cell>
          <cell r="J40">
            <v>21.631983200000001</v>
          </cell>
          <cell r="K40">
            <v>205.34605490000001</v>
          </cell>
          <cell r="L40">
            <v>226.97803809999999</v>
          </cell>
          <cell r="M40">
            <v>12.807225799999999</v>
          </cell>
          <cell r="N40">
            <v>22.848261699999998</v>
          </cell>
          <cell r="O40">
            <v>35.655487399999998</v>
          </cell>
          <cell r="P40">
            <v>26.454652100000001</v>
          </cell>
          <cell r="Q40">
            <v>65.693511799999996</v>
          </cell>
          <cell r="R40">
            <v>92.1481639</v>
          </cell>
          <cell r="S40">
            <v>406.01091259999998</v>
          </cell>
          <cell r="T40">
            <v>1224.20083</v>
          </cell>
          <cell r="U40">
            <v>1630.2117430000001</v>
          </cell>
          <cell r="V40">
            <v>30.5908102</v>
          </cell>
          <cell r="W40">
            <v>62.012589599999998</v>
          </cell>
          <cell r="X40">
            <v>92.603399800000005</v>
          </cell>
          <cell r="Y40">
            <v>0</v>
          </cell>
          <cell r="Z40">
            <v>1.3561295</v>
          </cell>
          <cell r="AA40">
            <v>1.3561295</v>
          </cell>
          <cell r="AB40">
            <v>29.395706700000002</v>
          </cell>
          <cell r="AC40">
            <v>68.612130899999997</v>
          </cell>
          <cell r="AD40">
            <v>98.007837600000002</v>
          </cell>
          <cell r="AE40">
            <v>0.90738960000000002</v>
          </cell>
          <cell r="AF40">
            <v>1.8456291</v>
          </cell>
          <cell r="AG40">
            <v>2.7530187000000002</v>
          </cell>
          <cell r="AH40">
            <v>32.335392800000001</v>
          </cell>
          <cell r="AI40">
            <v>42.283333599999999</v>
          </cell>
          <cell r="AJ40">
            <v>74.618726300000006</v>
          </cell>
          <cell r="AK40">
            <v>14.0922833</v>
          </cell>
          <cell r="AL40">
            <v>45.7277141</v>
          </cell>
          <cell r="AM40">
            <v>59.819997499999999</v>
          </cell>
          <cell r="AN40">
            <v>84.500184599999997</v>
          </cell>
          <cell r="AO40">
            <v>249.0071815</v>
          </cell>
          <cell r="AP40">
            <v>333.50736610000001</v>
          </cell>
          <cell r="AQ40">
            <v>63.790718300000002</v>
          </cell>
          <cell r="AR40">
            <v>153.46190250000001</v>
          </cell>
          <cell r="AS40">
            <v>217.25262079999999</v>
          </cell>
          <cell r="AT40">
            <v>20.901721200000001</v>
          </cell>
          <cell r="AU40">
            <v>27.357689300000001</v>
          </cell>
          <cell r="AV40">
            <v>48.259410600000002</v>
          </cell>
          <cell r="AW40">
            <v>9.3596822999999993</v>
          </cell>
          <cell r="AX40">
            <v>19.949190699999999</v>
          </cell>
          <cell r="AY40">
            <v>29.308872999999998</v>
          </cell>
          <cell r="AZ40">
            <v>5.9490081000000004</v>
          </cell>
          <cell r="BA40">
            <v>36.409205499999999</v>
          </cell>
          <cell r="BB40">
            <v>42.358213599999999</v>
          </cell>
          <cell r="BC40">
            <v>7.7262409999999999</v>
          </cell>
          <cell r="BD40">
            <v>14.5257328</v>
          </cell>
          <cell r="BE40">
            <v>22.251973799999998</v>
          </cell>
          <cell r="BF40">
            <v>23.813263500000001</v>
          </cell>
          <cell r="BG40">
            <v>62.539153599999999</v>
          </cell>
          <cell r="BH40">
            <v>86.352417099999997</v>
          </cell>
          <cell r="BI40">
            <v>15.176626799999999</v>
          </cell>
          <cell r="BJ40">
            <v>37.925803600000002</v>
          </cell>
          <cell r="BK40">
            <v>53.102430400000003</v>
          </cell>
          <cell r="BL40">
            <v>6.8826764000000002</v>
          </cell>
          <cell r="BM40">
            <v>35.810162699999999</v>
          </cell>
          <cell r="BN40">
            <v>42.6928391</v>
          </cell>
          <cell r="BO40">
            <v>20.482226699999998</v>
          </cell>
          <cell r="BP40">
            <v>122.4489287</v>
          </cell>
          <cell r="BQ40">
            <v>142.93115549999999</v>
          </cell>
          <cell r="BR40">
            <v>22.933125700000002</v>
          </cell>
          <cell r="BS40">
            <v>220.71678080000001</v>
          </cell>
          <cell r="BT40">
            <v>243.64990649999999</v>
          </cell>
          <cell r="BU40">
            <v>13.487280800000001</v>
          </cell>
          <cell r="BV40">
            <v>24.0620406</v>
          </cell>
          <cell r="BW40">
            <v>37.549321399999997</v>
          </cell>
          <cell r="BX40">
            <v>28.707801199999999</v>
          </cell>
          <cell r="BY40">
            <v>68.464607299999997</v>
          </cell>
          <cell r="BZ40">
            <v>97.172408500000003</v>
          </cell>
          <cell r="CA40">
            <v>431.03213920000002</v>
          </cell>
          <cell r="CB40">
            <v>1294.515907</v>
          </cell>
          <cell r="CC40">
            <v>1725.5480460000001</v>
          </cell>
          <cell r="CD40">
            <v>10.972422</v>
          </cell>
          <cell r="CE40">
            <v>7.6205404000000003</v>
          </cell>
          <cell r="CF40">
            <v>18.592962400000001</v>
          </cell>
          <cell r="CG40">
            <v>6.0689720999999999</v>
          </cell>
          <cell r="CH40">
            <v>0.17577139999999999</v>
          </cell>
          <cell r="CI40">
            <v>6.2447435000000002</v>
          </cell>
          <cell r="CJ40">
            <v>29.007969899999999</v>
          </cell>
          <cell r="CK40">
            <v>11.0320787</v>
          </cell>
          <cell r="CL40">
            <v>40.040048599999999</v>
          </cell>
          <cell r="CM40">
            <v>6.5252859000000001</v>
          </cell>
          <cell r="CN40">
            <v>2.1944843000000001</v>
          </cell>
          <cell r="CO40">
            <v>8.7197701999999992</v>
          </cell>
          <cell r="CP40">
            <v>26.296877200000001</v>
          </cell>
          <cell r="CQ40">
            <v>3.7894386</v>
          </cell>
          <cell r="CR40">
            <v>30.086315899999999</v>
          </cell>
          <cell r="CS40">
            <v>10.1239475</v>
          </cell>
          <cell r="CT40">
            <v>5.4760223000000003</v>
          </cell>
          <cell r="CU40">
            <v>15.5999698</v>
          </cell>
          <cell r="CV40">
            <v>16.3864996</v>
          </cell>
          <cell r="CW40">
            <v>24.460308300000001</v>
          </cell>
          <cell r="CX40">
            <v>40.846807900000002</v>
          </cell>
          <cell r="CY40">
            <v>10.3902707</v>
          </cell>
          <cell r="CZ40">
            <v>11.8003085</v>
          </cell>
          <cell r="DA40">
            <v>22.190579199999998</v>
          </cell>
          <cell r="DB40">
            <v>23.5320854</v>
          </cell>
          <cell r="DC40">
            <v>6.1130402999999998</v>
          </cell>
          <cell r="DD40">
            <v>29.645125799999999</v>
          </cell>
          <cell r="DE40">
            <v>7.8357856999999997</v>
          </cell>
          <cell r="DF40">
            <v>5.0193563000000001</v>
          </cell>
          <cell r="DG40">
            <v>12.855142000000001</v>
          </cell>
          <cell r="DH40">
            <v>9.4302279000000002</v>
          </cell>
          <cell r="DI40">
            <v>13.5051831</v>
          </cell>
          <cell r="DJ40">
            <v>22.935410999999998</v>
          </cell>
          <cell r="DK40">
            <v>2.0001126999999999</v>
          </cell>
          <cell r="DL40">
            <v>2.1991212</v>
          </cell>
          <cell r="DM40">
            <v>4.1992338</v>
          </cell>
          <cell r="DN40">
            <v>5.9711201000000003</v>
          </cell>
          <cell r="DO40">
            <v>8.4281252000000002</v>
          </cell>
          <cell r="DP40">
            <v>14.3992454</v>
          </cell>
          <cell r="DQ40">
            <v>5.2969309000000004</v>
          </cell>
          <cell r="DR40">
            <v>4.3313771000000001</v>
          </cell>
          <cell r="DS40">
            <v>9.6283080000000005</v>
          </cell>
          <cell r="DT40">
            <v>23.205629800000001</v>
          </cell>
          <cell r="DU40">
            <v>11.983931999999999</v>
          </cell>
          <cell r="DV40">
            <v>35.1895618</v>
          </cell>
          <cell r="DW40">
            <v>8.3432195</v>
          </cell>
          <cell r="DX40">
            <v>11.7979789</v>
          </cell>
          <cell r="DY40">
            <v>20.1411984</v>
          </cell>
          <cell r="DZ40">
            <v>9.3386063999999998</v>
          </cell>
          <cell r="EA40">
            <v>36.4674695</v>
          </cell>
          <cell r="EB40">
            <v>45.806075900000003</v>
          </cell>
          <cell r="EC40">
            <v>3.585296</v>
          </cell>
          <cell r="ED40">
            <v>2.9566104000000002</v>
          </cell>
          <cell r="EE40">
            <v>6.5419064000000002</v>
          </cell>
          <cell r="EF40">
            <v>9.2800954999999998</v>
          </cell>
          <cell r="EG40">
            <v>7.2318810999999998</v>
          </cell>
          <cell r="EH40">
            <v>16.511976600000001</v>
          </cell>
          <cell r="EI40">
            <v>223.59135470000001</v>
          </cell>
          <cell r="EJ40">
            <v>176.5830277</v>
          </cell>
          <cell r="EK40">
            <v>400.17438240000001</v>
          </cell>
          <cell r="EL40">
            <v>18.855939299999999</v>
          </cell>
          <cell r="EM40">
            <v>35.461087499999998</v>
          </cell>
          <cell r="EN40">
            <v>54.3170267</v>
          </cell>
          <cell r="EO40">
            <v>0.72430879999999997</v>
          </cell>
          <cell r="EP40">
            <v>0.58486260000000001</v>
          </cell>
          <cell r="EQ40">
            <v>1.3091714000000001</v>
          </cell>
          <cell r="ER40">
            <v>19.1065267</v>
          </cell>
          <cell r="ES40">
            <v>32.908220200000002</v>
          </cell>
          <cell r="ET40">
            <v>52.014746899999999</v>
          </cell>
          <cell r="EU40">
            <v>0.84860049999999998</v>
          </cell>
          <cell r="EV40">
            <v>0.65206569999999997</v>
          </cell>
          <cell r="EW40">
            <v>1.5006663</v>
          </cell>
          <cell r="EX40">
            <v>21.880189699999999</v>
          </cell>
          <cell r="EY40">
            <v>28.371369600000001</v>
          </cell>
          <cell r="EZ40">
            <v>50.251559299999997</v>
          </cell>
          <cell r="FA40">
            <v>7.9178611999999999</v>
          </cell>
          <cell r="FB40">
            <v>18.819945400000002</v>
          </cell>
          <cell r="FC40">
            <v>26.737806599999999</v>
          </cell>
          <cell r="FD40">
            <v>56.997868799999999</v>
          </cell>
          <cell r="FE40">
            <v>139.45282779999999</v>
          </cell>
          <cell r="FF40">
            <v>196.45069659999999</v>
          </cell>
          <cell r="FG40">
            <v>39.832097500000003</v>
          </cell>
          <cell r="FH40">
            <v>80.446949200000006</v>
          </cell>
          <cell r="FI40">
            <v>120.27904669999999</v>
          </cell>
          <cell r="FJ40">
            <v>11.7660152</v>
          </cell>
          <cell r="FK40">
            <v>15.130258599999999</v>
          </cell>
          <cell r="FL40">
            <v>26.896273799999999</v>
          </cell>
          <cell r="FM40">
            <v>5.1876793000000001</v>
          </cell>
          <cell r="FN40">
            <v>10.1128029</v>
          </cell>
          <cell r="FO40">
            <v>15.3004821</v>
          </cell>
          <cell r="FP40">
            <v>2.3589487</v>
          </cell>
          <cell r="FQ40">
            <v>8.9910353999999995</v>
          </cell>
          <cell r="FR40">
            <v>11.3499841</v>
          </cell>
          <cell r="FS40">
            <v>2.9214486000000002</v>
          </cell>
          <cell r="FT40">
            <v>7.4402318000000003</v>
          </cell>
          <cell r="FU40">
            <v>10.361680399999999</v>
          </cell>
          <cell r="FV40">
            <v>13.437495200000001</v>
          </cell>
          <cell r="FW40">
            <v>31.2881997</v>
          </cell>
          <cell r="FX40">
            <v>44.725694799999999</v>
          </cell>
          <cell r="FY40">
            <v>8.0087636</v>
          </cell>
          <cell r="FZ40">
            <v>20.642027200000001</v>
          </cell>
          <cell r="GA40">
            <v>28.650790799999999</v>
          </cell>
          <cell r="GB40">
            <v>5.6516207999999999</v>
          </cell>
          <cell r="GC40">
            <v>18.639781599999999</v>
          </cell>
          <cell r="GD40">
            <v>24.291402399999999</v>
          </cell>
          <cell r="GE40">
            <v>9.4647246000000003</v>
          </cell>
          <cell r="GF40">
            <v>44.390207599999997</v>
          </cell>
          <cell r="GG40">
            <v>53.8549322</v>
          </cell>
          <cell r="GH40">
            <v>7.3759354000000004</v>
          </cell>
          <cell r="GI40">
            <v>75.419225900000001</v>
          </cell>
          <cell r="GJ40">
            <v>82.795161300000004</v>
          </cell>
          <cell r="GK40">
            <v>8.0668436999999997</v>
          </cell>
          <cell r="GL40">
            <v>13.5721489</v>
          </cell>
          <cell r="GM40">
            <v>21.638992600000002</v>
          </cell>
          <cell r="GN40">
            <v>12.6421259</v>
          </cell>
          <cell r="GO40">
            <v>32.532213300000002</v>
          </cell>
          <cell r="GP40">
            <v>45.174339199999999</v>
          </cell>
          <cell r="GQ40">
            <v>253.0449936</v>
          </cell>
          <cell r="GR40">
            <v>614.85546060000001</v>
          </cell>
          <cell r="GS40">
            <v>867.90045420000001</v>
          </cell>
          <cell r="GT40">
            <v>19.425020100000001</v>
          </cell>
          <cell r="GU40">
            <v>21.030942700000001</v>
          </cell>
          <cell r="GV40">
            <v>40.455962800000002</v>
          </cell>
          <cell r="GW40">
            <v>3.5845566999999998</v>
          </cell>
          <cell r="GX40">
            <v>0.46626099999999998</v>
          </cell>
          <cell r="GY40">
            <v>4.0508176999999996</v>
          </cell>
          <cell r="GZ40">
            <v>29.887212099999999</v>
          </cell>
          <cell r="HA40">
            <v>32.222462399999998</v>
          </cell>
          <cell r="HB40">
            <v>62.109674499999997</v>
          </cell>
          <cell r="HC40">
            <v>5.4589333</v>
          </cell>
          <cell r="HD40">
            <v>1.5297768</v>
          </cell>
          <cell r="HE40">
            <v>6.9887100999999996</v>
          </cell>
          <cell r="HF40">
            <v>37.545079000000001</v>
          </cell>
          <cell r="HG40">
            <v>9.8020004000000007</v>
          </cell>
          <cell r="HH40">
            <v>47.347079399999998</v>
          </cell>
          <cell r="HI40">
            <v>9.3974270000000004</v>
          </cell>
          <cell r="HJ40">
            <v>18.987310999999998</v>
          </cell>
          <cell r="HK40">
            <v>28.384737900000001</v>
          </cell>
          <cell r="HL40">
            <v>24.771066099999999</v>
          </cell>
          <cell r="HM40">
            <v>80.905551700000004</v>
          </cell>
          <cell r="HN40">
            <v>105.67661769999999</v>
          </cell>
          <cell r="HO40">
            <v>21.5812335</v>
          </cell>
          <cell r="HP40">
            <v>56.939532300000003</v>
          </cell>
          <cell r="HQ40">
            <v>78.520765800000007</v>
          </cell>
          <cell r="HR40">
            <v>17.230650300000001</v>
          </cell>
          <cell r="HS40">
            <v>10.8329951</v>
          </cell>
          <cell r="HT40">
            <v>28.063645399999999</v>
          </cell>
          <cell r="HU40">
            <v>7.0913826999999996</v>
          </cell>
          <cell r="HV40">
            <v>8.0430691999999997</v>
          </cell>
          <cell r="HW40">
            <v>15.1344519</v>
          </cell>
          <cell r="HX40">
            <v>3.2619398999999998</v>
          </cell>
          <cell r="HY40">
            <v>26.582847300000001</v>
          </cell>
          <cell r="HZ40">
            <v>29.844787199999999</v>
          </cell>
          <cell r="IA40">
            <v>4.2565116999999999</v>
          </cell>
          <cell r="IB40">
            <v>6.7527831999999997</v>
          </cell>
          <cell r="IC40">
            <v>11.0092949</v>
          </cell>
          <cell r="ID40">
            <v>11.720133799999999</v>
          </cell>
          <cell r="IE40">
            <v>24.784039100000001</v>
          </cell>
          <cell r="IF40">
            <v>36.504173000000002</v>
          </cell>
          <cell r="IG40">
            <v>7.2621276000000003</v>
          </cell>
          <cell r="IH40">
            <v>13.137938200000001</v>
          </cell>
          <cell r="II40">
            <v>20.4000658</v>
          </cell>
          <cell r="IJ40">
            <v>9.1141409000000007</v>
          </cell>
          <cell r="IK40">
            <v>20.097643999999999</v>
          </cell>
          <cell r="IL40">
            <v>29.2117848</v>
          </cell>
          <cell r="IM40">
            <v>8.0642402000000004</v>
          </cell>
          <cell r="IN40">
            <v>58.386811700000003</v>
          </cell>
          <cell r="IO40">
            <v>66.451051899999996</v>
          </cell>
          <cell r="IP40">
            <v>16.3051493</v>
          </cell>
          <cell r="IQ40">
            <v>111.04295689999999</v>
          </cell>
        </row>
        <row r="41">
          <cell r="B41">
            <v>37.124391299999999</v>
          </cell>
          <cell r="C41">
            <v>51.604252099999997</v>
          </cell>
          <cell r="D41">
            <v>10.828339700000001</v>
          </cell>
          <cell r="E41">
            <v>31.6395035</v>
          </cell>
          <cell r="F41">
            <v>42.467843199999997</v>
          </cell>
          <cell r="G41">
            <v>30.267539200000002</v>
          </cell>
          <cell r="H41">
            <v>144.8706238</v>
          </cell>
          <cell r="I41">
            <v>175.13816299999999</v>
          </cell>
          <cell r="J41">
            <v>25.414396199999999</v>
          </cell>
          <cell r="K41">
            <v>204.57133619999999</v>
          </cell>
          <cell r="L41">
            <v>229.98573239999999</v>
          </cell>
          <cell r="M41">
            <v>15.452636500000001</v>
          </cell>
          <cell r="N41">
            <v>25.534859300000001</v>
          </cell>
          <cell r="O41">
            <v>40.987495799999998</v>
          </cell>
          <cell r="P41">
            <v>26.903254799999999</v>
          </cell>
          <cell r="Q41">
            <v>71.029722599999999</v>
          </cell>
          <cell r="R41">
            <v>97.932977399999999</v>
          </cell>
          <cell r="S41">
            <v>443.00946720000002</v>
          </cell>
          <cell r="T41">
            <v>1299.483972</v>
          </cell>
          <cell r="U41">
            <v>1742.4934390000001</v>
          </cell>
          <cell r="V41">
            <v>30.519580900000001</v>
          </cell>
          <cell r="W41">
            <v>64.153624800000003</v>
          </cell>
          <cell r="X41">
            <v>94.673205699999997</v>
          </cell>
          <cell r="Y41">
            <v>0.70692379999999999</v>
          </cell>
          <cell r="Z41">
            <v>1.1184809</v>
          </cell>
          <cell r="AA41">
            <v>1.8254047</v>
          </cell>
          <cell r="AB41">
            <v>31.0864938</v>
          </cell>
          <cell r="AC41">
            <v>72.353662099999994</v>
          </cell>
          <cell r="AD41">
            <v>103.44015589999999</v>
          </cell>
          <cell r="AE41">
            <v>0.77546800000000005</v>
          </cell>
          <cell r="AF41">
            <v>3.6206336000000001</v>
          </cell>
          <cell r="AG41">
            <v>4.3961015999999997</v>
          </cell>
          <cell r="AH41">
            <v>36.307805899999998</v>
          </cell>
          <cell r="AI41">
            <v>43.369812400000001</v>
          </cell>
          <cell r="AJ41">
            <v>79.6776184</v>
          </cell>
          <cell r="AK41">
            <v>16.334742599999998</v>
          </cell>
          <cell r="AL41">
            <v>49.471414299999999</v>
          </cell>
          <cell r="AM41">
            <v>65.806156900000005</v>
          </cell>
          <cell r="AN41">
            <v>88.685698799999997</v>
          </cell>
          <cell r="AO41">
            <v>252.872409</v>
          </cell>
          <cell r="AP41">
            <v>341.55810789999998</v>
          </cell>
          <cell r="AQ41">
            <v>65.477264700000006</v>
          </cell>
          <cell r="AR41">
            <v>165.16182889999999</v>
          </cell>
          <cell r="AS41">
            <v>230.6390936</v>
          </cell>
          <cell r="AT41">
            <v>21.265441899999999</v>
          </cell>
          <cell r="AU41">
            <v>24.4003199</v>
          </cell>
          <cell r="AV41">
            <v>45.6657619</v>
          </cell>
          <cell r="AW41">
            <v>8.3856079000000001</v>
          </cell>
          <cell r="AX41">
            <v>18.3920706</v>
          </cell>
          <cell r="AY41">
            <v>26.777678399999999</v>
          </cell>
          <cell r="AZ41">
            <v>7.0453789000000002</v>
          </cell>
          <cell r="BA41">
            <v>41.1985022</v>
          </cell>
          <cell r="BB41">
            <v>48.243881100000003</v>
          </cell>
          <cell r="BC41">
            <v>6.3514736999999997</v>
          </cell>
          <cell r="BD41">
            <v>15.6486137</v>
          </cell>
          <cell r="BE41">
            <v>22.000087400000002</v>
          </cell>
          <cell r="BF41">
            <v>25.009943199999999</v>
          </cell>
          <cell r="BG41">
            <v>67.626727299999999</v>
          </cell>
          <cell r="BH41">
            <v>92.636670499999994</v>
          </cell>
          <cell r="BI41">
            <v>14.965654300000001</v>
          </cell>
          <cell r="BJ41">
            <v>39.490418599999998</v>
          </cell>
          <cell r="BK41">
            <v>54.456073000000004</v>
          </cell>
          <cell r="BL41">
            <v>10.895778200000001</v>
          </cell>
          <cell r="BM41">
            <v>33.271499900000002</v>
          </cell>
          <cell r="BN41">
            <v>44.167278099999997</v>
          </cell>
          <cell r="BO41">
            <v>30.9763926</v>
          </cell>
          <cell r="BP41">
            <v>148.86387020000001</v>
          </cell>
          <cell r="BQ41">
            <v>179.8402628</v>
          </cell>
          <cell r="BR41">
            <v>26.9303442</v>
          </cell>
          <cell r="BS41">
            <v>220.6584354</v>
          </cell>
          <cell r="BT41">
            <v>247.58877960000001</v>
          </cell>
          <cell r="BU41">
            <v>15.8639516</v>
          </cell>
          <cell r="BV41">
            <v>26.537454499999999</v>
          </cell>
          <cell r="BW41">
            <v>42.401406100000003</v>
          </cell>
          <cell r="BX41">
            <v>27.678192599999999</v>
          </cell>
          <cell r="BY41">
            <v>73.471429000000001</v>
          </cell>
          <cell r="BZ41">
            <v>101.1496216</v>
          </cell>
          <cell r="CA41">
            <v>465.26213769999998</v>
          </cell>
          <cell r="CB41">
            <v>1361.681208</v>
          </cell>
          <cell r="CC41">
            <v>1826.9433449999999</v>
          </cell>
          <cell r="CD41">
            <v>12.247835</v>
          </cell>
          <cell r="CE41">
            <v>6.7949155000000001</v>
          </cell>
          <cell r="CF41">
            <v>19.0427505</v>
          </cell>
          <cell r="CG41">
            <v>7.1102876000000004</v>
          </cell>
          <cell r="CH41">
            <v>1.2335077999999999</v>
          </cell>
          <cell r="CI41">
            <v>8.3437953999999994</v>
          </cell>
          <cell r="CJ41">
            <v>31.115642900000001</v>
          </cell>
          <cell r="CK41">
            <v>8.8875737000000008</v>
          </cell>
          <cell r="CL41">
            <v>40.003216600000002</v>
          </cell>
          <cell r="CM41">
            <v>6.6202772999999997</v>
          </cell>
          <cell r="CN41">
            <v>1.3481767</v>
          </cell>
          <cell r="CO41">
            <v>7.9684539000000001</v>
          </cell>
          <cell r="CP41">
            <v>26.449910800000001</v>
          </cell>
          <cell r="CQ41">
            <v>1.6490714</v>
          </cell>
          <cell r="CR41">
            <v>28.098982299999999</v>
          </cell>
          <cell r="CS41">
            <v>8.9963274000000002</v>
          </cell>
          <cell r="CT41">
            <v>5.0756107999999998</v>
          </cell>
          <cell r="CU41">
            <v>14.0719382</v>
          </cell>
          <cell r="CV41">
            <v>14.081827199999999</v>
          </cell>
          <cell r="CW41">
            <v>13.7600757</v>
          </cell>
          <cell r="CX41">
            <v>27.8419028</v>
          </cell>
          <cell r="CY41">
            <v>8.7041062999999994</v>
          </cell>
          <cell r="CZ41">
            <v>7.8135408999999996</v>
          </cell>
          <cell r="DA41">
            <v>16.517647199999999</v>
          </cell>
          <cell r="DB41">
            <v>20.193829699999998</v>
          </cell>
          <cell r="DC41">
            <v>4.1662751</v>
          </cell>
          <cell r="DD41">
            <v>24.360104799999998</v>
          </cell>
          <cell r="DE41">
            <v>4.4152642999999996</v>
          </cell>
          <cell r="DF41">
            <v>2.6583331000000001</v>
          </cell>
          <cell r="DG41">
            <v>7.0735973999999997</v>
          </cell>
          <cell r="DH41">
            <v>8.7031299000000004</v>
          </cell>
          <cell r="DI41">
            <v>11.217268799999999</v>
          </cell>
          <cell r="DJ41">
            <v>19.9203987</v>
          </cell>
          <cell r="DK41">
            <v>2.0903108000000001</v>
          </cell>
          <cell r="DL41">
            <v>2.1020743999999998</v>
          </cell>
          <cell r="DM41">
            <v>4.1923852000000004</v>
          </cell>
          <cell r="DN41">
            <v>6.7834088000000001</v>
          </cell>
          <cell r="DO41">
            <v>8.7018720999999992</v>
          </cell>
          <cell r="DP41">
            <v>15.4852808</v>
          </cell>
          <cell r="DQ41">
            <v>4.2680009999999999</v>
          </cell>
          <cell r="DR41">
            <v>4.6483312000000003</v>
          </cell>
          <cell r="DS41">
            <v>8.9163321999999994</v>
          </cell>
          <cell r="DT41">
            <v>18.0596955</v>
          </cell>
          <cell r="DU41">
            <v>9.4260771000000005</v>
          </cell>
          <cell r="DV41">
            <v>27.485772600000001</v>
          </cell>
          <cell r="DW41">
            <v>4.5656612000000001</v>
          </cell>
          <cell r="DX41">
            <v>9.3822104</v>
          </cell>
          <cell r="DY41">
            <v>13.9478717</v>
          </cell>
          <cell r="DZ41">
            <v>11.652561800000001</v>
          </cell>
          <cell r="EA41">
            <v>32.494962800000003</v>
          </cell>
          <cell r="EB41">
            <v>44.147524599999997</v>
          </cell>
          <cell r="EC41">
            <v>1.7280586</v>
          </cell>
          <cell r="ED41">
            <v>1.9504264</v>
          </cell>
          <cell r="EE41">
            <v>3.6784848999999999</v>
          </cell>
          <cell r="EF41">
            <v>7.5062932</v>
          </cell>
          <cell r="EG41">
            <v>6.0046758000000002</v>
          </cell>
          <cell r="EH41">
            <v>13.510968999999999</v>
          </cell>
          <cell r="EI41">
            <v>205.29242930000001</v>
          </cell>
          <cell r="EJ41">
            <v>139.31497959999999</v>
          </cell>
          <cell r="EK41">
            <v>344.6074089</v>
          </cell>
          <cell r="EL41">
            <v>16.368872499999998</v>
          </cell>
          <cell r="EM41">
            <v>38.095652399999999</v>
          </cell>
          <cell r="EN41">
            <v>54.464525000000002</v>
          </cell>
          <cell r="EO41">
            <v>1.3517304000000001</v>
          </cell>
          <cell r="EP41">
            <v>0.54090419999999995</v>
          </cell>
          <cell r="EQ41">
            <v>1.8926346000000001</v>
          </cell>
          <cell r="ER41">
            <v>17.063914799999999</v>
          </cell>
          <cell r="ES41">
            <v>30.3058029</v>
          </cell>
          <cell r="ET41">
            <v>47.369717799999997</v>
          </cell>
          <cell r="EU41">
            <v>0.97791620000000001</v>
          </cell>
          <cell r="EV41">
            <v>1.5134841000000001</v>
          </cell>
          <cell r="EW41">
            <v>2.4914003</v>
          </cell>
          <cell r="EX41">
            <v>20.302886000000001</v>
          </cell>
          <cell r="EY41">
            <v>32.598144900000001</v>
          </cell>
          <cell r="EZ41">
            <v>52.901030900000002</v>
          </cell>
          <cell r="FA41">
            <v>7.3729557000000003</v>
          </cell>
          <cell r="FB41">
            <v>22.398584</v>
          </cell>
          <cell r="FC41">
            <v>29.771539799999999</v>
          </cell>
          <cell r="FD41">
            <v>61.673965299999999</v>
          </cell>
          <cell r="FE41">
            <v>147.76719349999999</v>
          </cell>
          <cell r="FF41">
            <v>209.44115869999999</v>
          </cell>
          <cell r="FG41">
            <v>40.171928299999998</v>
          </cell>
          <cell r="FH41">
            <v>92.328831100000002</v>
          </cell>
          <cell r="FI41">
            <v>132.50075939999999</v>
          </cell>
          <cell r="FJ41">
            <v>10.558935399999999</v>
          </cell>
          <cell r="FK41">
            <v>8.9618084000000007</v>
          </cell>
          <cell r="FL41">
            <v>19.520743800000002</v>
          </cell>
          <cell r="FM41">
            <v>5.2443160999999998</v>
          </cell>
          <cell r="FN41">
            <v>9.0038803000000005</v>
          </cell>
          <cell r="FO41">
            <v>14.2481963</v>
          </cell>
          <cell r="FP41">
            <v>3.720459</v>
          </cell>
          <cell r="FQ41">
            <v>13.4590888</v>
          </cell>
          <cell r="FR41">
            <v>17.179547800000002</v>
          </cell>
          <cell r="FS41">
            <v>4.0663586</v>
          </cell>
          <cell r="FT41">
            <v>8.4493726999999996</v>
          </cell>
          <cell r="FU41">
            <v>12.515731300000001</v>
          </cell>
          <cell r="FV41">
            <v>13.9808392</v>
          </cell>
          <cell r="FW41">
            <v>33.40296</v>
          </cell>
          <cell r="FX41">
            <v>47.383799199999999</v>
          </cell>
          <cell r="FY41">
            <v>8.5630933999999996</v>
          </cell>
          <cell r="FZ41">
            <v>20.445419099999999</v>
          </cell>
          <cell r="GA41">
            <v>29.008512400000001</v>
          </cell>
          <cell r="GB41">
            <v>7.0488125999999998</v>
          </cell>
          <cell r="GC41">
            <v>16.314250699999999</v>
          </cell>
          <cell r="GD41">
            <v>23.363063400000001</v>
          </cell>
          <cell r="GE41">
            <v>14.287293500000001</v>
          </cell>
          <cell r="GF41">
            <v>60.759426300000001</v>
          </cell>
          <cell r="GG41">
            <v>75.046719899999999</v>
          </cell>
          <cell r="GH41">
            <v>9.9130721000000008</v>
          </cell>
          <cell r="GI41">
            <v>72.776252499999998</v>
          </cell>
          <cell r="GJ41">
            <v>82.689324600000006</v>
          </cell>
          <cell r="GK41">
            <v>10.600201999999999</v>
          </cell>
          <cell r="GL41">
            <v>15.6695899</v>
          </cell>
          <cell r="GM41">
            <v>26.269791900000001</v>
          </cell>
          <cell r="GN41">
            <v>14.249462100000001</v>
          </cell>
          <cell r="GO41">
            <v>40.0492366</v>
          </cell>
          <cell r="GP41">
            <v>54.298698700000003</v>
          </cell>
          <cell r="GQ41">
            <v>267.51701320000001</v>
          </cell>
          <cell r="GR41">
            <v>664.83988239999996</v>
          </cell>
          <cell r="GS41">
            <v>932.35689560000003</v>
          </cell>
          <cell r="GT41">
            <v>20.4162359</v>
          </cell>
          <cell r="GU41">
            <v>21.915978299999999</v>
          </cell>
          <cell r="GV41">
            <v>42.332214200000003</v>
          </cell>
          <cell r="GW41">
            <v>3.9885179000000002</v>
          </cell>
          <cell r="GX41">
            <v>0.64625929999999998</v>
          </cell>
          <cell r="GY41">
            <v>4.6347772000000003</v>
          </cell>
          <cell r="GZ41">
            <v>39.103497400000002</v>
          </cell>
          <cell r="HA41">
            <v>37.598962100000001</v>
          </cell>
          <cell r="HB41">
            <v>76.702459500000003</v>
          </cell>
          <cell r="HC41">
            <v>8.4992444000000003</v>
          </cell>
          <cell r="HD41">
            <v>2.4107409</v>
          </cell>
          <cell r="HE41">
            <v>10.9099854</v>
          </cell>
          <cell r="HF41">
            <v>37.801997</v>
          </cell>
          <cell r="HG41">
            <v>9.3999033999999995</v>
          </cell>
          <cell r="HH41">
            <v>47.2019004</v>
          </cell>
          <cell r="HI41">
            <v>10.9407707</v>
          </cell>
          <cell r="HJ41">
            <v>21.314913499999999</v>
          </cell>
          <cell r="HK41">
            <v>32.255684199999997</v>
          </cell>
          <cell r="HL41">
            <v>25.166809000000001</v>
          </cell>
          <cell r="HM41">
            <v>87.410357899999994</v>
          </cell>
          <cell r="HN41">
            <v>112.57716689999999</v>
          </cell>
          <cell r="HO41">
            <v>21.8572773</v>
          </cell>
          <cell r="HP41">
            <v>59.317012800000001</v>
          </cell>
          <cell r="HQ41">
            <v>81.174290099999993</v>
          </cell>
          <cell r="HR41">
            <v>21.693087299999998</v>
          </cell>
          <cell r="HS41">
            <v>13.554243</v>
          </cell>
          <cell r="HT41">
            <v>35.2473302</v>
          </cell>
          <cell r="HU41">
            <v>7.2965004999999996</v>
          </cell>
          <cell r="HV41">
            <v>10.533451400000001</v>
          </cell>
          <cell r="HW41">
            <v>17.829951900000001</v>
          </cell>
          <cell r="HX41">
            <v>6.8692811000000003</v>
          </cell>
          <cell r="HY41">
            <v>29.793256599999999</v>
          </cell>
          <cell r="HZ41">
            <v>36.662537700000001</v>
          </cell>
          <cell r="IA41">
            <v>3.0176888000000002</v>
          </cell>
          <cell r="IB41">
            <v>6.8148587999999997</v>
          </cell>
          <cell r="IC41">
            <v>9.8325476999999992</v>
          </cell>
          <cell r="ID41">
            <v>12.6434102</v>
          </cell>
          <cell r="IE41">
            <v>29.801015799999998</v>
          </cell>
          <cell r="IF41">
            <v>42.444426</v>
          </cell>
          <cell r="IG41">
            <v>7.0128024</v>
          </cell>
          <cell r="IH41">
            <v>15.9579314</v>
          </cell>
          <cell r="II41">
            <v>22.970733800000001</v>
          </cell>
          <cell r="IJ41">
            <v>20.817602000000001</v>
          </cell>
          <cell r="IK41">
            <v>21.181051400000001</v>
          </cell>
          <cell r="IL41">
            <v>41.998653400000002</v>
          </cell>
          <cell r="IM41">
            <v>16.6199905</v>
          </cell>
          <cell r="IN41">
            <v>71.461447300000003</v>
          </cell>
          <cell r="IO41">
            <v>88.081437800000003</v>
          </cell>
          <cell r="IP41">
            <v>19.610518500000001</v>
          </cell>
          <cell r="IQ41">
            <v>115.8564181</v>
          </cell>
        </row>
        <row r="42">
          <cell r="B42">
            <v>36.815074500000001</v>
          </cell>
          <cell r="C42">
            <v>52.112631899999997</v>
          </cell>
          <cell r="D42">
            <v>10.5605203</v>
          </cell>
          <cell r="E42">
            <v>35.9913156</v>
          </cell>
          <cell r="F42">
            <v>46.5518359</v>
          </cell>
          <cell r="G42">
            <v>29.3010497</v>
          </cell>
          <cell r="H42">
            <v>150.97266110000001</v>
          </cell>
          <cell r="I42">
            <v>180.2737108</v>
          </cell>
          <cell r="J42">
            <v>23.398820799999999</v>
          </cell>
          <cell r="K42">
            <v>218.21682010000001</v>
          </cell>
          <cell r="L42">
            <v>241.61564089999999</v>
          </cell>
          <cell r="M42">
            <v>14.4326583</v>
          </cell>
          <cell r="N42">
            <v>28.649179700000001</v>
          </cell>
          <cell r="O42">
            <v>43.081837999999998</v>
          </cell>
          <cell r="P42">
            <v>28.7364745</v>
          </cell>
          <cell r="Q42">
            <v>71.415149200000002</v>
          </cell>
          <cell r="R42">
            <v>100.1516237</v>
          </cell>
          <cell r="S42">
            <v>442.01101199999999</v>
          </cell>
          <cell r="T42">
            <v>1341.641065</v>
          </cell>
          <cell r="U42">
            <v>1783.652077</v>
          </cell>
          <cell r="V42">
            <v>30.719087200000001</v>
          </cell>
          <cell r="W42">
            <v>63.163680300000003</v>
          </cell>
          <cell r="X42">
            <v>93.882767400000006</v>
          </cell>
          <cell r="Y42">
            <v>0.76596249999999999</v>
          </cell>
          <cell r="Z42">
            <v>2.4803926999999999</v>
          </cell>
          <cell r="AA42">
            <v>3.2463552</v>
          </cell>
          <cell r="AB42">
            <v>30.204090600000001</v>
          </cell>
          <cell r="AC42">
            <v>70.582957800000003</v>
          </cell>
          <cell r="AD42">
            <v>100.7870484</v>
          </cell>
          <cell r="AE42">
            <v>0.75934170000000001</v>
          </cell>
          <cell r="AF42">
            <v>4.0882614999999998</v>
          </cell>
          <cell r="AG42">
            <v>4.8476033000000003</v>
          </cell>
          <cell r="AH42">
            <v>36.197377600000003</v>
          </cell>
          <cell r="AI42">
            <v>46.324025399999996</v>
          </cell>
          <cell r="AJ42">
            <v>82.521403100000001</v>
          </cell>
          <cell r="AK42">
            <v>17.101082399999999</v>
          </cell>
          <cell r="AL42">
            <v>51.785217799999998</v>
          </cell>
          <cell r="AM42">
            <v>68.886300199999994</v>
          </cell>
          <cell r="AN42">
            <v>87.506445799999995</v>
          </cell>
          <cell r="AO42">
            <v>257.35740520000002</v>
          </cell>
          <cell r="AP42">
            <v>344.86385100000001</v>
          </cell>
          <cell r="AQ42">
            <v>65.435681099999996</v>
          </cell>
          <cell r="AR42">
            <v>164.08309019999999</v>
          </cell>
          <cell r="AS42">
            <v>229.51877139999999</v>
          </cell>
          <cell r="AT42">
            <v>24.294200199999999</v>
          </cell>
          <cell r="AU42">
            <v>24.961508200000001</v>
          </cell>
          <cell r="AV42">
            <v>49.255708300000002</v>
          </cell>
          <cell r="AW42">
            <v>11.1737571</v>
          </cell>
          <cell r="AX42">
            <v>19.3169526</v>
          </cell>
          <cell r="AY42">
            <v>30.4907097</v>
          </cell>
          <cell r="AZ42">
            <v>6.0778026000000001</v>
          </cell>
          <cell r="BA42">
            <v>43.282201499999999</v>
          </cell>
          <cell r="BB42">
            <v>49.360004099999998</v>
          </cell>
          <cell r="BC42">
            <v>7.1539428000000003</v>
          </cell>
          <cell r="BD42">
            <v>16.103109</v>
          </cell>
          <cell r="BE42">
            <v>23.257051799999999</v>
          </cell>
          <cell r="BF42">
            <v>22.670060899999999</v>
          </cell>
          <cell r="BG42">
            <v>69.670085</v>
          </cell>
          <cell r="BH42">
            <v>92.340145899999996</v>
          </cell>
          <cell r="BI42">
            <v>15.879726399999999</v>
          </cell>
          <cell r="BJ42">
            <v>38.509211499999999</v>
          </cell>
          <cell r="BK42">
            <v>54.388937900000002</v>
          </cell>
          <cell r="BL42">
            <v>11.086798099999999</v>
          </cell>
          <cell r="BM42">
            <v>37.504985599999998</v>
          </cell>
          <cell r="BN42">
            <v>48.591783700000001</v>
          </cell>
          <cell r="BO42">
            <v>30.4860224</v>
          </cell>
          <cell r="BP42">
            <v>154.748379</v>
          </cell>
          <cell r="BQ42">
            <v>185.2344014</v>
          </cell>
          <cell r="BR42">
            <v>23.939693999999999</v>
          </cell>
          <cell r="BS42">
            <v>232.21214309999999</v>
          </cell>
          <cell r="BT42">
            <v>256.15183710000002</v>
          </cell>
          <cell r="BU42">
            <v>14.965597199999999</v>
          </cell>
          <cell r="BV42">
            <v>29.3117783</v>
          </cell>
          <cell r="BW42">
            <v>44.277375399999997</v>
          </cell>
          <cell r="BX42">
            <v>29.567160000000001</v>
          </cell>
          <cell r="BY42">
            <v>73.898989599999993</v>
          </cell>
          <cell r="BZ42">
            <v>103.46614959999999</v>
          </cell>
          <cell r="CA42">
            <v>465.98383059999998</v>
          </cell>
          <cell r="CB42">
            <v>1399.384374</v>
          </cell>
          <cell r="CC42">
            <v>1865.368205</v>
          </cell>
          <cell r="CD42">
            <v>12.5914894</v>
          </cell>
          <cell r="CE42">
            <v>5.8866771</v>
          </cell>
          <cell r="CF42">
            <v>18.4781665</v>
          </cell>
          <cell r="CG42">
            <v>5.9820568999999999</v>
          </cell>
          <cell r="CH42">
            <v>1.0753079999999999</v>
          </cell>
          <cell r="CI42">
            <v>7.0573648999999996</v>
          </cell>
          <cell r="CJ42">
            <v>27.401360700000001</v>
          </cell>
          <cell r="CK42">
            <v>10.7113166</v>
          </cell>
          <cell r="CL42">
            <v>38.112677300000001</v>
          </cell>
          <cell r="CM42">
            <v>8.2852102999999993</v>
          </cell>
          <cell r="CN42">
            <v>0.54380870000000003</v>
          </cell>
          <cell r="CO42">
            <v>8.8290190000000006</v>
          </cell>
          <cell r="CP42">
            <v>25.943332099999999</v>
          </cell>
          <cell r="CQ42">
            <v>2.0088422000000001</v>
          </cell>
          <cell r="CR42">
            <v>27.952174299999999</v>
          </cell>
          <cell r="CS42">
            <v>12.3868116</v>
          </cell>
          <cell r="CT42">
            <v>4.7913049000000001</v>
          </cell>
          <cell r="CU42">
            <v>17.178116500000002</v>
          </cell>
          <cell r="CV42">
            <v>13.1603247</v>
          </cell>
          <cell r="CW42">
            <v>16.824683499999999</v>
          </cell>
          <cell r="CX42">
            <v>29.985008100000002</v>
          </cell>
          <cell r="CY42">
            <v>7.9095677999999996</v>
          </cell>
          <cell r="CZ42">
            <v>7.3673988000000001</v>
          </cell>
          <cell r="DA42">
            <v>15.276966699999999</v>
          </cell>
          <cell r="DB42">
            <v>22.3908989</v>
          </cell>
          <cell r="DC42">
            <v>4.5206469</v>
          </cell>
          <cell r="DD42">
            <v>26.911545799999999</v>
          </cell>
          <cell r="DE42">
            <v>4.8183471000000004</v>
          </cell>
          <cell r="DF42">
            <v>2.6592020000000001</v>
          </cell>
          <cell r="DG42">
            <v>7.4775489999999998</v>
          </cell>
          <cell r="DH42">
            <v>8.0097699000000002</v>
          </cell>
          <cell r="DI42">
            <v>12.4183919</v>
          </cell>
          <cell r="DJ42">
            <v>20.428161800000002</v>
          </cell>
          <cell r="DK42">
            <v>2.8768562000000002</v>
          </cell>
          <cell r="DL42">
            <v>1.8058673000000001</v>
          </cell>
          <cell r="DM42">
            <v>4.6827234999999998</v>
          </cell>
          <cell r="DN42">
            <v>6.7702913999999996</v>
          </cell>
          <cell r="DO42">
            <v>6.8029308000000004</v>
          </cell>
          <cell r="DP42">
            <v>13.573222299999999</v>
          </cell>
          <cell r="DQ42">
            <v>4.9753259999999999</v>
          </cell>
          <cell r="DR42">
            <v>4.0881891000000001</v>
          </cell>
          <cell r="DS42">
            <v>9.0635151</v>
          </cell>
          <cell r="DT42">
            <v>16.332790200000002</v>
          </cell>
          <cell r="DU42">
            <v>10.2248445</v>
          </cell>
          <cell r="DV42">
            <v>26.5576346</v>
          </cell>
          <cell r="DW42">
            <v>6.2951613000000002</v>
          </cell>
          <cell r="DX42">
            <v>12.0907684</v>
          </cell>
          <cell r="DY42">
            <v>18.385929699999998</v>
          </cell>
          <cell r="DZ42">
            <v>8.5360961999999994</v>
          </cell>
          <cell r="EA42">
            <v>31.5874153</v>
          </cell>
          <cell r="EB42">
            <v>40.123511499999999</v>
          </cell>
          <cell r="EC42">
            <v>1.616601</v>
          </cell>
          <cell r="ED42">
            <v>1.0495304999999999</v>
          </cell>
          <cell r="EE42">
            <v>2.6661313999999998</v>
          </cell>
          <cell r="EF42">
            <v>7.9573298000000001</v>
          </cell>
          <cell r="EG42">
            <v>6.6322400000000004</v>
          </cell>
          <cell r="EH42">
            <v>14.5895697</v>
          </cell>
          <cell r="EI42">
            <v>204.23962130000001</v>
          </cell>
          <cell r="EJ42">
            <v>143.08936650000001</v>
          </cell>
          <cell r="EK42">
            <v>347.32898779999999</v>
          </cell>
          <cell r="EL42">
            <v>18.950499900000001</v>
          </cell>
          <cell r="EM42">
            <v>38.955116099999998</v>
          </cell>
          <cell r="EN42">
            <v>57.905616000000002</v>
          </cell>
          <cell r="EO42">
            <v>1.2567955</v>
          </cell>
          <cell r="EP42">
            <v>0.62488270000000001</v>
          </cell>
          <cell r="EQ42">
            <v>1.8816782000000001</v>
          </cell>
          <cell r="ER42">
            <v>16.124734799999999</v>
          </cell>
          <cell r="ES42">
            <v>28.065764900000001</v>
          </cell>
          <cell r="ET42">
            <v>44.190499699999997</v>
          </cell>
          <cell r="EU42">
            <v>0.71851889999999996</v>
          </cell>
          <cell r="EV42">
            <v>1.1180322</v>
          </cell>
          <cell r="EW42">
            <v>1.836551</v>
          </cell>
          <cell r="EX42">
            <v>21.248622900000001</v>
          </cell>
          <cell r="EY42">
            <v>34.0309837</v>
          </cell>
          <cell r="EZ42">
            <v>55.279606600000001</v>
          </cell>
          <cell r="FA42">
            <v>7.4936805</v>
          </cell>
          <cell r="FB42">
            <v>22.320897599999999</v>
          </cell>
          <cell r="FC42">
            <v>29.814578099999999</v>
          </cell>
          <cell r="FD42">
            <v>59.3759424</v>
          </cell>
          <cell r="FE42">
            <v>149.2569106</v>
          </cell>
          <cell r="FF42">
            <v>208.63285300000001</v>
          </cell>
          <cell r="FG42">
            <v>37.474975200000003</v>
          </cell>
          <cell r="FH42">
            <v>92.565223000000003</v>
          </cell>
          <cell r="FI42">
            <v>130.04019819999999</v>
          </cell>
          <cell r="FJ42">
            <v>11.1974924</v>
          </cell>
          <cell r="FK42">
            <v>12.115372000000001</v>
          </cell>
          <cell r="FL42">
            <v>23.312864399999999</v>
          </cell>
          <cell r="FM42">
            <v>7.2899332000000001</v>
          </cell>
          <cell r="FN42">
            <v>9.5167310999999994</v>
          </cell>
          <cell r="FO42">
            <v>16.806664300000001</v>
          </cell>
          <cell r="FP42">
            <v>3.5750277000000001</v>
          </cell>
          <cell r="FQ42">
            <v>13.104173100000001</v>
          </cell>
          <cell r="FR42">
            <v>16.6792008</v>
          </cell>
          <cell r="FS42">
            <v>3.3554700999999998</v>
          </cell>
          <cell r="FT42">
            <v>7.6542161999999996</v>
          </cell>
          <cell r="FU42">
            <v>11.0096863</v>
          </cell>
          <cell r="FV42">
            <v>13.1277119</v>
          </cell>
          <cell r="FW42">
            <v>34.299836599999999</v>
          </cell>
          <cell r="FX42">
            <v>47.4275485</v>
          </cell>
          <cell r="FY42">
            <v>9.4566800000000004</v>
          </cell>
          <cell r="FZ42">
            <v>21.7750664</v>
          </cell>
          <cell r="GA42">
            <v>31.231746300000001</v>
          </cell>
          <cell r="GB42">
            <v>6.3498994</v>
          </cell>
          <cell r="GC42">
            <v>18.036971099999999</v>
          </cell>
          <cell r="GD42">
            <v>24.386870500000001</v>
          </cell>
          <cell r="GE42">
            <v>14.623989</v>
          </cell>
          <cell r="GF42">
            <v>64.0344719</v>
          </cell>
          <cell r="GG42">
            <v>78.658460899999994</v>
          </cell>
          <cell r="GH42">
            <v>9.1338244</v>
          </cell>
          <cell r="GI42">
            <v>76.640265200000002</v>
          </cell>
          <cell r="GJ42">
            <v>85.774089599999996</v>
          </cell>
          <cell r="GK42">
            <v>9.9053916999999991</v>
          </cell>
          <cell r="GL42">
            <v>18.785150399999999</v>
          </cell>
          <cell r="GM42">
            <v>28.690542099999998</v>
          </cell>
          <cell r="GN42">
            <v>17.552072200000001</v>
          </cell>
          <cell r="GO42">
            <v>38.014872400000002</v>
          </cell>
          <cell r="GP42">
            <v>55.566944599999999</v>
          </cell>
          <cell r="GQ42">
            <v>268.21126199999998</v>
          </cell>
          <cell r="GR42">
            <v>680.91493709999997</v>
          </cell>
          <cell r="GS42">
            <v>949.12619910000001</v>
          </cell>
          <cell r="GT42">
            <v>19.6991862</v>
          </cell>
          <cell r="GU42">
            <v>20.8828037</v>
          </cell>
          <cell r="GV42">
            <v>40.581989800000002</v>
          </cell>
          <cell r="GW42">
            <v>3.0645978</v>
          </cell>
          <cell r="GX42">
            <v>0.99534750000000005</v>
          </cell>
          <cell r="GY42">
            <v>4.0599452999999999</v>
          </cell>
          <cell r="GZ42">
            <v>36.585080099999999</v>
          </cell>
          <cell r="HA42">
            <v>36.327013399999998</v>
          </cell>
          <cell r="HB42">
            <v>72.912093499999997</v>
          </cell>
          <cell r="HC42">
            <v>4.3981792000000004</v>
          </cell>
          <cell r="HD42">
            <v>2.8395098999999999</v>
          </cell>
          <cell r="HE42">
            <v>7.2376890999999999</v>
          </cell>
          <cell r="HF42">
            <v>35.363503100000003</v>
          </cell>
          <cell r="HG42">
            <v>10.1717443</v>
          </cell>
          <cell r="HH42">
            <v>45.535247400000003</v>
          </cell>
          <cell r="HI42">
            <v>11.817012</v>
          </cell>
          <cell r="HJ42">
            <v>22.329526900000001</v>
          </cell>
          <cell r="HK42">
            <v>34.146538800000002</v>
          </cell>
          <cell r="HL42">
            <v>24.667366399999999</v>
          </cell>
          <cell r="HM42">
            <v>83.028649099999996</v>
          </cell>
          <cell r="HN42">
            <v>107.6960155</v>
          </cell>
          <cell r="HO42">
            <v>22.4276269</v>
          </cell>
          <cell r="HP42">
            <v>55.9234881</v>
          </cell>
          <cell r="HQ42">
            <v>78.351114999999993</v>
          </cell>
          <cell r="HR42">
            <v>21.769532300000002</v>
          </cell>
          <cell r="HS42">
            <v>11.201850800000001</v>
          </cell>
          <cell r="HT42">
            <v>32.971383099999997</v>
          </cell>
          <cell r="HU42">
            <v>7.5501373999999997</v>
          </cell>
          <cell r="HV42">
            <v>9.0730038999999998</v>
          </cell>
          <cell r="HW42">
            <v>16.6231413</v>
          </cell>
          <cell r="HX42">
            <v>5.7481187</v>
          </cell>
          <cell r="HY42">
            <v>31.628785100000002</v>
          </cell>
          <cell r="HZ42">
            <v>37.376903800000001</v>
          </cell>
          <cell r="IA42">
            <v>4.4723927000000003</v>
          </cell>
          <cell r="IB42">
            <v>6.5642614000000004</v>
          </cell>
          <cell r="IC42">
            <v>11.0366541</v>
          </cell>
          <cell r="ID42">
            <v>12.9242375</v>
          </cell>
          <cell r="IE42">
            <v>28.832060800000001</v>
          </cell>
          <cell r="IF42">
            <v>41.756298299999997</v>
          </cell>
          <cell r="IG42">
            <v>7.2121373000000002</v>
          </cell>
          <cell r="IH42">
            <v>13.1528648</v>
          </cell>
          <cell r="II42">
            <v>20.365002100000002</v>
          </cell>
          <cell r="IJ42">
            <v>13.361431899999999</v>
          </cell>
          <cell r="IK42">
            <v>19.3077963</v>
          </cell>
          <cell r="IL42">
            <v>32.669228099999998</v>
          </cell>
          <cell r="IM42">
            <v>14.954772699999999</v>
          </cell>
          <cell r="IN42">
            <v>72.000676999999996</v>
          </cell>
          <cell r="IO42">
            <v>86.955449700000003</v>
          </cell>
          <cell r="IP42">
            <v>14.760616600000001</v>
          </cell>
          <cell r="IQ42">
            <v>119.6695457</v>
          </cell>
        </row>
        <row r="43">
          <cell r="B43">
            <v>34.088586499999998</v>
          </cell>
          <cell r="C43">
            <v>48.836275100000002</v>
          </cell>
          <cell r="D43">
            <v>11.7397896</v>
          </cell>
          <cell r="E43">
            <v>38.852250699999999</v>
          </cell>
          <cell r="F43">
            <v>50.592040300000001</v>
          </cell>
          <cell r="G43">
            <v>27.4945138</v>
          </cell>
          <cell r="H43">
            <v>149.0000201</v>
          </cell>
          <cell r="I43">
            <v>176.49453389999999</v>
          </cell>
          <cell r="J43">
            <v>17.941558300000001</v>
          </cell>
          <cell r="K43">
            <v>221.06096199999999</v>
          </cell>
          <cell r="L43">
            <v>239.00252029999999</v>
          </cell>
          <cell r="M43">
            <v>10.2886308</v>
          </cell>
          <cell r="N43">
            <v>24.210352100000001</v>
          </cell>
          <cell r="O43">
            <v>34.498982900000001</v>
          </cell>
          <cell r="P43">
            <v>23.268880299999999</v>
          </cell>
          <cell r="Q43">
            <v>61.747727699999999</v>
          </cell>
          <cell r="R43">
            <v>85.016608000000005</v>
          </cell>
          <cell r="S43">
            <v>417.09267790000001</v>
          </cell>
          <cell r="T43">
            <v>1303.122987</v>
          </cell>
          <cell r="U43">
            <v>1720.2156649999999</v>
          </cell>
          <cell r="V43">
            <v>33.678954099999999</v>
          </cell>
          <cell r="W43">
            <v>60.093032299999997</v>
          </cell>
          <cell r="X43">
            <v>93.771986400000003</v>
          </cell>
          <cell r="Y43">
            <v>1.2867561000000001</v>
          </cell>
          <cell r="Z43">
            <v>3.0930512999999999</v>
          </cell>
          <cell r="AA43">
            <v>4.3798073999999998</v>
          </cell>
          <cell r="AB43">
            <v>32.011212700000002</v>
          </cell>
          <cell r="AC43">
            <v>79.435973000000004</v>
          </cell>
          <cell r="AD43">
            <v>111.44718570000001</v>
          </cell>
          <cell r="AE43">
            <v>1.0629579</v>
          </cell>
          <cell r="AF43">
            <v>2.2886294</v>
          </cell>
          <cell r="AG43">
            <v>3.3515872999999998</v>
          </cell>
          <cell r="AH43">
            <v>34.186748999999999</v>
          </cell>
          <cell r="AI43">
            <v>44.855273099999998</v>
          </cell>
          <cell r="AJ43">
            <v>79.042022099999997</v>
          </cell>
          <cell r="AK43">
            <v>15.9959241</v>
          </cell>
          <cell r="AL43">
            <v>41.980510500000001</v>
          </cell>
          <cell r="AM43">
            <v>57.976434599999997</v>
          </cell>
          <cell r="AN43">
            <v>81.083881399999996</v>
          </cell>
          <cell r="AO43">
            <v>251.5496717</v>
          </cell>
          <cell r="AP43">
            <v>332.63355309999997</v>
          </cell>
          <cell r="AQ43">
            <v>65.654782499999996</v>
          </cell>
          <cell r="AR43">
            <v>160.2764708</v>
          </cell>
          <cell r="AS43">
            <v>225.93125330000001</v>
          </cell>
          <cell r="AT43">
            <v>19.751073099999999</v>
          </cell>
          <cell r="AU43">
            <v>25.506986699999999</v>
          </cell>
          <cell r="AV43">
            <v>45.258059799999998</v>
          </cell>
          <cell r="AW43">
            <v>8.0852514000000006</v>
          </cell>
          <cell r="AX43">
            <v>22.2807888</v>
          </cell>
          <cell r="AY43">
            <v>30.3660402</v>
          </cell>
          <cell r="AZ43">
            <v>6.8263004</v>
          </cell>
          <cell r="BA43">
            <v>39.814551700000003</v>
          </cell>
          <cell r="BB43">
            <v>46.640852099999996</v>
          </cell>
          <cell r="BC43">
            <v>8.8336447000000007</v>
          </cell>
          <cell r="BD43">
            <v>17.8370563</v>
          </cell>
          <cell r="BE43">
            <v>26.670701000000001</v>
          </cell>
          <cell r="BF43">
            <v>23.594764000000001</v>
          </cell>
          <cell r="BG43">
            <v>60.196791599999997</v>
          </cell>
          <cell r="BH43">
            <v>83.791555599999995</v>
          </cell>
          <cell r="BI43">
            <v>15.6021634</v>
          </cell>
          <cell r="BJ43">
            <v>35.706233500000003</v>
          </cell>
          <cell r="BK43">
            <v>51.308396899999998</v>
          </cell>
          <cell r="BL43">
            <v>12.126545800000001</v>
          </cell>
          <cell r="BM43">
            <v>40.368321600000002</v>
          </cell>
          <cell r="BN43">
            <v>52.494867300000003</v>
          </cell>
          <cell r="BO43">
            <v>28.1411479</v>
          </cell>
          <cell r="BP43">
            <v>153.22334330000001</v>
          </cell>
          <cell r="BQ43">
            <v>181.36449110000001</v>
          </cell>
          <cell r="BR43">
            <v>19.115675100000001</v>
          </cell>
          <cell r="BS43">
            <v>237.7283539</v>
          </cell>
          <cell r="BT43">
            <v>256.84402899999998</v>
          </cell>
          <cell r="BU43">
            <v>11.3792598</v>
          </cell>
          <cell r="BV43">
            <v>25.284087199999998</v>
          </cell>
          <cell r="BW43">
            <v>36.663347100000003</v>
          </cell>
          <cell r="BX43">
            <v>25.179300099999999</v>
          </cell>
          <cell r="BY43">
            <v>65.304835100000005</v>
          </cell>
          <cell r="BZ43">
            <v>90.484135199999997</v>
          </cell>
          <cell r="CA43">
            <v>443.59634349999999</v>
          </cell>
          <cell r="CB43">
            <v>1366.8239619999999</v>
          </cell>
          <cell r="CC43">
            <v>1810.4203050000001</v>
          </cell>
          <cell r="CD43">
            <v>6.2995102000000003</v>
          </cell>
          <cell r="CE43">
            <v>4.2442640000000003</v>
          </cell>
          <cell r="CF43">
            <v>10.5437742</v>
          </cell>
          <cell r="CG43">
            <v>5.6342756999999999</v>
          </cell>
          <cell r="CH43">
            <v>0.18578990000000001</v>
          </cell>
          <cell r="CI43">
            <v>5.8200656000000004</v>
          </cell>
          <cell r="CJ43">
            <v>34.5905907</v>
          </cell>
          <cell r="CK43">
            <v>13.189532700000001</v>
          </cell>
          <cell r="CL43">
            <v>47.780123400000001</v>
          </cell>
          <cell r="CM43">
            <v>9.7444091999999998</v>
          </cell>
          <cell r="CN43">
            <v>1.0738337</v>
          </cell>
          <cell r="CO43">
            <v>10.8182428</v>
          </cell>
          <cell r="CP43">
            <v>19.796510699999999</v>
          </cell>
          <cell r="CQ43">
            <v>3.3334685999999998</v>
          </cell>
          <cell r="CR43">
            <v>23.129979299999999</v>
          </cell>
          <cell r="CS43">
            <v>10.3251837</v>
          </cell>
          <cell r="CT43">
            <v>4.0643454999999999</v>
          </cell>
          <cell r="CU43">
            <v>14.3895292</v>
          </cell>
          <cell r="CV43">
            <v>16.4758505</v>
          </cell>
          <cell r="CW43">
            <v>17.8809015</v>
          </cell>
          <cell r="CX43">
            <v>34.356752100000001</v>
          </cell>
          <cell r="CY43">
            <v>10.072081000000001</v>
          </cell>
          <cell r="CZ43">
            <v>10.4130275</v>
          </cell>
          <cell r="DA43">
            <v>20.485108499999999</v>
          </cell>
          <cell r="DB43">
            <v>19.696342999999999</v>
          </cell>
          <cell r="DC43">
            <v>4.5346858000000001</v>
          </cell>
          <cell r="DD43">
            <v>24.231028800000001</v>
          </cell>
          <cell r="DE43">
            <v>4.6394279000000003</v>
          </cell>
          <cell r="DF43">
            <v>3.9405855999999999</v>
          </cell>
          <cell r="DG43">
            <v>8.5800134999999997</v>
          </cell>
          <cell r="DH43">
            <v>9.5849361999999996</v>
          </cell>
          <cell r="DI43">
            <v>12.188978499999999</v>
          </cell>
          <cell r="DJ43">
            <v>21.773914699999999</v>
          </cell>
          <cell r="DK43">
            <v>2.5429241999999999</v>
          </cell>
          <cell r="DL43">
            <v>1.8508180000000001</v>
          </cell>
          <cell r="DM43">
            <v>4.3937423000000004</v>
          </cell>
          <cell r="DN43">
            <v>8.7270562999999992</v>
          </cell>
          <cell r="DO43">
            <v>6.6811790000000002</v>
          </cell>
          <cell r="DP43">
            <v>15.408235299999999</v>
          </cell>
          <cell r="DQ43">
            <v>5.7493512999999998</v>
          </cell>
          <cell r="DR43">
            <v>4.2516451999999996</v>
          </cell>
          <cell r="DS43">
            <v>10.000996499999999</v>
          </cell>
          <cell r="DT43">
            <v>18.211995300000002</v>
          </cell>
          <cell r="DU43">
            <v>11.8647566</v>
          </cell>
          <cell r="DV43">
            <v>30.076751900000001</v>
          </cell>
          <cell r="DW43">
            <v>5.8148377</v>
          </cell>
          <cell r="DX43">
            <v>12.6355545</v>
          </cell>
          <cell r="DY43">
            <v>18.4503922</v>
          </cell>
          <cell r="DZ43">
            <v>9.6838732000000007</v>
          </cell>
          <cell r="EA43">
            <v>37.157383600000003</v>
          </cell>
          <cell r="EB43">
            <v>46.841256799999996</v>
          </cell>
          <cell r="EC43">
            <v>2.4326346999999999</v>
          </cell>
          <cell r="ED43">
            <v>2.0102668000000001</v>
          </cell>
          <cell r="EE43">
            <v>4.4429015999999999</v>
          </cell>
          <cell r="EF43">
            <v>9.1814026000000002</v>
          </cell>
          <cell r="EG43">
            <v>8.1706701000000006</v>
          </cell>
          <cell r="EH43">
            <v>17.352072700000001</v>
          </cell>
          <cell r="EI43">
            <v>209.20319420000001</v>
          </cell>
          <cell r="EJ43">
            <v>159.67168720000001</v>
          </cell>
          <cell r="EK43">
            <v>368.87488139999999</v>
          </cell>
          <cell r="EL43">
            <v>21.648923700000001</v>
          </cell>
          <cell r="EM43">
            <v>34.003873900000002</v>
          </cell>
          <cell r="EN43">
            <v>55.6527976</v>
          </cell>
          <cell r="EO43">
            <v>0.55332300000000001</v>
          </cell>
          <cell r="EP43">
            <v>0.63892199999999999</v>
          </cell>
          <cell r="EQ43">
            <v>1.192245</v>
          </cell>
          <cell r="ER43">
            <v>20.105580199999999</v>
          </cell>
          <cell r="ES43">
            <v>33.368169100000003</v>
          </cell>
          <cell r="ET43">
            <v>53.473749300000001</v>
          </cell>
          <cell r="EU43">
            <v>1.0809439000000001</v>
          </cell>
          <cell r="EV43">
            <v>1.0195107999999999</v>
          </cell>
          <cell r="EW43">
            <v>2.1004545999999999</v>
          </cell>
          <cell r="EX43">
            <v>17.822085399999999</v>
          </cell>
          <cell r="EY43">
            <v>32.537441200000004</v>
          </cell>
          <cell r="EZ43">
            <v>50.359526700000004</v>
          </cell>
          <cell r="FA43">
            <v>8.3112274999999993</v>
          </cell>
          <cell r="FB43">
            <v>18.642592700000002</v>
          </cell>
          <cell r="FC43">
            <v>26.953820199999999</v>
          </cell>
          <cell r="FD43">
            <v>52.477297299999996</v>
          </cell>
          <cell r="FE43">
            <v>143.1354412</v>
          </cell>
          <cell r="FF43">
            <v>195.6127386</v>
          </cell>
          <cell r="FG43">
            <v>36.707993600000002</v>
          </cell>
          <cell r="FH43">
            <v>86.955464000000006</v>
          </cell>
          <cell r="FI43">
            <v>123.66345750000001</v>
          </cell>
          <cell r="FJ43">
            <v>8.5213307</v>
          </cell>
          <cell r="FK43">
            <v>12.517178599999999</v>
          </cell>
          <cell r="FL43">
            <v>21.038509300000001</v>
          </cell>
          <cell r="FM43">
            <v>5.1419322999999997</v>
          </cell>
          <cell r="FN43">
            <v>10.568099999999999</v>
          </cell>
          <cell r="FO43">
            <v>15.7100323</v>
          </cell>
          <cell r="FP43">
            <v>3.5553715000000001</v>
          </cell>
          <cell r="FQ43">
            <v>10.8078319</v>
          </cell>
          <cell r="FR43">
            <v>14.3632034</v>
          </cell>
          <cell r="FS43">
            <v>6.0451585999999997</v>
          </cell>
          <cell r="FT43">
            <v>9.7168633</v>
          </cell>
          <cell r="FU43">
            <v>15.762021900000001</v>
          </cell>
          <cell r="FV43">
            <v>13.8247239</v>
          </cell>
          <cell r="FW43">
            <v>30.119209000000001</v>
          </cell>
          <cell r="FX43">
            <v>43.943933000000001</v>
          </cell>
          <cell r="FY43">
            <v>8.9661463999999995</v>
          </cell>
          <cell r="FZ43">
            <v>19.1053368</v>
          </cell>
          <cell r="GA43">
            <v>28.071483300000001</v>
          </cell>
          <cell r="GB43">
            <v>9.5755940000000006</v>
          </cell>
          <cell r="GC43">
            <v>23.084682000000001</v>
          </cell>
          <cell r="GD43">
            <v>32.660276000000003</v>
          </cell>
          <cell r="GE43">
            <v>15.0479532</v>
          </cell>
          <cell r="GF43">
            <v>68.120898100000005</v>
          </cell>
          <cell r="GG43">
            <v>83.1688513</v>
          </cell>
          <cell r="GH43">
            <v>9.2397159000000002</v>
          </cell>
          <cell r="GI43">
            <v>75.729991600000005</v>
          </cell>
          <cell r="GJ43">
            <v>84.969707499999998</v>
          </cell>
          <cell r="GK43">
            <v>5.3960331000000004</v>
          </cell>
          <cell r="GL43">
            <v>15.3477408</v>
          </cell>
          <cell r="GM43">
            <v>20.7437738</v>
          </cell>
          <cell r="GN43">
            <v>14.8950452</v>
          </cell>
          <cell r="GO43">
            <v>35.263745100000001</v>
          </cell>
          <cell r="GP43">
            <v>50.1587903</v>
          </cell>
          <cell r="GQ43">
            <v>258.91637930000002</v>
          </cell>
          <cell r="GR43">
            <v>660.68299219999994</v>
          </cell>
          <cell r="GS43">
            <v>919.59937149999996</v>
          </cell>
          <cell r="GT43">
            <v>13.9891969</v>
          </cell>
          <cell r="GU43">
            <v>25.796347099999998</v>
          </cell>
          <cell r="GV43">
            <v>39.7855439</v>
          </cell>
          <cell r="GW43">
            <v>7.7696588999999996</v>
          </cell>
          <cell r="GX43">
            <v>2.0388351999999998</v>
          </cell>
          <cell r="GY43">
            <v>9.8084941000000008</v>
          </cell>
          <cell r="GZ43">
            <v>59.592536899999999</v>
          </cell>
          <cell r="HA43">
            <v>51.721178899999998</v>
          </cell>
          <cell r="HB43">
            <v>111.3137158</v>
          </cell>
          <cell r="HC43">
            <v>8.7452383999999999</v>
          </cell>
          <cell r="HD43">
            <v>1.8988449999999999</v>
          </cell>
          <cell r="HE43">
            <v>10.6440834</v>
          </cell>
          <cell r="HF43">
            <v>41.313395100000001</v>
          </cell>
          <cell r="HG43">
            <v>10.4850625</v>
          </cell>
          <cell r="HH43">
            <v>51.798457599999999</v>
          </cell>
          <cell r="HI43">
            <v>14.8185898</v>
          </cell>
          <cell r="HJ43">
            <v>20.510696100000001</v>
          </cell>
          <cell r="HK43">
            <v>35.329285800000001</v>
          </cell>
          <cell r="HL43">
            <v>23.433028</v>
          </cell>
          <cell r="HM43">
            <v>85.606517299999993</v>
          </cell>
          <cell r="HN43">
            <v>109.0395453</v>
          </cell>
          <cell r="HO43">
            <v>20.960591900000001</v>
          </cell>
          <cell r="HP43">
            <v>56.456460399999997</v>
          </cell>
          <cell r="HQ43">
            <v>77.417052299999995</v>
          </cell>
          <cell r="HR43">
            <v>20.459468000000001</v>
          </cell>
          <cell r="HS43">
            <v>13.3654639</v>
          </cell>
          <cell r="HT43">
            <v>33.824931999999997</v>
          </cell>
          <cell r="HU43">
            <v>8.9238988999999993</v>
          </cell>
          <cell r="HV43">
            <v>11.1349938</v>
          </cell>
          <cell r="HW43">
            <v>20.058892700000001</v>
          </cell>
          <cell r="HX43">
            <v>10.327489</v>
          </cell>
          <cell r="HY43">
            <v>28.378482099999999</v>
          </cell>
          <cell r="HZ43">
            <v>38.705971099999999</v>
          </cell>
          <cell r="IA43">
            <v>3.7618026000000002</v>
          </cell>
          <cell r="IB43">
            <v>7.0005053999999998</v>
          </cell>
          <cell r="IC43">
            <v>10.762308000000001</v>
          </cell>
          <cell r="ID43">
            <v>13.2066628</v>
          </cell>
          <cell r="IE43">
            <v>28.4719102</v>
          </cell>
          <cell r="IF43">
            <v>41.678573</v>
          </cell>
          <cell r="IG43">
            <v>7.3577031000000002</v>
          </cell>
          <cell r="IH43">
            <v>13.843450799999999</v>
          </cell>
          <cell r="II43">
            <v>21.2011538</v>
          </cell>
          <cell r="IJ43">
            <v>23.219940300000001</v>
          </cell>
          <cell r="IK43">
            <v>23.201007400000002</v>
          </cell>
          <cell r="IL43">
            <v>46.420947699999999</v>
          </cell>
          <cell r="IM43">
            <v>18.1682737</v>
          </cell>
          <cell r="IN43">
            <v>71.265440900000002</v>
          </cell>
          <cell r="IO43">
            <v>89.433714600000002</v>
          </cell>
          <cell r="IP43">
            <v>9.9962385999999999</v>
          </cell>
          <cell r="IQ43">
            <v>129.09980659999999</v>
          </cell>
        </row>
        <row r="44">
          <cell r="B44">
            <v>33.3542086</v>
          </cell>
          <cell r="C44">
            <v>47.986867099999998</v>
          </cell>
          <cell r="D44">
            <v>9.4049536000000007</v>
          </cell>
          <cell r="E44">
            <v>37.028818399999999</v>
          </cell>
          <cell r="F44">
            <v>46.433771999999998</v>
          </cell>
          <cell r="G44">
            <v>20.2230238</v>
          </cell>
          <cell r="H44">
            <v>116.31128769999999</v>
          </cell>
          <cell r="I44">
            <v>136.5343116</v>
          </cell>
          <cell r="J44">
            <v>18.166756599999999</v>
          </cell>
          <cell r="K44">
            <v>205.0514331</v>
          </cell>
          <cell r="L44">
            <v>223.21818970000001</v>
          </cell>
          <cell r="M44">
            <v>11.6207989</v>
          </cell>
          <cell r="N44">
            <v>24.006047800000001</v>
          </cell>
          <cell r="O44">
            <v>35.626846700000002</v>
          </cell>
          <cell r="P44">
            <v>23.179758700000001</v>
          </cell>
          <cell r="Q44">
            <v>60.272460299999999</v>
          </cell>
          <cell r="R44">
            <v>83.452218900000005</v>
          </cell>
          <cell r="S44">
            <v>389.80261669999999</v>
          </cell>
          <cell r="T44">
            <v>1227.294652</v>
          </cell>
          <cell r="U44">
            <v>1617.0972690000001</v>
          </cell>
          <cell r="V44">
            <v>28.388607799999999</v>
          </cell>
          <cell r="W44">
            <v>68.568703799999994</v>
          </cell>
          <cell r="X44">
            <v>96.957311599999997</v>
          </cell>
          <cell r="Y44">
            <v>0.4900486</v>
          </cell>
          <cell r="Z44">
            <v>1.965228</v>
          </cell>
          <cell r="AA44">
            <v>2.4552765999999999</v>
          </cell>
          <cell r="AB44">
            <v>26.023519</v>
          </cell>
          <cell r="AC44">
            <v>68.076659500000005</v>
          </cell>
          <cell r="AD44">
            <v>94.100178499999998</v>
          </cell>
          <cell r="AE44">
            <v>1.0390162999999999</v>
          </cell>
          <cell r="AF44">
            <v>2.0572067999999999</v>
          </cell>
          <cell r="AG44">
            <v>3.0962231</v>
          </cell>
          <cell r="AH44">
            <v>35.718540699999998</v>
          </cell>
          <cell r="AI44">
            <v>47.068365900000003</v>
          </cell>
          <cell r="AJ44">
            <v>82.786906599999995</v>
          </cell>
          <cell r="AK44">
            <v>13.316128000000001</v>
          </cell>
          <cell r="AL44">
            <v>41.341931500000001</v>
          </cell>
          <cell r="AM44">
            <v>54.6580595</v>
          </cell>
          <cell r="AN44">
            <v>74.734059500000001</v>
          </cell>
          <cell r="AO44">
            <v>251.76838989999999</v>
          </cell>
          <cell r="AP44">
            <v>326.50244939999999</v>
          </cell>
          <cell r="AQ44">
            <v>63.097911699999997</v>
          </cell>
          <cell r="AR44">
            <v>156.9020482</v>
          </cell>
          <cell r="AS44">
            <v>219.99995989999999</v>
          </cell>
          <cell r="AT44">
            <v>20.0488547</v>
          </cell>
          <cell r="AU44">
            <v>22.571100099999999</v>
          </cell>
          <cell r="AV44">
            <v>42.619954900000003</v>
          </cell>
          <cell r="AW44">
            <v>9.3380984999999992</v>
          </cell>
          <cell r="AX44">
            <v>20.252804900000001</v>
          </cell>
          <cell r="AY44">
            <v>29.590903399999998</v>
          </cell>
          <cell r="AZ44">
            <v>4.8536171000000001</v>
          </cell>
          <cell r="BA44">
            <v>41.345512900000003</v>
          </cell>
          <cell r="BB44">
            <v>46.199129999999997</v>
          </cell>
          <cell r="BC44">
            <v>8.5381055999999997</v>
          </cell>
          <cell r="BD44">
            <v>14.900142900000001</v>
          </cell>
          <cell r="BE44">
            <v>23.4382485</v>
          </cell>
          <cell r="BF44">
            <v>19.995208300000002</v>
          </cell>
          <cell r="BG44">
            <v>57.713329899999998</v>
          </cell>
          <cell r="BH44">
            <v>77.708538200000007</v>
          </cell>
          <cell r="BI44">
            <v>15.069029799999999</v>
          </cell>
          <cell r="BJ44">
            <v>34.6137041</v>
          </cell>
          <cell r="BK44">
            <v>49.682733900000002</v>
          </cell>
          <cell r="BL44">
            <v>9.8673879000000007</v>
          </cell>
          <cell r="BM44">
            <v>39.646062299999997</v>
          </cell>
          <cell r="BN44">
            <v>49.513450200000001</v>
          </cell>
          <cell r="BO44">
            <v>20.282358899999998</v>
          </cell>
          <cell r="BP44">
            <v>122.53817239999999</v>
          </cell>
          <cell r="BQ44">
            <v>142.82053139999999</v>
          </cell>
          <cell r="BR44">
            <v>18.799982199999999</v>
          </cell>
          <cell r="BS44">
            <v>220.29250640000001</v>
          </cell>
          <cell r="BT44">
            <v>239.0924886</v>
          </cell>
          <cell r="BU44">
            <v>12.221013599999999</v>
          </cell>
          <cell r="BV44">
            <v>25.483583500000002</v>
          </cell>
          <cell r="BW44">
            <v>37.704597100000001</v>
          </cell>
          <cell r="BX44">
            <v>24.079826600000001</v>
          </cell>
          <cell r="BY44">
            <v>62.552034399999997</v>
          </cell>
          <cell r="BZ44">
            <v>86.631860900000007</v>
          </cell>
          <cell r="CA44">
            <v>405.90131480000002</v>
          </cell>
          <cell r="CB44">
            <v>1299.6574869999999</v>
          </cell>
          <cell r="CC44">
            <v>1705.558802</v>
          </cell>
          <cell r="CD44">
            <v>9.9739497999999998</v>
          </cell>
          <cell r="CE44">
            <v>9.0079116999999993</v>
          </cell>
          <cell r="CF44">
            <v>18.981861599999998</v>
          </cell>
          <cell r="CG44">
            <v>5.7066584000000002</v>
          </cell>
          <cell r="CH44">
            <v>0.54899010000000004</v>
          </cell>
          <cell r="CI44">
            <v>6.2556485000000004</v>
          </cell>
          <cell r="CJ44">
            <v>28.7389306</v>
          </cell>
          <cell r="CK44">
            <v>10.5621472</v>
          </cell>
          <cell r="CL44">
            <v>39.3010777</v>
          </cell>
          <cell r="CM44">
            <v>7.6031595999999997</v>
          </cell>
          <cell r="CN44">
            <v>0.58596020000000004</v>
          </cell>
          <cell r="CO44">
            <v>8.1891198000000003</v>
          </cell>
          <cell r="CP44">
            <v>24.139736200000002</v>
          </cell>
          <cell r="CQ44">
            <v>3.8966118999999999</v>
          </cell>
          <cell r="CR44">
            <v>28.036348</v>
          </cell>
          <cell r="CS44">
            <v>11.1827351</v>
          </cell>
          <cell r="CT44">
            <v>4.9802790999999997</v>
          </cell>
          <cell r="CU44">
            <v>16.163014199999999</v>
          </cell>
          <cell r="CV44">
            <v>16.882566799999999</v>
          </cell>
          <cell r="CW44">
            <v>27.7386701</v>
          </cell>
          <cell r="CX44">
            <v>44.6212369</v>
          </cell>
          <cell r="CY44">
            <v>11.0163507</v>
          </cell>
          <cell r="CZ44">
            <v>13.1092771</v>
          </cell>
          <cell r="DA44">
            <v>24.1256278</v>
          </cell>
          <cell r="DB44">
            <v>23.089845400000002</v>
          </cell>
          <cell r="DC44">
            <v>4.6600327000000004</v>
          </cell>
          <cell r="DD44">
            <v>27.7498781</v>
          </cell>
          <cell r="DE44">
            <v>5.4457050000000002</v>
          </cell>
          <cell r="DF44">
            <v>2.5847220000000002</v>
          </cell>
          <cell r="DG44">
            <v>8.0304271000000007</v>
          </cell>
          <cell r="DH44">
            <v>7.1536447000000001</v>
          </cell>
          <cell r="DI44">
            <v>12.3702925</v>
          </cell>
          <cell r="DJ44">
            <v>19.523937199999999</v>
          </cell>
          <cell r="DK44">
            <v>3.5792926</v>
          </cell>
          <cell r="DL44">
            <v>0.80925899999999995</v>
          </cell>
          <cell r="DM44">
            <v>4.3885516999999998</v>
          </cell>
          <cell r="DN44">
            <v>7.5943148999999996</v>
          </cell>
          <cell r="DO44">
            <v>6.7994557000000002</v>
          </cell>
          <cell r="DP44">
            <v>14.3937706</v>
          </cell>
          <cell r="DQ44">
            <v>4.7808443</v>
          </cell>
          <cell r="DR44">
            <v>4.1737693</v>
          </cell>
          <cell r="DS44">
            <v>8.9546136999999995</v>
          </cell>
          <cell r="DT44">
            <v>22.620954900000001</v>
          </cell>
          <cell r="DU44">
            <v>16.1114827</v>
          </cell>
          <cell r="DV44">
            <v>38.732437599999997</v>
          </cell>
          <cell r="DW44">
            <v>6.7891595000000002</v>
          </cell>
          <cell r="DX44">
            <v>17.765092299999999</v>
          </cell>
          <cell r="DY44">
            <v>24.554251699999998</v>
          </cell>
          <cell r="DZ44">
            <v>10.3873225</v>
          </cell>
          <cell r="EA44">
            <v>35.689214900000003</v>
          </cell>
          <cell r="EB44">
            <v>46.076537399999999</v>
          </cell>
          <cell r="EC44">
            <v>2.1893785000000001</v>
          </cell>
          <cell r="ED44">
            <v>2.1898513999999998</v>
          </cell>
          <cell r="EE44">
            <v>4.3792299000000003</v>
          </cell>
          <cell r="EF44">
            <v>8.3604929000000006</v>
          </cell>
          <cell r="EG44">
            <v>6.5047255000000002</v>
          </cell>
          <cell r="EH44">
            <v>14.8652184</v>
          </cell>
          <cell r="EI44">
            <v>217.2350423</v>
          </cell>
          <cell r="EJ44">
            <v>180.08774560000001</v>
          </cell>
          <cell r="EK44">
            <v>397.32278789999998</v>
          </cell>
          <cell r="EL44">
            <v>20.068296100000001</v>
          </cell>
          <cell r="EM44">
            <v>37.332256600000001</v>
          </cell>
          <cell r="EN44">
            <v>57.4005528</v>
          </cell>
          <cell r="EO44">
            <v>0.60405989999999998</v>
          </cell>
          <cell r="EP44">
            <v>0.5817523</v>
          </cell>
          <cell r="EQ44">
            <v>1.1858122</v>
          </cell>
          <cell r="ER44">
            <v>14.2176969</v>
          </cell>
          <cell r="ES44">
            <v>31.565233599999999</v>
          </cell>
          <cell r="ET44">
            <v>45.782930499999999</v>
          </cell>
          <cell r="EU44">
            <v>1.3230301</v>
          </cell>
          <cell r="EV44">
            <v>1.0634332</v>
          </cell>
          <cell r="EW44">
            <v>2.3864633</v>
          </cell>
          <cell r="EX44">
            <v>22.2903147</v>
          </cell>
          <cell r="EY44">
            <v>30.754972899999999</v>
          </cell>
          <cell r="EZ44">
            <v>53.045287600000002</v>
          </cell>
          <cell r="FA44">
            <v>7.2296275000000003</v>
          </cell>
          <cell r="FB44">
            <v>17.785376500000002</v>
          </cell>
          <cell r="FC44">
            <v>25.015004000000001</v>
          </cell>
          <cell r="FD44">
            <v>49.927407799999997</v>
          </cell>
          <cell r="FE44">
            <v>136.7380737</v>
          </cell>
          <cell r="FF44">
            <v>186.66548159999999</v>
          </cell>
          <cell r="FG44">
            <v>36.666645000000003</v>
          </cell>
          <cell r="FH44">
            <v>84.051608000000002</v>
          </cell>
          <cell r="FI44">
            <v>120.718253</v>
          </cell>
          <cell r="FJ44">
            <v>10.089213600000001</v>
          </cell>
          <cell r="FK44">
            <v>10.305482899999999</v>
          </cell>
          <cell r="FL44">
            <v>20.394696499999998</v>
          </cell>
          <cell r="FM44">
            <v>4.3552473999999997</v>
          </cell>
          <cell r="FN44">
            <v>10.660527800000001</v>
          </cell>
          <cell r="FO44">
            <v>15.0157752</v>
          </cell>
          <cell r="FP44">
            <v>3.1998513000000002</v>
          </cell>
          <cell r="FQ44">
            <v>11.664675900000001</v>
          </cell>
          <cell r="FR44">
            <v>14.864527199999999</v>
          </cell>
          <cell r="FS44">
            <v>4.9451967999999997</v>
          </cell>
          <cell r="FT44">
            <v>7.7174728000000004</v>
          </cell>
          <cell r="FU44">
            <v>12.662669599999999</v>
          </cell>
          <cell r="FV44">
            <v>10.057718599999999</v>
          </cell>
          <cell r="FW44">
            <v>30.560689199999999</v>
          </cell>
          <cell r="FX44">
            <v>40.6184078</v>
          </cell>
          <cell r="FY44">
            <v>7.4343997999999996</v>
          </cell>
          <cell r="FZ44">
            <v>18.519263599999999</v>
          </cell>
          <cell r="GA44">
            <v>25.9536634</v>
          </cell>
          <cell r="GB44">
            <v>7.1260284</v>
          </cell>
          <cell r="GC44">
            <v>21.544186100000001</v>
          </cell>
          <cell r="GD44">
            <v>28.6702145</v>
          </cell>
          <cell r="GE44">
            <v>10.3672586</v>
          </cell>
          <cell r="GF44">
            <v>47.962982199999999</v>
          </cell>
          <cell r="GG44">
            <v>58.3302409</v>
          </cell>
          <cell r="GH44">
            <v>6.7983216999999998</v>
          </cell>
          <cell r="GI44">
            <v>69.158513400000004</v>
          </cell>
          <cell r="GJ44">
            <v>75.956835100000006</v>
          </cell>
          <cell r="GK44">
            <v>7.1836188999999999</v>
          </cell>
          <cell r="GL44">
            <v>16.506240900000002</v>
          </cell>
          <cell r="GM44">
            <v>23.689859800000001</v>
          </cell>
          <cell r="GN44">
            <v>13.046925399999999</v>
          </cell>
          <cell r="GO44">
            <v>31.800228700000002</v>
          </cell>
          <cell r="GP44">
            <v>44.847154099999997</v>
          </cell>
          <cell r="GQ44">
            <v>236.93085859999999</v>
          </cell>
          <cell r="GR44">
            <v>616.27297039999996</v>
          </cell>
          <cell r="GS44">
            <v>853.20382900000004</v>
          </cell>
          <cell r="GT44">
            <v>21.9119429</v>
          </cell>
          <cell r="GU44">
            <v>25.7450665</v>
          </cell>
          <cell r="GV44">
            <v>47.6570094</v>
          </cell>
          <cell r="GW44">
            <v>3.8359291</v>
          </cell>
          <cell r="GX44">
            <v>0.91752509999999998</v>
          </cell>
          <cell r="GY44">
            <v>4.7534542000000002</v>
          </cell>
          <cell r="GZ44">
            <v>41.261978800000001</v>
          </cell>
          <cell r="HA44">
            <v>37.999389299999997</v>
          </cell>
          <cell r="HB44">
            <v>79.261368099999999</v>
          </cell>
          <cell r="HC44">
            <v>7.4100457000000004</v>
          </cell>
          <cell r="HD44">
            <v>1.8337638999999999</v>
          </cell>
          <cell r="HE44">
            <v>9.2438096000000005</v>
          </cell>
          <cell r="HF44">
            <v>39.515306799999998</v>
          </cell>
          <cell r="HG44">
            <v>11.2326754</v>
          </cell>
          <cell r="HH44">
            <v>50.747982100000002</v>
          </cell>
          <cell r="HI44">
            <v>14.1488709</v>
          </cell>
          <cell r="HJ44">
            <v>20.676123700000002</v>
          </cell>
          <cell r="HK44">
            <v>34.824994599999997</v>
          </cell>
          <cell r="HL44">
            <v>25.534370800000001</v>
          </cell>
          <cell r="HM44">
            <v>92.733305999999999</v>
          </cell>
          <cell r="HN44">
            <v>118.2676767</v>
          </cell>
          <cell r="HO44">
            <v>21.2853487</v>
          </cell>
          <cell r="HP44">
            <v>58.542942199999999</v>
          </cell>
          <cell r="HQ44">
            <v>79.828290899999999</v>
          </cell>
          <cell r="HR44">
            <v>22.117304499999999</v>
          </cell>
          <cell r="HS44">
            <v>12.0232992</v>
          </cell>
          <cell r="HT44">
            <v>34.1406037</v>
          </cell>
          <cell r="HU44">
            <v>8.1136564999999994</v>
          </cell>
          <cell r="HV44">
            <v>9.9879447999999993</v>
          </cell>
          <cell r="HW44">
            <v>18.1016014</v>
          </cell>
          <cell r="HX44">
            <v>6.9751665999999997</v>
          </cell>
          <cell r="HY44">
            <v>32.258140900000001</v>
          </cell>
          <cell r="HZ44">
            <v>39.233307500000002</v>
          </cell>
          <cell r="IA44">
            <v>3.9532018</v>
          </cell>
          <cell r="IB44">
            <v>5.9876902999999997</v>
          </cell>
          <cell r="IC44">
            <v>9.9408920999999992</v>
          </cell>
          <cell r="ID44">
            <v>12.8818433</v>
          </cell>
          <cell r="IE44">
            <v>24.613422799999999</v>
          </cell>
          <cell r="IF44">
            <v>37.495266100000002</v>
          </cell>
          <cell r="IG44">
            <v>7.7275067999999996</v>
          </cell>
          <cell r="IH44">
            <v>14.2509347</v>
          </cell>
          <cell r="II44">
            <v>21.978441499999999</v>
          </cell>
          <cell r="IJ44">
            <v>21.222605099999999</v>
          </cell>
          <cell r="IK44">
            <v>26.993231000000002</v>
          </cell>
          <cell r="IL44">
            <v>48.215836099999997</v>
          </cell>
          <cell r="IM44">
            <v>17.5785093</v>
          </cell>
          <cell r="IN44">
            <v>61.471768400000002</v>
          </cell>
          <cell r="IO44">
            <v>79.050277699999995</v>
          </cell>
          <cell r="IP44">
            <v>14.6367583</v>
          </cell>
          <cell r="IQ44">
            <v>121.65255310000001</v>
          </cell>
        </row>
        <row r="45">
          <cell r="B45">
            <v>36.2730259</v>
          </cell>
          <cell r="C45">
            <v>51.394069199999997</v>
          </cell>
          <cell r="D45">
            <v>9.9684214999999998</v>
          </cell>
          <cell r="E45">
            <v>41.128284000000001</v>
          </cell>
          <cell r="F45">
            <v>51.096705499999999</v>
          </cell>
          <cell r="G45">
            <v>27.171866399999999</v>
          </cell>
          <cell r="H45">
            <v>139.66256899999999</v>
          </cell>
          <cell r="I45">
            <v>166.83443550000001</v>
          </cell>
          <cell r="J45">
            <v>21.086003699999999</v>
          </cell>
          <cell r="K45">
            <v>215.34803450000001</v>
          </cell>
          <cell r="L45">
            <v>236.4340382</v>
          </cell>
          <cell r="M45">
            <v>11.9970029</v>
          </cell>
          <cell r="N45">
            <v>25.370353300000001</v>
          </cell>
          <cell r="O45">
            <v>37.367356200000003</v>
          </cell>
          <cell r="P45">
            <v>26.909810199999999</v>
          </cell>
          <cell r="Q45">
            <v>68.012141799999995</v>
          </cell>
          <cell r="R45">
            <v>94.921952000000005</v>
          </cell>
          <cell r="S45">
            <v>427.79103170000002</v>
          </cell>
          <cell r="T45">
            <v>1308.128275</v>
          </cell>
          <cell r="U45">
            <v>1735.9193069999999</v>
          </cell>
          <cell r="V45">
            <v>29.1853552</v>
          </cell>
          <cell r="W45">
            <v>63.487440800000002</v>
          </cell>
          <cell r="X45">
            <v>92.672796000000005</v>
          </cell>
          <cell r="Y45">
            <v>0.47599649999999999</v>
          </cell>
          <cell r="Z45">
            <v>1.4484769</v>
          </cell>
          <cell r="AA45">
            <v>1.9244733999999999</v>
          </cell>
          <cell r="AB45">
            <v>34.934715799999999</v>
          </cell>
          <cell r="AC45">
            <v>74.999331999999995</v>
          </cell>
          <cell r="AD45">
            <v>109.9340478</v>
          </cell>
          <cell r="AE45">
            <v>1.0017799000000001</v>
          </cell>
          <cell r="AF45">
            <v>2.7654546999999998</v>
          </cell>
          <cell r="AG45">
            <v>3.7672346999999999</v>
          </cell>
          <cell r="AH45">
            <v>29.466234799999999</v>
          </cell>
          <cell r="AI45">
            <v>48.912729800000001</v>
          </cell>
          <cell r="AJ45">
            <v>78.378964499999995</v>
          </cell>
          <cell r="AK45">
            <v>15.0467393</v>
          </cell>
          <cell r="AL45">
            <v>47.772982499999998</v>
          </cell>
          <cell r="AM45">
            <v>62.819721800000003</v>
          </cell>
          <cell r="AN45">
            <v>83.596391400000002</v>
          </cell>
          <cell r="AO45">
            <v>256.08884840000002</v>
          </cell>
          <cell r="AP45">
            <v>339.68523979999998</v>
          </cell>
          <cell r="AQ45">
            <v>67.2005178</v>
          </cell>
          <cell r="AR45">
            <v>149.91507770000001</v>
          </cell>
          <cell r="AS45">
            <v>217.11559550000001</v>
          </cell>
          <cell r="AT45">
            <v>22.5060556</v>
          </cell>
          <cell r="AU45">
            <v>26.092100500000001</v>
          </cell>
          <cell r="AV45">
            <v>48.598156099999997</v>
          </cell>
          <cell r="AW45">
            <v>9.6124209</v>
          </cell>
          <cell r="AX45">
            <v>22.029431899999999</v>
          </cell>
          <cell r="AY45">
            <v>31.641852799999999</v>
          </cell>
          <cell r="AZ45">
            <v>4.5739602000000001</v>
          </cell>
          <cell r="BA45">
            <v>41.933909300000003</v>
          </cell>
          <cell r="BB45">
            <v>46.507869499999998</v>
          </cell>
          <cell r="BC45">
            <v>8.0041098999999996</v>
          </cell>
          <cell r="BD45">
            <v>16.837868</v>
          </cell>
          <cell r="BE45">
            <v>24.8419779</v>
          </cell>
          <cell r="BF45">
            <v>22.273870899999999</v>
          </cell>
          <cell r="BG45">
            <v>60.564611399999997</v>
          </cell>
          <cell r="BH45">
            <v>82.838482299999995</v>
          </cell>
          <cell r="BI45">
            <v>15.7458919</v>
          </cell>
          <cell r="BJ45">
            <v>37.376595000000002</v>
          </cell>
          <cell r="BK45">
            <v>53.122486899999998</v>
          </cell>
          <cell r="BL45">
            <v>10.1037333</v>
          </cell>
          <cell r="BM45">
            <v>43.295679100000001</v>
          </cell>
          <cell r="BN45">
            <v>53.399412400000003</v>
          </cell>
          <cell r="BO45">
            <v>27.508707300000001</v>
          </cell>
          <cell r="BP45">
            <v>141.7141962</v>
          </cell>
          <cell r="BQ45">
            <v>169.2229035</v>
          </cell>
          <cell r="BR45">
            <v>22.790202099999998</v>
          </cell>
          <cell r="BS45">
            <v>227.54215840000001</v>
          </cell>
          <cell r="BT45">
            <v>250.33236049999999</v>
          </cell>
          <cell r="BU45">
            <v>12.160774200000001</v>
          </cell>
          <cell r="BV45">
            <v>26.324929300000001</v>
          </cell>
          <cell r="BW45">
            <v>38.4857035</v>
          </cell>
          <cell r="BX45">
            <v>28.0533982</v>
          </cell>
          <cell r="BY45">
            <v>70.571719599999994</v>
          </cell>
          <cell r="BZ45">
            <v>98.625117799999998</v>
          </cell>
          <cell r="CA45">
            <v>444.24085500000001</v>
          </cell>
          <cell r="CB45">
            <v>1359.673542</v>
          </cell>
          <cell r="CC45">
            <v>1803.914397</v>
          </cell>
          <cell r="CD45">
            <v>7.9738042</v>
          </cell>
          <cell r="CE45">
            <v>3.3536543000000001</v>
          </cell>
          <cell r="CF45">
            <v>11.327458500000001</v>
          </cell>
          <cell r="CG45">
            <v>6.5409921999999998</v>
          </cell>
          <cell r="CH45">
            <v>0.44876539999999998</v>
          </cell>
          <cell r="CI45">
            <v>6.9897575999999999</v>
          </cell>
          <cell r="CJ45">
            <v>27.747404199999998</v>
          </cell>
          <cell r="CK45">
            <v>11.4010341</v>
          </cell>
          <cell r="CL45">
            <v>39.148438200000001</v>
          </cell>
          <cell r="CM45">
            <v>5.7477755000000004</v>
          </cell>
          <cell r="CN45">
            <v>1.3358555999999999</v>
          </cell>
          <cell r="CO45">
            <v>7.0836310999999998</v>
          </cell>
          <cell r="CP45">
            <v>22.675235199999999</v>
          </cell>
          <cell r="CQ45">
            <v>2.6764147</v>
          </cell>
          <cell r="CR45">
            <v>25.351649900000002</v>
          </cell>
          <cell r="CS45">
            <v>10.2096912</v>
          </cell>
          <cell r="CT45">
            <v>3.7590248000000002</v>
          </cell>
          <cell r="CU45">
            <v>13.968716000000001</v>
          </cell>
          <cell r="CV45">
            <v>12.153924399999999</v>
          </cell>
          <cell r="CW45">
            <v>16.9097705</v>
          </cell>
          <cell r="CX45">
            <v>29.063694900000002</v>
          </cell>
          <cell r="CY45">
            <v>6.1065177999999998</v>
          </cell>
          <cell r="CZ45">
            <v>9.2239655999999997</v>
          </cell>
          <cell r="DA45">
            <v>15.3304834</v>
          </cell>
          <cell r="DB45">
            <v>18.531843899999998</v>
          </cell>
          <cell r="DC45">
            <v>3.4171013000000001</v>
          </cell>
          <cell r="DD45">
            <v>21.948945200000001</v>
          </cell>
          <cell r="DE45">
            <v>4.2324969000000001</v>
          </cell>
          <cell r="DF45">
            <v>3.2535753999999999</v>
          </cell>
          <cell r="DG45">
            <v>7.4860723</v>
          </cell>
          <cell r="DH45">
            <v>8.1545933999999995</v>
          </cell>
          <cell r="DI45">
            <v>9.5971793999999999</v>
          </cell>
          <cell r="DJ45">
            <v>17.751772800000001</v>
          </cell>
          <cell r="DK45">
            <v>1.9947284999999999</v>
          </cell>
          <cell r="DL45">
            <v>2.0106266000000002</v>
          </cell>
          <cell r="DM45">
            <v>4.0053551000000001</v>
          </cell>
          <cell r="DN45">
            <v>6.3324999000000002</v>
          </cell>
          <cell r="DO45">
            <v>4.2361427000000003</v>
          </cell>
          <cell r="DP45">
            <v>10.5686426</v>
          </cell>
          <cell r="DQ45">
            <v>4.0872029999999997</v>
          </cell>
          <cell r="DR45">
            <v>3.1366068999999999</v>
          </cell>
          <cell r="DS45">
            <v>7.2238099</v>
          </cell>
          <cell r="DT45">
            <v>15.582398</v>
          </cell>
          <cell r="DU45">
            <v>11.1360726</v>
          </cell>
          <cell r="DV45">
            <v>26.718470499999999</v>
          </cell>
          <cell r="DW45">
            <v>4.9807294999999998</v>
          </cell>
          <cell r="DX45">
            <v>8.8375132999999995</v>
          </cell>
          <cell r="DY45">
            <v>13.8182428</v>
          </cell>
          <cell r="DZ45">
            <v>8.9839780999999999</v>
          </cell>
          <cell r="EA45">
            <v>35.412034599999998</v>
          </cell>
          <cell r="EB45">
            <v>44.3960127</v>
          </cell>
          <cell r="EC45">
            <v>1.4845208000000001</v>
          </cell>
          <cell r="ED45">
            <v>1.8334252</v>
          </cell>
          <cell r="EE45">
            <v>3.3179460000000001</v>
          </cell>
          <cell r="EF45">
            <v>7.9287163999999999</v>
          </cell>
          <cell r="EG45">
            <v>4.6354201000000002</v>
          </cell>
          <cell r="EH45">
            <v>12.5641365</v>
          </cell>
          <cell r="EI45">
            <v>181.44905309999999</v>
          </cell>
          <cell r="EJ45">
            <v>136.614183</v>
          </cell>
          <cell r="EK45">
            <v>318.06323609999998</v>
          </cell>
          <cell r="EL45">
            <v>18.627107800000001</v>
          </cell>
          <cell r="EM45">
            <v>37.616915300000002</v>
          </cell>
          <cell r="EN45">
            <v>56.244022999999999</v>
          </cell>
          <cell r="EO45">
            <v>0.47173359999999998</v>
          </cell>
          <cell r="EP45">
            <v>0.493813</v>
          </cell>
          <cell r="EQ45">
            <v>0.96554660000000003</v>
          </cell>
          <cell r="ER45">
            <v>16.193605399999999</v>
          </cell>
          <cell r="ES45">
            <v>33.144605400000003</v>
          </cell>
          <cell r="ET45">
            <v>49.338210799999999</v>
          </cell>
          <cell r="EU45">
            <v>1.2026642999999999</v>
          </cell>
          <cell r="EV45">
            <v>2.2130371000000002</v>
          </cell>
          <cell r="EW45">
            <v>3.4157014999999999</v>
          </cell>
          <cell r="EX45">
            <v>14.0119354</v>
          </cell>
          <cell r="EY45">
            <v>30.393447200000001</v>
          </cell>
          <cell r="EZ45">
            <v>44.405382600000003</v>
          </cell>
          <cell r="FA45">
            <v>6.8478333999999998</v>
          </cell>
          <cell r="FB45">
            <v>18.994135799999999</v>
          </cell>
          <cell r="FC45">
            <v>25.841969200000001</v>
          </cell>
          <cell r="FD45">
            <v>55.814402100000002</v>
          </cell>
          <cell r="FE45">
            <v>143.2893363</v>
          </cell>
          <cell r="FF45">
            <v>199.1037384</v>
          </cell>
          <cell r="FG45">
            <v>38.831791199999998</v>
          </cell>
          <cell r="FH45">
            <v>84.480328600000007</v>
          </cell>
          <cell r="FI45">
            <v>123.3121198</v>
          </cell>
          <cell r="FJ45">
            <v>13.0127436</v>
          </cell>
          <cell r="FK45">
            <v>13.8173469</v>
          </cell>
          <cell r="FL45">
            <v>26.830090500000001</v>
          </cell>
          <cell r="FM45">
            <v>5.9079191</v>
          </cell>
          <cell r="FN45">
            <v>10.0911572</v>
          </cell>
          <cell r="FO45">
            <v>15.999076199999999</v>
          </cell>
          <cell r="FP45">
            <v>3.4567503999999998</v>
          </cell>
          <cell r="FQ45">
            <v>11.7931025</v>
          </cell>
          <cell r="FR45">
            <v>15.2498529</v>
          </cell>
          <cell r="FS45">
            <v>3.9876024000000001</v>
          </cell>
          <cell r="FT45">
            <v>6.9323629000000002</v>
          </cell>
          <cell r="FU45">
            <v>10.919965299999999</v>
          </cell>
          <cell r="FV45">
            <v>11.285631</v>
          </cell>
          <cell r="FW45">
            <v>31.086848499999999</v>
          </cell>
          <cell r="FX45">
            <v>42.372479499999997</v>
          </cell>
          <cell r="FY45">
            <v>7.9964312</v>
          </cell>
          <cell r="FZ45">
            <v>19.9537008</v>
          </cell>
          <cell r="GA45">
            <v>27.950132</v>
          </cell>
          <cell r="GB45">
            <v>9.0766065999999999</v>
          </cell>
          <cell r="GC45">
            <v>22.5088407</v>
          </cell>
          <cell r="GD45">
            <v>31.585447200000001</v>
          </cell>
          <cell r="GE45">
            <v>14.7712193</v>
          </cell>
          <cell r="GF45">
            <v>56.290733799999998</v>
          </cell>
          <cell r="GG45">
            <v>71.061953099999997</v>
          </cell>
          <cell r="GH45">
            <v>10.284668099999999</v>
          </cell>
          <cell r="GI45">
            <v>73.231357000000003</v>
          </cell>
          <cell r="GJ45">
            <v>83.516025099999993</v>
          </cell>
          <cell r="GK45">
            <v>8.6476396999999992</v>
          </cell>
          <cell r="GL45">
            <v>16.048966</v>
          </cell>
          <cell r="GM45">
            <v>24.696605699999999</v>
          </cell>
          <cell r="GN45">
            <v>14.2544983</v>
          </cell>
          <cell r="GO45">
            <v>38.523984800000001</v>
          </cell>
          <cell r="GP45">
            <v>52.778483100000003</v>
          </cell>
          <cell r="GQ45">
            <v>254.68278280000001</v>
          </cell>
          <cell r="GR45">
            <v>650.90401980000001</v>
          </cell>
          <cell r="GS45">
            <v>905.58680260000006</v>
          </cell>
          <cell r="GT45">
            <v>13.5034756</v>
          </cell>
          <cell r="GU45">
            <v>22.0830725</v>
          </cell>
          <cell r="GV45">
            <v>35.586548100000002</v>
          </cell>
          <cell r="GW45">
            <v>5.1219142</v>
          </cell>
          <cell r="GX45">
            <v>0.78319930000000004</v>
          </cell>
          <cell r="GY45">
            <v>5.9051134999999997</v>
          </cell>
          <cell r="GZ45">
            <v>39.358173600000001</v>
          </cell>
          <cell r="HA45">
            <v>38.9182317</v>
          </cell>
          <cell r="HB45">
            <v>78.276405299999993</v>
          </cell>
          <cell r="HC45">
            <v>5.8993288000000002</v>
          </cell>
          <cell r="HD45">
            <v>2.1194587</v>
          </cell>
          <cell r="HE45">
            <v>8.0187875000000002</v>
          </cell>
          <cell r="HF45">
            <v>33.888807</v>
          </cell>
          <cell r="HG45">
            <v>13.9973694</v>
          </cell>
          <cell r="HH45">
            <v>47.886176399999997</v>
          </cell>
          <cell r="HI45">
            <v>14.6482718</v>
          </cell>
          <cell r="HJ45">
            <v>24.2287924</v>
          </cell>
          <cell r="HK45">
            <v>38.8770642</v>
          </cell>
          <cell r="HL45">
            <v>26.9138685</v>
          </cell>
          <cell r="HM45">
            <v>92.762317199999998</v>
          </cell>
          <cell r="HN45">
            <v>119.6761857</v>
          </cell>
          <cell r="HO45">
            <v>26.8686623</v>
          </cell>
          <cell r="HP45">
            <v>51.482325000000003</v>
          </cell>
          <cell r="HQ45">
            <v>78.350987200000006</v>
          </cell>
          <cell r="HR45">
            <v>22.1012542</v>
          </cell>
          <cell r="HS45">
            <v>10.7398384</v>
          </cell>
          <cell r="HT45">
            <v>32.841092600000003</v>
          </cell>
          <cell r="HU45">
            <v>6.1106236000000003</v>
          </cell>
          <cell r="HV45">
            <v>9.8411249999999999</v>
          </cell>
          <cell r="HW45">
            <v>15.9517486</v>
          </cell>
          <cell r="HX45">
            <v>6.5050112999999996</v>
          </cell>
          <cell r="HY45">
            <v>33.9314453</v>
          </cell>
          <cell r="HZ45">
            <v>40.4364566</v>
          </cell>
          <cell r="IA45">
            <v>3.7787101999999999</v>
          </cell>
          <cell r="IB45">
            <v>8.4805141000000006</v>
          </cell>
          <cell r="IC45">
            <v>12.2592243</v>
          </cell>
          <cell r="ID45">
            <v>12.8775397</v>
          </cell>
          <cell r="IE45">
            <v>26.702469900000001</v>
          </cell>
          <cell r="IF45">
            <v>39.580009599999997</v>
          </cell>
          <cell r="IG45">
            <v>8.6504893000000003</v>
          </cell>
          <cell r="IH45">
            <v>15.7011445</v>
          </cell>
          <cell r="II45">
            <v>24.351633899999999</v>
          </cell>
          <cell r="IJ45">
            <v>20.242418300000001</v>
          </cell>
          <cell r="IK45">
            <v>28.614357399999999</v>
          </cell>
          <cell r="IL45">
            <v>48.856775800000001</v>
          </cell>
          <cell r="IM45">
            <v>14.592184</v>
          </cell>
          <cell r="IN45">
            <v>73.156823799999998</v>
          </cell>
          <cell r="IO45">
            <v>87.749007800000001</v>
          </cell>
          <cell r="IP45">
            <v>14.790358599999999</v>
          </cell>
          <cell r="IQ45">
            <v>123.4293145</v>
          </cell>
        </row>
        <row r="46">
          <cell r="B46">
            <v>34.3321234</v>
          </cell>
          <cell r="C46">
            <v>47.858767999999998</v>
          </cell>
          <cell r="D46">
            <v>13.376844500000001</v>
          </cell>
          <cell r="E46">
            <v>43.582157000000002</v>
          </cell>
          <cell r="F46">
            <v>56.959001499999999</v>
          </cell>
          <cell r="G46">
            <v>29.8274054</v>
          </cell>
          <cell r="H46">
            <v>136.41672299999999</v>
          </cell>
          <cell r="I46">
            <v>166.24412839999999</v>
          </cell>
          <cell r="J46">
            <v>24.625533399999998</v>
          </cell>
          <cell r="K46">
            <v>222.19810240000001</v>
          </cell>
          <cell r="L46">
            <v>246.82363580000001</v>
          </cell>
          <cell r="M46">
            <v>11.854275100000001</v>
          </cell>
          <cell r="N46">
            <v>22.8600943</v>
          </cell>
          <cell r="O46">
            <v>34.714369400000002</v>
          </cell>
          <cell r="P46">
            <v>25.3078222</v>
          </cell>
          <cell r="Q46">
            <v>59.459913899999997</v>
          </cell>
          <cell r="R46">
            <v>84.767736200000002</v>
          </cell>
          <cell r="S46">
            <v>427.70178679999998</v>
          </cell>
          <cell r="T46">
            <v>1311.6550090000001</v>
          </cell>
          <cell r="U46">
            <v>1739.356796</v>
          </cell>
          <cell r="V46">
            <v>30.683748300000001</v>
          </cell>
          <cell r="W46">
            <v>56.235829299999999</v>
          </cell>
          <cell r="X46">
            <v>86.919577599999997</v>
          </cell>
          <cell r="Y46">
            <v>1.0253554</v>
          </cell>
          <cell r="Z46">
            <v>2.0808464</v>
          </cell>
          <cell r="AA46">
            <v>3.1062018</v>
          </cell>
          <cell r="AB46">
            <v>32.458053700000001</v>
          </cell>
          <cell r="AC46">
            <v>76.787468099999998</v>
          </cell>
          <cell r="AD46">
            <v>109.24552180000001</v>
          </cell>
          <cell r="AE46">
            <v>0.94912439999999998</v>
          </cell>
          <cell r="AF46">
            <v>2.0731199999999999</v>
          </cell>
          <cell r="AG46">
            <v>3.0222443999999999</v>
          </cell>
          <cell r="AH46">
            <v>34.679067199999999</v>
          </cell>
          <cell r="AI46">
            <v>53.856029599999999</v>
          </cell>
          <cell r="AJ46">
            <v>88.535096699999997</v>
          </cell>
          <cell r="AK46">
            <v>17.868509199999998</v>
          </cell>
          <cell r="AL46">
            <v>49.7260469</v>
          </cell>
          <cell r="AM46">
            <v>67.594555999999997</v>
          </cell>
          <cell r="AN46">
            <v>82.934063100000003</v>
          </cell>
          <cell r="AO46">
            <v>256.49358419999999</v>
          </cell>
          <cell r="AP46">
            <v>339.42764740000001</v>
          </cell>
          <cell r="AQ46">
            <v>63.211411499999997</v>
          </cell>
          <cell r="AR46">
            <v>163.08453220000001</v>
          </cell>
          <cell r="AS46">
            <v>226.29594370000001</v>
          </cell>
          <cell r="AT46">
            <v>19.9919878</v>
          </cell>
          <cell r="AU46">
            <v>23.5085297</v>
          </cell>
          <cell r="AV46">
            <v>43.500517500000001</v>
          </cell>
          <cell r="AW46">
            <v>7.7368543000000001</v>
          </cell>
          <cell r="AX46">
            <v>18.349415</v>
          </cell>
          <cell r="AY46">
            <v>26.086269300000001</v>
          </cell>
          <cell r="AZ46">
            <v>6.0729502000000002</v>
          </cell>
          <cell r="BA46">
            <v>42.248184899999998</v>
          </cell>
          <cell r="BB46">
            <v>48.321135099999999</v>
          </cell>
          <cell r="BC46">
            <v>8.3241911999999996</v>
          </cell>
          <cell r="BD46">
            <v>17.369592699999998</v>
          </cell>
          <cell r="BE46">
            <v>25.6937839</v>
          </cell>
          <cell r="BF46">
            <v>20.242099</v>
          </cell>
          <cell r="BG46">
            <v>64.333380700000006</v>
          </cell>
          <cell r="BH46">
            <v>84.575479700000002</v>
          </cell>
          <cell r="BI46">
            <v>14.7106443</v>
          </cell>
          <cell r="BJ46">
            <v>35.804274499999998</v>
          </cell>
          <cell r="BK46">
            <v>50.514918799999997</v>
          </cell>
          <cell r="BL46">
            <v>13.873194399999999</v>
          </cell>
          <cell r="BM46">
            <v>45.281851699999997</v>
          </cell>
          <cell r="BN46">
            <v>59.1550461</v>
          </cell>
          <cell r="BO46">
            <v>29.9056955</v>
          </cell>
          <cell r="BP46">
            <v>141.04774900000001</v>
          </cell>
          <cell r="BQ46">
            <v>170.95344449999999</v>
          </cell>
          <cell r="BR46">
            <v>25.862077599999999</v>
          </cell>
          <cell r="BS46">
            <v>237.130987</v>
          </cell>
          <cell r="BT46">
            <v>262.99306460000003</v>
          </cell>
          <cell r="BU46">
            <v>12.480636199999999</v>
          </cell>
          <cell r="BV46">
            <v>24.173955100000001</v>
          </cell>
          <cell r="BW46">
            <v>36.654591400000001</v>
          </cell>
          <cell r="BX46">
            <v>26.325225799999998</v>
          </cell>
          <cell r="BY46">
            <v>61.524095899999999</v>
          </cell>
          <cell r="BZ46">
            <v>87.849321700000004</v>
          </cell>
          <cell r="CA46">
            <v>449.33488899999998</v>
          </cell>
          <cell r="CB46">
            <v>1371.109473</v>
          </cell>
          <cell r="CC46">
            <v>1820.444362</v>
          </cell>
          <cell r="CD46">
            <v>10.751291399999999</v>
          </cell>
          <cell r="CE46">
            <v>5.9493520000000002</v>
          </cell>
          <cell r="CF46">
            <v>16.700643400000001</v>
          </cell>
          <cell r="CG46">
            <v>4.8651495000000002</v>
          </cell>
          <cell r="CH46">
            <v>0.32956790000000002</v>
          </cell>
          <cell r="CI46">
            <v>5.1947174</v>
          </cell>
          <cell r="CJ46">
            <v>29.951981100000001</v>
          </cell>
          <cell r="CK46">
            <v>10.0897012</v>
          </cell>
          <cell r="CL46">
            <v>40.041682299999998</v>
          </cell>
          <cell r="CM46">
            <v>5.9387429999999997</v>
          </cell>
          <cell r="CN46">
            <v>1.8806398</v>
          </cell>
          <cell r="CO46">
            <v>7.8193827999999996</v>
          </cell>
          <cell r="CP46">
            <v>25.331482699999999</v>
          </cell>
          <cell r="CQ46">
            <v>2.8246045</v>
          </cell>
          <cell r="CR46">
            <v>28.156087299999999</v>
          </cell>
          <cell r="CS46">
            <v>10.0986125</v>
          </cell>
          <cell r="CT46">
            <v>5.6859665000000001</v>
          </cell>
          <cell r="CU46">
            <v>15.784579000000001</v>
          </cell>
          <cell r="CV46">
            <v>12.543957900000001</v>
          </cell>
          <cell r="CW46">
            <v>18.624099300000001</v>
          </cell>
          <cell r="CX46">
            <v>31.1680572</v>
          </cell>
          <cell r="CY46">
            <v>8.5045395999999993</v>
          </cell>
          <cell r="CZ46">
            <v>6.6358481999999999</v>
          </cell>
          <cell r="DA46">
            <v>15.1403879</v>
          </cell>
          <cell r="DB46">
            <v>18.124230399999998</v>
          </cell>
          <cell r="DC46">
            <v>5.7766998999999997</v>
          </cell>
          <cell r="DD46">
            <v>23.900930299999999</v>
          </cell>
          <cell r="DE46">
            <v>4.7781181999999998</v>
          </cell>
          <cell r="DF46">
            <v>1.9582714000000001</v>
          </cell>
          <cell r="DG46">
            <v>6.7363895999999999</v>
          </cell>
          <cell r="DH46">
            <v>6.2681145000000003</v>
          </cell>
          <cell r="DI46">
            <v>12.5830096</v>
          </cell>
          <cell r="DJ46">
            <v>18.8511241</v>
          </cell>
          <cell r="DK46">
            <v>2.1890684999999999</v>
          </cell>
          <cell r="DL46">
            <v>2.1485082000000002</v>
          </cell>
          <cell r="DM46">
            <v>4.3375766000000002</v>
          </cell>
          <cell r="DN46">
            <v>5.9461849999999998</v>
          </cell>
          <cell r="DO46">
            <v>6.2090265999999996</v>
          </cell>
          <cell r="DP46">
            <v>12.1552115</v>
          </cell>
          <cell r="DQ46">
            <v>4.9419247000000004</v>
          </cell>
          <cell r="DR46">
            <v>4.0768848999999996</v>
          </cell>
          <cell r="DS46">
            <v>9.0188096000000009</v>
          </cell>
          <cell r="DT46">
            <v>17.329493800000002</v>
          </cell>
          <cell r="DU46">
            <v>13.460625800000001</v>
          </cell>
          <cell r="DV46">
            <v>30.790119499999999</v>
          </cell>
          <cell r="DW46">
            <v>2.8091330000000001</v>
          </cell>
          <cell r="DX46">
            <v>11.4898411</v>
          </cell>
          <cell r="DY46">
            <v>14.298973999999999</v>
          </cell>
          <cell r="DZ46">
            <v>10.253426599999999</v>
          </cell>
          <cell r="EA46">
            <v>36.0040239</v>
          </cell>
          <cell r="EB46">
            <v>46.257450499999997</v>
          </cell>
          <cell r="EC46">
            <v>2.3404099999999999</v>
          </cell>
          <cell r="ED46">
            <v>2.3813840000000002</v>
          </cell>
          <cell r="EE46">
            <v>4.721794</v>
          </cell>
          <cell r="EF46">
            <v>8.1627615999999996</v>
          </cell>
          <cell r="EG46">
            <v>4.9805935000000003</v>
          </cell>
          <cell r="EH46">
            <v>13.143355100000001</v>
          </cell>
          <cell r="EI46">
            <v>191.128624</v>
          </cell>
          <cell r="EJ46">
            <v>153.0886481</v>
          </cell>
          <cell r="EK46">
            <v>344.2172721</v>
          </cell>
          <cell r="EL46">
            <v>16.894679799999999</v>
          </cell>
          <cell r="EM46">
            <v>32.005921100000002</v>
          </cell>
          <cell r="EN46">
            <v>48.900600900000001</v>
          </cell>
          <cell r="EO46">
            <v>1.2020554000000001</v>
          </cell>
          <cell r="EP46">
            <v>0.77661919999999995</v>
          </cell>
          <cell r="EQ46">
            <v>1.9786746</v>
          </cell>
          <cell r="ER46">
            <v>18.7498811</v>
          </cell>
          <cell r="ES46">
            <v>28.614207499999999</v>
          </cell>
          <cell r="ET46">
            <v>47.364088600000002</v>
          </cell>
          <cell r="EU46">
            <v>0.68859139999999996</v>
          </cell>
          <cell r="EV46">
            <v>1.4650669999999999</v>
          </cell>
          <cell r="EW46">
            <v>2.1536583999999999</v>
          </cell>
          <cell r="EX46">
            <v>17.531407699999999</v>
          </cell>
          <cell r="EY46">
            <v>34.4032993</v>
          </cell>
          <cell r="EZ46">
            <v>51.934707000000003</v>
          </cell>
          <cell r="FA46">
            <v>6.5448231000000003</v>
          </cell>
          <cell r="FB46">
            <v>19.0898094</v>
          </cell>
          <cell r="FC46">
            <v>25.634632499999999</v>
          </cell>
          <cell r="FD46">
            <v>53.947301099999997</v>
          </cell>
          <cell r="FE46">
            <v>146.28874970000001</v>
          </cell>
          <cell r="FF46">
            <v>200.23605079999999</v>
          </cell>
          <cell r="FG46">
            <v>35.319601800000001</v>
          </cell>
          <cell r="FH46">
            <v>92.454605799999996</v>
          </cell>
          <cell r="FI46">
            <v>127.7742076</v>
          </cell>
          <cell r="FJ46">
            <v>11.170091899999999</v>
          </cell>
          <cell r="FK46">
            <v>11.8960396</v>
          </cell>
          <cell r="FL46">
            <v>23.066131500000001</v>
          </cell>
          <cell r="FM46">
            <v>5.5374657999999997</v>
          </cell>
          <cell r="FN46">
            <v>8.0538364999999992</v>
          </cell>
          <cell r="FO46">
            <v>13.591302300000001</v>
          </cell>
          <cell r="FP46">
            <v>2.5204211000000001</v>
          </cell>
          <cell r="FQ46">
            <v>13.952087499999999</v>
          </cell>
          <cell r="FR46">
            <v>16.472508600000001</v>
          </cell>
          <cell r="FS46">
            <v>5.1450595000000003</v>
          </cell>
          <cell r="FT46">
            <v>9.7472972999999996</v>
          </cell>
          <cell r="FU46">
            <v>14.8923568</v>
          </cell>
          <cell r="FV46">
            <v>9.1776140999999996</v>
          </cell>
          <cell r="FW46">
            <v>31.6343456</v>
          </cell>
          <cell r="FX46">
            <v>40.811959700000003</v>
          </cell>
          <cell r="FY46">
            <v>7.116314</v>
          </cell>
          <cell r="FZ46">
            <v>19.313360200000002</v>
          </cell>
          <cell r="GA46">
            <v>26.429674200000001</v>
          </cell>
          <cell r="GB46">
            <v>7.6065921000000003</v>
          </cell>
          <cell r="GC46">
            <v>22.838416800000001</v>
          </cell>
          <cell r="GD46">
            <v>30.4450088</v>
          </cell>
          <cell r="GE46">
            <v>14.656059600000001</v>
          </cell>
          <cell r="GF46">
            <v>59.996187900000002</v>
          </cell>
          <cell r="GG46">
            <v>74.652247500000001</v>
          </cell>
          <cell r="GH46">
            <v>11.216624400000001</v>
          </cell>
          <cell r="GI46">
            <v>66.570791099999994</v>
          </cell>
          <cell r="GJ46">
            <v>77.787415499999994</v>
          </cell>
          <cell r="GK46">
            <v>7.8195693000000004</v>
          </cell>
          <cell r="GL46">
            <v>13.211494</v>
          </cell>
          <cell r="GM46">
            <v>21.0310633</v>
          </cell>
          <cell r="GN46">
            <v>15.3409739</v>
          </cell>
          <cell r="GO46">
            <v>33.127207200000001</v>
          </cell>
          <cell r="GP46">
            <v>48.468181100000002</v>
          </cell>
          <cell r="GQ46">
            <v>248.18512709999999</v>
          </cell>
          <cell r="GR46">
            <v>645.43934260000003</v>
          </cell>
          <cell r="GS46">
            <v>893.62446969999996</v>
          </cell>
          <cell r="GT46">
            <v>19.1066392</v>
          </cell>
          <cell r="GU46">
            <v>18.958744299999999</v>
          </cell>
          <cell r="GV46">
            <v>38.065383500000003</v>
          </cell>
          <cell r="GW46">
            <v>5.1723372999999997</v>
          </cell>
          <cell r="GX46">
            <v>1.4033932</v>
          </cell>
          <cell r="GY46">
            <v>6.5757304999999997</v>
          </cell>
          <cell r="GZ46">
            <v>33.147196299999997</v>
          </cell>
          <cell r="HA46">
            <v>41.615376099999999</v>
          </cell>
          <cell r="HB46">
            <v>74.762572300000002</v>
          </cell>
          <cell r="HC46">
            <v>7.1083645999999998</v>
          </cell>
          <cell r="HD46">
            <v>1.7881431999999999</v>
          </cell>
          <cell r="HE46">
            <v>8.8965078000000002</v>
          </cell>
          <cell r="HF46">
            <v>34.969211999999999</v>
          </cell>
          <cell r="HG46">
            <v>15.5370841</v>
          </cell>
          <cell r="HH46">
            <v>50.5062961</v>
          </cell>
          <cell r="HI46">
            <v>13.411592600000001</v>
          </cell>
          <cell r="HJ46">
            <v>23.007774099999999</v>
          </cell>
          <cell r="HK46">
            <v>36.419366699999998</v>
          </cell>
          <cell r="HL46">
            <v>28.993191499999998</v>
          </cell>
          <cell r="HM46">
            <v>85.652491699999999</v>
          </cell>
          <cell r="HN46">
            <v>114.64568319999999</v>
          </cell>
          <cell r="HO46">
            <v>21.696980499999999</v>
          </cell>
          <cell r="HP46">
            <v>53.4813434</v>
          </cell>
          <cell r="HQ46">
            <v>75.178324000000003</v>
          </cell>
          <cell r="HR46">
            <v>17.633338999999999</v>
          </cell>
          <cell r="HS46">
            <v>10.645777000000001</v>
          </cell>
          <cell r="HT46">
            <v>28.279115999999998</v>
          </cell>
          <cell r="HU46">
            <v>5.5584071000000002</v>
          </cell>
          <cell r="HV46">
            <v>9.9609015000000003</v>
          </cell>
          <cell r="HW46">
            <v>15.519308499999999</v>
          </cell>
          <cell r="HX46">
            <v>7.2324013000000003</v>
          </cell>
          <cell r="HY46">
            <v>29.4693261</v>
          </cell>
          <cell r="HZ46">
            <v>36.701727400000003</v>
          </cell>
          <cell r="IA46">
            <v>4.2940607999999996</v>
          </cell>
          <cell r="IB46">
            <v>6.7551097000000002</v>
          </cell>
          <cell r="IC46">
            <v>11.0491704</v>
          </cell>
          <cell r="ID46">
            <v>13.292401099999999</v>
          </cell>
          <cell r="IE46">
            <v>25.3402092</v>
          </cell>
          <cell r="IF46">
            <v>38.632610300000003</v>
          </cell>
          <cell r="IG46">
            <v>7.7187815000000004</v>
          </cell>
          <cell r="IH46">
            <v>13.7642331</v>
          </cell>
          <cell r="II46">
            <v>21.483014600000001</v>
          </cell>
          <cell r="IJ46">
            <v>19.484278</v>
          </cell>
          <cell r="IK46">
            <v>28.357122499999999</v>
          </cell>
          <cell r="IL46">
            <v>47.841400399999998</v>
          </cell>
          <cell r="IM46">
            <v>15.777474399999999</v>
          </cell>
          <cell r="IN46">
            <v>67.423913799999994</v>
          </cell>
          <cell r="IO46">
            <v>83.201388199999997</v>
          </cell>
          <cell r="IP46">
            <v>12.335052299999999</v>
          </cell>
          <cell r="IQ46">
            <v>128.14810890000001</v>
          </cell>
        </row>
        <row r="47">
          <cell r="B47">
            <v>35.942498399999998</v>
          </cell>
          <cell r="C47">
            <v>49.446094700000003</v>
          </cell>
          <cell r="D47">
            <v>10.8748386</v>
          </cell>
          <cell r="E47">
            <v>45.5491095</v>
          </cell>
          <cell r="F47">
            <v>56.423948099999997</v>
          </cell>
          <cell r="G47">
            <v>24.909087899999999</v>
          </cell>
          <cell r="H47">
            <v>143.6542824</v>
          </cell>
          <cell r="I47">
            <v>168.5633703</v>
          </cell>
          <cell r="J47">
            <v>21.198302099999999</v>
          </cell>
          <cell r="K47">
            <v>222.61641209999999</v>
          </cell>
          <cell r="L47">
            <v>243.8147142</v>
          </cell>
          <cell r="M47">
            <v>12.9092445</v>
          </cell>
          <cell r="N47">
            <v>27.892615200000002</v>
          </cell>
          <cell r="O47">
            <v>40.8018596</v>
          </cell>
          <cell r="P47">
            <v>27.6794464</v>
          </cell>
          <cell r="Q47">
            <v>60.030840099999999</v>
          </cell>
          <cell r="R47">
            <v>87.710286499999995</v>
          </cell>
          <cell r="S47">
            <v>431.61600240000001</v>
          </cell>
          <cell r="T47">
            <v>1327.4366540000001</v>
          </cell>
          <cell r="U47">
            <v>1759.0526560000001</v>
          </cell>
          <cell r="V47">
            <v>34.4494975</v>
          </cell>
          <cell r="W47">
            <v>60.994148600000003</v>
          </cell>
          <cell r="X47">
            <v>95.443646099999995</v>
          </cell>
          <cell r="Y47">
            <v>1.758759</v>
          </cell>
          <cell r="Z47">
            <v>1.7539057</v>
          </cell>
          <cell r="AA47">
            <v>3.5126647000000002</v>
          </cell>
          <cell r="AB47">
            <v>28.436314200000002</v>
          </cell>
          <cell r="AC47">
            <v>80.056196099999994</v>
          </cell>
          <cell r="AD47">
            <v>108.49251030000001</v>
          </cell>
          <cell r="AE47">
            <v>1.2210361999999999</v>
          </cell>
          <cell r="AF47">
            <v>2.6536813000000001</v>
          </cell>
          <cell r="AG47">
            <v>3.8747174000000002</v>
          </cell>
          <cell r="AH47">
            <v>33.675751099999999</v>
          </cell>
          <cell r="AI47">
            <v>55.120414699999998</v>
          </cell>
          <cell r="AJ47">
            <v>88.796165900000005</v>
          </cell>
          <cell r="AK47">
            <v>19.831435500000001</v>
          </cell>
          <cell r="AL47">
            <v>42.131799600000001</v>
          </cell>
          <cell r="AM47">
            <v>61.963235099999999</v>
          </cell>
          <cell r="AN47">
            <v>87.307902100000007</v>
          </cell>
          <cell r="AO47">
            <v>261.91023130000002</v>
          </cell>
          <cell r="AP47">
            <v>349.2181334</v>
          </cell>
          <cell r="AQ47">
            <v>65.479812499999994</v>
          </cell>
          <cell r="AR47">
            <v>162.5650799</v>
          </cell>
          <cell r="AS47">
            <v>228.04489240000001</v>
          </cell>
          <cell r="AT47">
            <v>24.357923199999998</v>
          </cell>
          <cell r="AU47">
            <v>26.5670699</v>
          </cell>
          <cell r="AV47">
            <v>50.924993100000002</v>
          </cell>
          <cell r="AW47">
            <v>9.7644798999999995</v>
          </cell>
          <cell r="AX47">
            <v>20.226744199999999</v>
          </cell>
          <cell r="AY47">
            <v>29.9912241</v>
          </cell>
          <cell r="AZ47">
            <v>4.6090771000000004</v>
          </cell>
          <cell r="BA47">
            <v>44.375916199999999</v>
          </cell>
          <cell r="BB47">
            <v>48.984993299999999</v>
          </cell>
          <cell r="BC47">
            <v>7.1912647999999999</v>
          </cell>
          <cell r="BD47">
            <v>16.470354499999999</v>
          </cell>
          <cell r="BE47">
            <v>23.661619300000002</v>
          </cell>
          <cell r="BF47">
            <v>19.907135100000001</v>
          </cell>
          <cell r="BG47">
            <v>65.346868999999998</v>
          </cell>
          <cell r="BH47">
            <v>85.254004100000003</v>
          </cell>
          <cell r="BI47">
            <v>14.7814371</v>
          </cell>
          <cell r="BJ47">
            <v>38.128608300000003</v>
          </cell>
          <cell r="BK47">
            <v>52.910045500000003</v>
          </cell>
          <cell r="BL47">
            <v>11.0617258</v>
          </cell>
          <cell r="BM47">
            <v>48.203531300000002</v>
          </cell>
          <cell r="BN47">
            <v>59.265257099999999</v>
          </cell>
          <cell r="BO47">
            <v>25.3592467</v>
          </cell>
          <cell r="BP47">
            <v>147.6420253</v>
          </cell>
          <cell r="BQ47">
            <v>173.00127209999999</v>
          </cell>
          <cell r="BR47">
            <v>22.7751071</v>
          </cell>
          <cell r="BS47">
            <v>239.81536070000001</v>
          </cell>
          <cell r="BT47">
            <v>262.5904678</v>
          </cell>
          <cell r="BU47">
            <v>13.4401932</v>
          </cell>
          <cell r="BV47">
            <v>29.462969699999999</v>
          </cell>
          <cell r="BW47">
            <v>42.903162899999998</v>
          </cell>
          <cell r="BX47">
            <v>28.715621899999999</v>
          </cell>
          <cell r="BY47">
            <v>63.334372899999998</v>
          </cell>
          <cell r="BZ47">
            <v>92.049994799999993</v>
          </cell>
          <cell r="CA47">
            <v>454.12371990000003</v>
          </cell>
          <cell r="CB47">
            <v>1406.7592790000001</v>
          </cell>
          <cell r="CC47">
            <v>1860.8829989999999</v>
          </cell>
          <cell r="CD47">
            <v>11.4690482</v>
          </cell>
          <cell r="CE47">
            <v>7.7590804999999996</v>
          </cell>
          <cell r="CF47">
            <v>19.2281288</v>
          </cell>
          <cell r="CG47">
            <v>5.0777125999999999</v>
          </cell>
          <cell r="CH47">
            <v>0.1532625</v>
          </cell>
          <cell r="CI47">
            <v>5.2309751000000002</v>
          </cell>
          <cell r="CJ47">
            <v>31.365030600000001</v>
          </cell>
          <cell r="CK47">
            <v>12.691614599999999</v>
          </cell>
          <cell r="CL47">
            <v>44.056645199999998</v>
          </cell>
          <cell r="CM47">
            <v>7.0710198000000002</v>
          </cell>
          <cell r="CN47">
            <v>0.95702549999999997</v>
          </cell>
          <cell r="CO47">
            <v>8.0280451999999993</v>
          </cell>
          <cell r="CP47">
            <v>18.923684300000001</v>
          </cell>
          <cell r="CQ47">
            <v>3.8677852000000001</v>
          </cell>
          <cell r="CR47">
            <v>22.791469500000002</v>
          </cell>
          <cell r="CS47">
            <v>10.6862005</v>
          </cell>
          <cell r="CT47">
            <v>5.2905445999999996</v>
          </cell>
          <cell r="CU47">
            <v>15.9767452</v>
          </cell>
          <cell r="CV47">
            <v>12.3943797</v>
          </cell>
          <cell r="CW47">
            <v>20.214415200000001</v>
          </cell>
          <cell r="CX47">
            <v>32.608794799999998</v>
          </cell>
          <cell r="CY47">
            <v>6.9027962</v>
          </cell>
          <cell r="CZ47">
            <v>13.539852399999999</v>
          </cell>
          <cell r="DA47">
            <v>20.442648599999998</v>
          </cell>
          <cell r="DB47">
            <v>20.0212538</v>
          </cell>
          <cell r="DC47">
            <v>3.3809103999999999</v>
          </cell>
          <cell r="DD47">
            <v>23.402164200000001</v>
          </cell>
          <cell r="DE47">
            <v>5.5344363000000003</v>
          </cell>
          <cell r="DF47">
            <v>3.2393811000000001</v>
          </cell>
          <cell r="DG47">
            <v>8.7738172999999993</v>
          </cell>
          <cell r="DH47">
            <v>8.3384678999999995</v>
          </cell>
          <cell r="DI47">
            <v>13.1059421</v>
          </cell>
          <cell r="DJ47">
            <v>21.444410000000001</v>
          </cell>
          <cell r="DK47">
            <v>2.9267205999999999</v>
          </cell>
          <cell r="DL47">
            <v>1.9238255</v>
          </cell>
          <cell r="DM47">
            <v>4.8505460999999999</v>
          </cell>
          <cell r="DN47">
            <v>7.3187616000000002</v>
          </cell>
          <cell r="DO47">
            <v>8.2129001000000006</v>
          </cell>
          <cell r="DP47">
            <v>15.531661700000001</v>
          </cell>
          <cell r="DQ47">
            <v>4.7940335999999997</v>
          </cell>
          <cell r="DR47">
            <v>4.7140341000000001</v>
          </cell>
          <cell r="DS47">
            <v>9.5080676999999998</v>
          </cell>
          <cell r="DT47">
            <v>21.036707700000001</v>
          </cell>
          <cell r="DU47">
            <v>13.147565500000001</v>
          </cell>
          <cell r="DV47">
            <v>34.1842732</v>
          </cell>
          <cell r="DW47">
            <v>5.1562486999999999</v>
          </cell>
          <cell r="DX47">
            <v>10.1986668</v>
          </cell>
          <cell r="DY47">
            <v>15.354915500000001</v>
          </cell>
          <cell r="DZ47">
            <v>10.7207653</v>
          </cell>
          <cell r="EA47">
            <v>33.926598900000002</v>
          </cell>
          <cell r="EB47">
            <v>44.647364199999998</v>
          </cell>
          <cell r="EC47">
            <v>3.0277275000000001</v>
          </cell>
          <cell r="ED47">
            <v>2.5464817000000002</v>
          </cell>
          <cell r="EE47">
            <v>5.5742092000000003</v>
          </cell>
          <cell r="EF47">
            <v>6.6413726999999998</v>
          </cell>
          <cell r="EG47">
            <v>6.0024800999999997</v>
          </cell>
          <cell r="EH47">
            <v>12.643852799999999</v>
          </cell>
          <cell r="EI47">
            <v>199.40636749999999</v>
          </cell>
          <cell r="EJ47">
            <v>164.87236669999999</v>
          </cell>
          <cell r="EK47">
            <v>364.27873419999997</v>
          </cell>
          <cell r="EL47">
            <v>19.148700600000002</v>
          </cell>
          <cell r="EM47">
            <v>38.264402799999999</v>
          </cell>
          <cell r="EN47">
            <v>57.413103399999997</v>
          </cell>
          <cell r="EO47">
            <v>2.3159261</v>
          </cell>
          <cell r="EP47">
            <v>0.9563469</v>
          </cell>
          <cell r="EQ47">
            <v>3.2722730000000002</v>
          </cell>
          <cell r="ER47">
            <v>15.778909000000001</v>
          </cell>
          <cell r="ES47">
            <v>30.327098299999999</v>
          </cell>
          <cell r="ET47">
            <v>46.106007300000002</v>
          </cell>
          <cell r="EU47">
            <v>1.7444534</v>
          </cell>
          <cell r="EV47">
            <v>1.1317824000000001</v>
          </cell>
          <cell r="EW47">
            <v>2.8762357999999999</v>
          </cell>
          <cell r="EX47">
            <v>18.076565899999999</v>
          </cell>
          <cell r="EY47">
            <v>36.552542799999998</v>
          </cell>
          <cell r="EZ47">
            <v>54.629108700000003</v>
          </cell>
          <cell r="FA47">
            <v>11.001208399999999</v>
          </cell>
          <cell r="FB47">
            <v>19.152517599999999</v>
          </cell>
          <cell r="FC47">
            <v>30.153725999999999</v>
          </cell>
          <cell r="FD47">
            <v>56.237516800000002</v>
          </cell>
          <cell r="FE47">
            <v>145.0776357</v>
          </cell>
          <cell r="FF47">
            <v>201.31515250000001</v>
          </cell>
          <cell r="FG47">
            <v>40.188275400000002</v>
          </cell>
          <cell r="FH47">
            <v>87.419459500000002</v>
          </cell>
          <cell r="FI47">
            <v>127.6077349</v>
          </cell>
          <cell r="FJ47">
            <v>8.4756292000000002</v>
          </cell>
          <cell r="FK47">
            <v>11.790362999999999</v>
          </cell>
          <cell r="FL47">
            <v>20.265992099999998</v>
          </cell>
          <cell r="FM47">
            <v>5.3109248999999998</v>
          </cell>
          <cell r="FN47">
            <v>8.7030539999999998</v>
          </cell>
          <cell r="FO47">
            <v>14.013979000000001</v>
          </cell>
          <cell r="FP47">
            <v>3.3977645999999999</v>
          </cell>
          <cell r="FQ47">
            <v>11.1208387</v>
          </cell>
          <cell r="FR47">
            <v>14.518603300000001</v>
          </cell>
          <cell r="FS47">
            <v>4.6721401</v>
          </cell>
          <cell r="FT47">
            <v>8.6551843999999996</v>
          </cell>
          <cell r="FU47">
            <v>13.3273245</v>
          </cell>
          <cell r="FV47">
            <v>9.8579633999999992</v>
          </cell>
          <cell r="FW47">
            <v>31.8793954</v>
          </cell>
          <cell r="FX47">
            <v>41.737358800000003</v>
          </cell>
          <cell r="FY47">
            <v>6.8751559999999996</v>
          </cell>
          <cell r="FZ47">
            <v>19.3366519</v>
          </cell>
          <cell r="GA47">
            <v>26.2118079</v>
          </cell>
          <cell r="GB47">
            <v>7.4923865000000003</v>
          </cell>
          <cell r="GC47">
            <v>19.8065544</v>
          </cell>
          <cell r="GD47">
            <v>27.298940900000002</v>
          </cell>
          <cell r="GE47">
            <v>12.059413899999999</v>
          </cell>
          <cell r="GF47">
            <v>59.016418999999999</v>
          </cell>
          <cell r="GG47">
            <v>71.075832899999995</v>
          </cell>
          <cell r="GH47">
            <v>9.1256395999999995</v>
          </cell>
          <cell r="GI47">
            <v>73.889364</v>
          </cell>
          <cell r="GJ47">
            <v>83.0150036</v>
          </cell>
          <cell r="GK47">
            <v>7.4123390999999996</v>
          </cell>
          <cell r="GL47">
            <v>16.5745577</v>
          </cell>
          <cell r="GM47">
            <v>23.9868968</v>
          </cell>
          <cell r="GN47">
            <v>15.077488199999999</v>
          </cell>
          <cell r="GO47">
            <v>31.517900699999998</v>
          </cell>
          <cell r="GP47">
            <v>46.595388900000003</v>
          </cell>
          <cell r="GQ47">
            <v>254.2484011</v>
          </cell>
          <cell r="GR47">
            <v>651.17206920000001</v>
          </cell>
          <cell r="GS47">
            <v>905.42047030000003</v>
          </cell>
          <cell r="GT47">
            <v>16.627020099999999</v>
          </cell>
          <cell r="GU47">
            <v>17.6077175</v>
          </cell>
          <cell r="GV47">
            <v>34.234737600000003</v>
          </cell>
          <cell r="GW47">
            <v>4.1875942999999998</v>
          </cell>
          <cell r="GX47">
            <v>1.2664238999999999</v>
          </cell>
          <cell r="GY47">
            <v>5.4540182000000001</v>
          </cell>
          <cell r="GZ47">
            <v>64.037391299999996</v>
          </cell>
          <cell r="HA47">
            <v>55.488066400000001</v>
          </cell>
          <cell r="HB47">
            <v>119.5254577</v>
          </cell>
          <cell r="HC47">
            <v>7.9095453999999998</v>
          </cell>
          <cell r="HD47">
            <v>2.3692462000000001</v>
          </cell>
          <cell r="HE47">
            <v>10.2787916</v>
          </cell>
          <cell r="HF47">
            <v>41.949821100000001</v>
          </cell>
          <cell r="HG47">
            <v>13.9999822</v>
          </cell>
          <cell r="HH47">
            <v>55.949803299999999</v>
          </cell>
          <cell r="HI47">
            <v>19.554079000000002</v>
          </cell>
          <cell r="HJ47">
            <v>17.6684029</v>
          </cell>
          <cell r="HK47">
            <v>37.222481899999998</v>
          </cell>
          <cell r="HL47">
            <v>31.465688700000001</v>
          </cell>
          <cell r="HM47">
            <v>88.245439500000003</v>
          </cell>
          <cell r="HN47">
            <v>119.7111282</v>
          </cell>
          <cell r="HO47">
            <v>20.082733000000001</v>
          </cell>
          <cell r="HP47">
            <v>54.474508899999996</v>
          </cell>
          <cell r="HQ47">
            <v>74.557241899999994</v>
          </cell>
          <cell r="HR47">
            <v>22.276067699999999</v>
          </cell>
          <cell r="HS47">
            <v>16.154290199999998</v>
          </cell>
          <cell r="HT47">
            <v>38.430357899999997</v>
          </cell>
          <cell r="HU47">
            <v>9.7178044000000003</v>
          </cell>
          <cell r="HV47">
            <v>10.922423500000001</v>
          </cell>
          <cell r="HW47">
            <v>20.640227899999999</v>
          </cell>
          <cell r="HX47">
            <v>9.7585967</v>
          </cell>
          <cell r="HY47">
            <v>33.751961600000001</v>
          </cell>
          <cell r="HZ47">
            <v>43.5105583</v>
          </cell>
          <cell r="IA47">
            <v>2.5338949</v>
          </cell>
          <cell r="IB47">
            <v>7.3404037000000004</v>
          </cell>
          <cell r="IC47">
            <v>9.8742985999999995</v>
          </cell>
          <cell r="ID47">
            <v>14.601485</v>
          </cell>
          <cell r="IE47">
            <v>28.139549899999999</v>
          </cell>
          <cell r="IF47">
            <v>42.741034900000002</v>
          </cell>
          <cell r="IG47">
            <v>9.2885325000000005</v>
          </cell>
          <cell r="IH47">
            <v>15.3577335</v>
          </cell>
          <cell r="II47">
            <v>24.646266000000001</v>
          </cell>
          <cell r="IJ47">
            <v>23.4061424</v>
          </cell>
          <cell r="IK47">
            <v>33.235875299999996</v>
          </cell>
          <cell r="IL47">
            <v>56.642017699999997</v>
          </cell>
          <cell r="IM47">
            <v>13.9586747</v>
          </cell>
          <cell r="IN47">
            <v>73.723660499999994</v>
          </cell>
          <cell r="IO47">
            <v>87.682335199999997</v>
          </cell>
          <cell r="IP47">
            <v>14.398434699999999</v>
          </cell>
          <cell r="IQ47">
            <v>127.69336029999999</v>
          </cell>
        </row>
        <row r="48">
          <cell r="B48">
            <v>36.560670799999997</v>
          </cell>
          <cell r="C48">
            <v>51.512760299999997</v>
          </cell>
          <cell r="D48">
            <v>9.3018570999999994</v>
          </cell>
          <cell r="E48">
            <v>37.403858700000001</v>
          </cell>
          <cell r="F48">
            <v>46.7057158</v>
          </cell>
          <cell r="G48">
            <v>19.4929925</v>
          </cell>
          <cell r="H48">
            <v>104.7900636</v>
          </cell>
          <cell r="I48">
            <v>124.2830561</v>
          </cell>
          <cell r="J48">
            <v>23.250057699999999</v>
          </cell>
          <cell r="K48">
            <v>216.95942729999999</v>
          </cell>
          <cell r="L48">
            <v>240.209485</v>
          </cell>
          <cell r="M48">
            <v>12.251742399999999</v>
          </cell>
          <cell r="N48">
            <v>27.1862967</v>
          </cell>
          <cell r="O48">
            <v>39.438039000000003</v>
          </cell>
          <cell r="P48">
            <v>24.687362499999999</v>
          </cell>
          <cell r="Q48">
            <v>59.723075600000001</v>
          </cell>
          <cell r="R48">
            <v>84.410437999999999</v>
          </cell>
          <cell r="S48">
            <v>430.58570409999999</v>
          </cell>
          <cell r="T48">
            <v>1273.5045600000001</v>
          </cell>
          <cell r="U48">
            <v>1704.0902639999999</v>
          </cell>
          <cell r="V48">
            <v>30.745347800000001</v>
          </cell>
          <cell r="W48">
            <v>63.871181200000002</v>
          </cell>
          <cell r="X48">
            <v>94.616529</v>
          </cell>
          <cell r="Y48">
            <v>0.18631510000000001</v>
          </cell>
          <cell r="Z48">
            <v>1.9108647000000001</v>
          </cell>
          <cell r="AA48">
            <v>2.0971798000000001</v>
          </cell>
          <cell r="AB48">
            <v>30.517831000000001</v>
          </cell>
          <cell r="AC48">
            <v>71.326136599999998</v>
          </cell>
          <cell r="AD48">
            <v>101.8439676</v>
          </cell>
          <cell r="AE48">
            <v>1.0306405000000001</v>
          </cell>
          <cell r="AF48">
            <v>2.6410146000000001</v>
          </cell>
          <cell r="AG48">
            <v>3.6716549999999999</v>
          </cell>
          <cell r="AH48">
            <v>36.186335700000001</v>
          </cell>
          <cell r="AI48">
            <v>52.906606199999999</v>
          </cell>
          <cell r="AJ48">
            <v>89.0929419</v>
          </cell>
          <cell r="AK48">
            <v>14.000598200000001</v>
          </cell>
          <cell r="AL48">
            <v>44.991683100000003</v>
          </cell>
          <cell r="AM48">
            <v>58.992281300000002</v>
          </cell>
          <cell r="AN48">
            <v>90.176126499999995</v>
          </cell>
          <cell r="AO48">
            <v>258.52591560000002</v>
          </cell>
          <cell r="AP48">
            <v>348.70204210000003</v>
          </cell>
          <cell r="AQ48">
            <v>66.963823300000001</v>
          </cell>
          <cell r="AR48">
            <v>164.00301630000001</v>
          </cell>
          <cell r="AS48">
            <v>230.96683959999999</v>
          </cell>
          <cell r="AT48">
            <v>20.259586500000001</v>
          </cell>
          <cell r="AU48">
            <v>27.1307449</v>
          </cell>
          <cell r="AV48">
            <v>47.390331500000002</v>
          </cell>
          <cell r="AW48">
            <v>9.7951777999999994</v>
          </cell>
          <cell r="AX48">
            <v>21.881474300000001</v>
          </cell>
          <cell r="AY48">
            <v>31.676652199999999</v>
          </cell>
          <cell r="AZ48">
            <v>6.9744223999999999</v>
          </cell>
          <cell r="BA48">
            <v>44.591474499999997</v>
          </cell>
          <cell r="BB48">
            <v>51.565896899999998</v>
          </cell>
          <cell r="BC48">
            <v>9.1964438000000008</v>
          </cell>
          <cell r="BD48">
            <v>19.045359000000001</v>
          </cell>
          <cell r="BE48">
            <v>28.241802799999999</v>
          </cell>
          <cell r="BF48">
            <v>24.750003800000002</v>
          </cell>
          <cell r="BG48">
            <v>63.213075799999999</v>
          </cell>
          <cell r="BH48">
            <v>87.9630796</v>
          </cell>
          <cell r="BI48">
            <v>15.5227311</v>
          </cell>
          <cell r="BJ48">
            <v>38.466271999999996</v>
          </cell>
          <cell r="BK48">
            <v>53.989002999999997</v>
          </cell>
          <cell r="BL48">
            <v>9.6249488999999997</v>
          </cell>
          <cell r="BM48">
            <v>39.616405999999998</v>
          </cell>
          <cell r="BN48">
            <v>49.241354800000003</v>
          </cell>
          <cell r="BO48">
            <v>21.429886199999999</v>
          </cell>
          <cell r="BP48">
            <v>110.91027390000001</v>
          </cell>
          <cell r="BQ48">
            <v>132.34016020000001</v>
          </cell>
          <cell r="BR48">
            <v>25.2381046</v>
          </cell>
          <cell r="BS48">
            <v>235.65203120000001</v>
          </cell>
          <cell r="BT48">
            <v>260.8901358</v>
          </cell>
          <cell r="BU48">
            <v>12.731640499999999</v>
          </cell>
          <cell r="BV48">
            <v>28.079082799999998</v>
          </cell>
          <cell r="BW48">
            <v>40.810723299999999</v>
          </cell>
          <cell r="BX48">
            <v>25.8192789</v>
          </cell>
          <cell r="BY48">
            <v>62.4475981</v>
          </cell>
          <cell r="BZ48">
            <v>88.266876999999994</v>
          </cell>
          <cell r="CA48">
            <v>451.14924259999998</v>
          </cell>
          <cell r="CB48">
            <v>1351.2102110000001</v>
          </cell>
          <cell r="CC48">
            <v>1802.359453</v>
          </cell>
          <cell r="CD48">
            <v>15.277614099999999</v>
          </cell>
          <cell r="CE48">
            <v>8.1609567999999992</v>
          </cell>
          <cell r="CF48">
            <v>23.438570899999998</v>
          </cell>
          <cell r="CG48">
            <v>6.0212273999999999</v>
          </cell>
          <cell r="CH48">
            <v>0.2900066</v>
          </cell>
          <cell r="CI48">
            <v>6.3112339999999998</v>
          </cell>
          <cell r="CJ48">
            <v>30.058651000000001</v>
          </cell>
          <cell r="CK48">
            <v>10.854183300000001</v>
          </cell>
          <cell r="CL48">
            <v>40.9128343</v>
          </cell>
          <cell r="CM48">
            <v>5.5470717</v>
          </cell>
          <cell r="CN48">
            <v>0.82423250000000003</v>
          </cell>
          <cell r="CO48">
            <v>6.3713042</v>
          </cell>
          <cell r="CP48">
            <v>28.623873700000001</v>
          </cell>
          <cell r="CQ48">
            <v>4.9206548000000003</v>
          </cell>
          <cell r="CR48">
            <v>33.544528499999998</v>
          </cell>
          <cell r="CS48">
            <v>10.3082145</v>
          </cell>
          <cell r="CT48">
            <v>5.7121608000000004</v>
          </cell>
          <cell r="CU48">
            <v>16.020375300000001</v>
          </cell>
          <cell r="CV48">
            <v>17.049764199999998</v>
          </cell>
          <cell r="CW48">
            <v>23.661757300000001</v>
          </cell>
          <cell r="CX48">
            <v>40.711521500000003</v>
          </cell>
          <cell r="CY48">
            <v>7.2087393999999998</v>
          </cell>
          <cell r="CZ48">
            <v>11.313998</v>
          </cell>
          <cell r="DA48">
            <v>18.5227374</v>
          </cell>
          <cell r="DB48">
            <v>23.598527700000002</v>
          </cell>
          <cell r="DC48">
            <v>6.2285259000000002</v>
          </cell>
          <cell r="DD48">
            <v>29.827053599999999</v>
          </cell>
          <cell r="DE48">
            <v>6.8193337999999999</v>
          </cell>
          <cell r="DF48">
            <v>4.0674191000000004</v>
          </cell>
          <cell r="DG48">
            <v>10.886752899999999</v>
          </cell>
          <cell r="DH48">
            <v>8.0254735999999998</v>
          </cell>
          <cell r="DI48">
            <v>14.999310100000001</v>
          </cell>
          <cell r="DJ48">
            <v>23.0247837</v>
          </cell>
          <cell r="DK48">
            <v>1.6991597000000001</v>
          </cell>
          <cell r="DL48">
            <v>2.5564208000000002</v>
          </cell>
          <cell r="DM48">
            <v>4.2555804999999998</v>
          </cell>
          <cell r="DN48">
            <v>4.9135938000000001</v>
          </cell>
          <cell r="DO48">
            <v>8.3895427999999992</v>
          </cell>
          <cell r="DP48">
            <v>13.3031366</v>
          </cell>
          <cell r="DQ48">
            <v>3.5549803999999998</v>
          </cell>
          <cell r="DR48">
            <v>4.1390336000000003</v>
          </cell>
          <cell r="DS48">
            <v>7.6940140000000001</v>
          </cell>
          <cell r="DT48">
            <v>15.469913500000001</v>
          </cell>
          <cell r="DU48">
            <v>12.976827500000001</v>
          </cell>
          <cell r="DV48">
            <v>28.446740999999999</v>
          </cell>
          <cell r="DW48">
            <v>10.128748099999999</v>
          </cell>
          <cell r="DX48">
            <v>18.960357900000002</v>
          </cell>
          <cell r="DY48">
            <v>29.089106000000001</v>
          </cell>
          <cell r="DZ48">
            <v>11.861568800000001</v>
          </cell>
          <cell r="EA48">
            <v>41.290165600000002</v>
          </cell>
          <cell r="EB48">
            <v>53.151734400000002</v>
          </cell>
          <cell r="EC48">
            <v>2.4587512</v>
          </cell>
          <cell r="ED48">
            <v>1.6264926</v>
          </cell>
          <cell r="EE48">
            <v>4.0852437999999998</v>
          </cell>
          <cell r="EF48">
            <v>9.5807511999999999</v>
          </cell>
          <cell r="EG48">
            <v>6.3267569000000003</v>
          </cell>
          <cell r="EH48">
            <v>15.907508099999999</v>
          </cell>
          <cell r="EI48">
            <v>218.2059577</v>
          </cell>
          <cell r="EJ48">
            <v>187.29880299999999</v>
          </cell>
          <cell r="EK48">
            <v>405.50476070000002</v>
          </cell>
          <cell r="EL48">
            <v>20.5744151</v>
          </cell>
          <cell r="EM48">
            <v>37.8639054</v>
          </cell>
          <cell r="EN48">
            <v>58.438320500000003</v>
          </cell>
          <cell r="EO48">
            <v>0.96967340000000002</v>
          </cell>
          <cell r="EP48">
            <v>0.55543799999999999</v>
          </cell>
          <cell r="EQ48">
            <v>1.5251113999999999</v>
          </cell>
          <cell r="ER48">
            <v>18.152215200000001</v>
          </cell>
          <cell r="ES48">
            <v>31.015783500000001</v>
          </cell>
          <cell r="ET48">
            <v>49.167998799999999</v>
          </cell>
          <cell r="EU48">
            <v>1.4949481</v>
          </cell>
          <cell r="EV48">
            <v>1.2065437000000001</v>
          </cell>
          <cell r="EW48">
            <v>2.7014919000000002</v>
          </cell>
          <cell r="EX48">
            <v>15.862126</v>
          </cell>
          <cell r="EY48">
            <v>35.428993200000001</v>
          </cell>
          <cell r="EZ48">
            <v>51.291119199999997</v>
          </cell>
          <cell r="FA48">
            <v>5.3236188999999996</v>
          </cell>
          <cell r="FB48">
            <v>20.603613200000002</v>
          </cell>
          <cell r="FC48">
            <v>25.927232100000001</v>
          </cell>
          <cell r="FD48">
            <v>61.865004399999997</v>
          </cell>
          <cell r="FE48">
            <v>143.0081496</v>
          </cell>
          <cell r="FF48">
            <v>204.873154</v>
          </cell>
          <cell r="FG48">
            <v>40.548071299999997</v>
          </cell>
          <cell r="FH48">
            <v>84.618633799999998</v>
          </cell>
          <cell r="FI48">
            <v>125.1667051</v>
          </cell>
          <cell r="FJ48">
            <v>11.0224063</v>
          </cell>
          <cell r="FK48">
            <v>11.1277218</v>
          </cell>
          <cell r="FL48">
            <v>22.150128200000001</v>
          </cell>
          <cell r="FM48">
            <v>5.6554928999999996</v>
          </cell>
          <cell r="FN48">
            <v>9.0898161999999996</v>
          </cell>
          <cell r="FO48">
            <v>14.7453091</v>
          </cell>
          <cell r="FP48">
            <v>3.5234171999999999</v>
          </cell>
          <cell r="FQ48">
            <v>13.2831125</v>
          </cell>
          <cell r="FR48">
            <v>16.806529699999999</v>
          </cell>
          <cell r="FS48">
            <v>5.5658602999999998</v>
          </cell>
          <cell r="FT48">
            <v>12.2647127</v>
          </cell>
          <cell r="FU48">
            <v>17.8305729</v>
          </cell>
          <cell r="FV48">
            <v>13.3968942</v>
          </cell>
          <cell r="FW48">
            <v>32.616549399999997</v>
          </cell>
          <cell r="FX48">
            <v>46.013443600000002</v>
          </cell>
          <cell r="FY48">
            <v>8.8617521000000004</v>
          </cell>
          <cell r="FZ48">
            <v>21.698092200000001</v>
          </cell>
          <cell r="GA48">
            <v>30.559844300000002</v>
          </cell>
          <cell r="GB48">
            <v>7.2676274000000003</v>
          </cell>
          <cell r="GC48">
            <v>18.589187599999999</v>
          </cell>
          <cell r="GD48">
            <v>25.856815000000001</v>
          </cell>
          <cell r="GE48">
            <v>8.1780009000000007</v>
          </cell>
          <cell r="GF48">
            <v>40.083165000000001</v>
          </cell>
          <cell r="GG48">
            <v>48.261165900000002</v>
          </cell>
          <cell r="GH48">
            <v>10.878518</v>
          </cell>
          <cell r="GI48">
            <v>72.115340500000002</v>
          </cell>
          <cell r="GJ48">
            <v>82.993858500000002</v>
          </cell>
          <cell r="GK48">
            <v>6.4134338</v>
          </cell>
          <cell r="GL48">
            <v>16.984220199999999</v>
          </cell>
          <cell r="GM48">
            <v>23.3976541</v>
          </cell>
          <cell r="GN48">
            <v>13.160043999999999</v>
          </cell>
          <cell r="GO48">
            <v>32.582112799999997</v>
          </cell>
          <cell r="GP48">
            <v>45.742156799999997</v>
          </cell>
          <cell r="GQ48">
            <v>258.7135194</v>
          </cell>
          <cell r="GR48">
            <v>634.73509160000003</v>
          </cell>
          <cell r="GS48">
            <v>893.44861100000003</v>
          </cell>
          <cell r="GT48">
            <v>15.2368518</v>
          </cell>
          <cell r="GU48">
            <v>23.9300219</v>
          </cell>
          <cell r="GV48">
            <v>39.166873799999998</v>
          </cell>
          <cell r="GW48">
            <v>3.3434602999999998</v>
          </cell>
          <cell r="GX48">
            <v>0.96248599999999995</v>
          </cell>
          <cell r="GY48">
            <v>4.3059462999999996</v>
          </cell>
          <cell r="GZ48">
            <v>30.836689799999998</v>
          </cell>
          <cell r="HA48">
            <v>32.660840499999999</v>
          </cell>
          <cell r="HB48">
            <v>63.497530300000001</v>
          </cell>
          <cell r="HC48">
            <v>4.4619496999999999</v>
          </cell>
          <cell r="HD48">
            <v>1.8991640999999999</v>
          </cell>
          <cell r="HE48">
            <v>6.3611138</v>
          </cell>
          <cell r="HF48">
            <v>37.011294900000003</v>
          </cell>
          <cell r="HG48">
            <v>11.4026026</v>
          </cell>
          <cell r="HH48">
            <v>48.413897499999997</v>
          </cell>
          <cell r="HI48">
            <v>9.1265070000000001</v>
          </cell>
          <cell r="HJ48">
            <v>18.981095499999999</v>
          </cell>
          <cell r="HK48">
            <v>28.107602499999999</v>
          </cell>
          <cell r="HL48">
            <v>27.141861500000001</v>
          </cell>
          <cell r="HM48">
            <v>88.051988199999997</v>
          </cell>
          <cell r="HN48">
            <v>115.1938497</v>
          </cell>
          <cell r="HO48">
            <v>21.040482099999998</v>
          </cell>
          <cell r="HP48">
            <v>62.430712900000003</v>
          </cell>
          <cell r="HQ48">
            <v>83.471194999999994</v>
          </cell>
          <cell r="HR48">
            <v>15.383285600000001</v>
          </cell>
          <cell r="HS48">
            <v>14.5736878</v>
          </cell>
          <cell r="HT48">
            <v>29.956973399999999</v>
          </cell>
          <cell r="HU48">
            <v>6.8195829999999997</v>
          </cell>
          <cell r="HV48">
            <v>10.830147</v>
          </cell>
          <cell r="HW48">
            <v>17.649730000000002</v>
          </cell>
          <cell r="HX48">
            <v>3.5737432999999998</v>
          </cell>
          <cell r="HY48">
            <v>30.363722899999999</v>
          </cell>
          <cell r="HZ48">
            <v>33.937466200000003</v>
          </cell>
          <cell r="IA48">
            <v>3.6627428000000002</v>
          </cell>
          <cell r="IB48">
            <v>5.8299935999999999</v>
          </cell>
          <cell r="IC48">
            <v>9.4927364999999995</v>
          </cell>
          <cell r="ID48">
            <v>10.200336200000001</v>
          </cell>
          <cell r="IE48">
            <v>26.654182800000001</v>
          </cell>
          <cell r="IF48">
            <v>36.854518900000002</v>
          </cell>
          <cell r="IG48">
            <v>7.1972506000000003</v>
          </cell>
          <cell r="IH48">
            <v>14.6824279</v>
          </cell>
          <cell r="II48">
            <v>21.879678500000001</v>
          </cell>
          <cell r="IJ48">
            <v>13.936681200000001</v>
          </cell>
          <cell r="IK48">
            <v>22.0517143</v>
          </cell>
          <cell r="IL48">
            <v>35.988395500000003</v>
          </cell>
          <cell r="IM48">
            <v>10.869274300000001</v>
          </cell>
          <cell r="IN48">
            <v>54.620127699999998</v>
          </cell>
          <cell r="IO48">
            <v>65.489401999999998</v>
          </cell>
          <cell r="IP48">
            <v>15.1547143</v>
          </cell>
          <cell r="IQ48">
            <v>122.07007400000001</v>
          </cell>
        </row>
        <row r="49">
          <cell r="B49">
            <v>37.383784900000002</v>
          </cell>
          <cell r="C49">
            <v>52.208497600000001</v>
          </cell>
          <cell r="D49">
            <v>10.691809599999999</v>
          </cell>
          <cell r="E49">
            <v>40.5924823</v>
          </cell>
          <cell r="F49">
            <v>51.284291899999999</v>
          </cell>
          <cell r="G49">
            <v>26.9844814</v>
          </cell>
          <cell r="H49">
            <v>146.62363360000001</v>
          </cell>
          <cell r="I49">
            <v>173.608115</v>
          </cell>
          <cell r="J49">
            <v>22.248067800000001</v>
          </cell>
          <cell r="K49">
            <v>235.1648501</v>
          </cell>
          <cell r="L49">
            <v>257.41291790000002</v>
          </cell>
          <cell r="M49">
            <v>17.268881799999999</v>
          </cell>
          <cell r="N49">
            <v>29.2528878</v>
          </cell>
          <cell r="O49">
            <v>46.521769599999999</v>
          </cell>
          <cell r="P49">
            <v>24.869323300000001</v>
          </cell>
          <cell r="Q49">
            <v>62.619099400000003</v>
          </cell>
          <cell r="R49">
            <v>87.488422600000007</v>
          </cell>
          <cell r="S49">
            <v>452.76036040000002</v>
          </cell>
          <cell r="T49">
            <v>1383.203522</v>
          </cell>
          <cell r="U49">
            <v>1835.963882</v>
          </cell>
          <cell r="V49">
            <v>26.896493</v>
          </cell>
          <cell r="W49">
            <v>57.946038999999999</v>
          </cell>
          <cell r="X49">
            <v>84.842532000000006</v>
          </cell>
          <cell r="Y49">
            <v>1.030162</v>
          </cell>
          <cell r="Z49">
            <v>2.6978553000000001</v>
          </cell>
          <cell r="AA49">
            <v>3.7280172999999999</v>
          </cell>
          <cell r="AB49">
            <v>31.552908800000001</v>
          </cell>
          <cell r="AC49">
            <v>82.3668172</v>
          </cell>
          <cell r="AD49">
            <v>113.919726</v>
          </cell>
          <cell r="AE49">
            <v>0.97878540000000003</v>
          </cell>
          <cell r="AF49">
            <v>3.3341010999999998</v>
          </cell>
          <cell r="AG49">
            <v>4.3128865999999997</v>
          </cell>
          <cell r="AH49">
            <v>36.570661100000002</v>
          </cell>
          <cell r="AI49">
            <v>50.054843699999999</v>
          </cell>
          <cell r="AJ49">
            <v>86.625504800000002</v>
          </cell>
          <cell r="AK49">
            <v>16.777296799999998</v>
          </cell>
          <cell r="AL49">
            <v>46.794357099999999</v>
          </cell>
          <cell r="AM49">
            <v>63.571653900000001</v>
          </cell>
          <cell r="AN49">
            <v>98.178746399999994</v>
          </cell>
          <cell r="AO49">
            <v>284.15652060000002</v>
          </cell>
          <cell r="AP49">
            <v>382.33526699999999</v>
          </cell>
          <cell r="AQ49">
            <v>72.932127800000004</v>
          </cell>
          <cell r="AR49">
            <v>165.047888</v>
          </cell>
          <cell r="AS49">
            <v>237.98001590000001</v>
          </cell>
          <cell r="AT49">
            <v>19.945015900000001</v>
          </cell>
          <cell r="AU49">
            <v>27.319360799999998</v>
          </cell>
          <cell r="AV49">
            <v>47.2643767</v>
          </cell>
          <cell r="AW49">
            <v>9.4245512999999992</v>
          </cell>
          <cell r="AX49">
            <v>24.6277221</v>
          </cell>
          <cell r="AY49">
            <v>34.052273399999997</v>
          </cell>
          <cell r="AZ49">
            <v>5.7947446999999999</v>
          </cell>
          <cell r="BA49">
            <v>44.9545107</v>
          </cell>
          <cell r="BB49">
            <v>50.749255400000003</v>
          </cell>
          <cell r="BC49">
            <v>6.9012431999999997</v>
          </cell>
          <cell r="BD49">
            <v>15.923139600000001</v>
          </cell>
          <cell r="BE49">
            <v>22.824382799999999</v>
          </cell>
          <cell r="BF49">
            <v>23.7510282</v>
          </cell>
          <cell r="BG49">
            <v>60.996355600000001</v>
          </cell>
          <cell r="BH49">
            <v>84.747383799999994</v>
          </cell>
          <cell r="BI49">
            <v>15.6578988</v>
          </cell>
          <cell r="BJ49">
            <v>38.1338188</v>
          </cell>
          <cell r="BK49">
            <v>53.791717499999997</v>
          </cell>
          <cell r="BL49">
            <v>11.7483153</v>
          </cell>
          <cell r="BM49">
            <v>42.010073599999998</v>
          </cell>
          <cell r="BN49">
            <v>53.7583889</v>
          </cell>
          <cell r="BO49">
            <v>28.502569600000001</v>
          </cell>
          <cell r="BP49">
            <v>150.46030780000001</v>
          </cell>
          <cell r="BQ49">
            <v>178.96287749999999</v>
          </cell>
          <cell r="BR49">
            <v>23.2402266</v>
          </cell>
          <cell r="BS49">
            <v>251.83404390000001</v>
          </cell>
          <cell r="BT49">
            <v>275.07427050000001</v>
          </cell>
          <cell r="BU49">
            <v>17.511597900000002</v>
          </cell>
          <cell r="BV49">
            <v>29.530786500000001</v>
          </cell>
          <cell r="BW49">
            <v>47.042384400000003</v>
          </cell>
          <cell r="BX49">
            <v>25.5992964</v>
          </cell>
          <cell r="BY49">
            <v>64.030142799999993</v>
          </cell>
          <cell r="BZ49">
            <v>89.629439199999993</v>
          </cell>
          <cell r="CA49">
            <v>472.99366939999999</v>
          </cell>
          <cell r="CB49">
            <v>1442.2186839999999</v>
          </cell>
          <cell r="CC49">
            <v>1915.212354</v>
          </cell>
          <cell r="CD49">
            <v>8.8575944999999994</v>
          </cell>
          <cell r="CE49">
            <v>6.7679084999999999</v>
          </cell>
          <cell r="CF49">
            <v>15.625503</v>
          </cell>
          <cell r="CG49">
            <v>5.7112729</v>
          </cell>
          <cell r="CH49">
            <v>0.71663200000000005</v>
          </cell>
          <cell r="CI49">
            <v>6.4279048999999997</v>
          </cell>
          <cell r="CJ49">
            <v>30.565847900000001</v>
          </cell>
          <cell r="CK49">
            <v>11.2494902</v>
          </cell>
          <cell r="CL49">
            <v>41.815337999999997</v>
          </cell>
          <cell r="CM49">
            <v>6.3473074</v>
          </cell>
          <cell r="CN49">
            <v>0.67511690000000002</v>
          </cell>
          <cell r="CO49">
            <v>7.0224243</v>
          </cell>
          <cell r="CP49">
            <v>23.0766606</v>
          </cell>
          <cell r="CQ49">
            <v>2.9110106999999998</v>
          </cell>
          <cell r="CR49">
            <v>25.987671299999999</v>
          </cell>
          <cell r="CS49">
            <v>8.9345394000000002</v>
          </cell>
          <cell r="CT49">
            <v>4.2682966999999996</v>
          </cell>
          <cell r="CU49">
            <v>13.202836100000001</v>
          </cell>
          <cell r="CV49">
            <v>10.7612115</v>
          </cell>
          <cell r="CW49">
            <v>14.464051899999999</v>
          </cell>
          <cell r="CX49">
            <v>25.225263399999999</v>
          </cell>
          <cell r="CY49">
            <v>6.1446309000000001</v>
          </cell>
          <cell r="CZ49">
            <v>9.0775333000000007</v>
          </cell>
          <cell r="DA49">
            <v>15.2221642</v>
          </cell>
          <cell r="DB49">
            <v>14.6848332</v>
          </cell>
          <cell r="DC49">
            <v>3.4150668999999998</v>
          </cell>
          <cell r="DD49">
            <v>18.099900099999999</v>
          </cell>
          <cell r="DE49">
            <v>3.9881302999999999</v>
          </cell>
          <cell r="DF49">
            <v>3.6156529000000002</v>
          </cell>
          <cell r="DG49">
            <v>7.6037831999999996</v>
          </cell>
          <cell r="DH49">
            <v>3.3264640999999999</v>
          </cell>
          <cell r="DI49">
            <v>13.6220702</v>
          </cell>
          <cell r="DJ49">
            <v>16.948534299999999</v>
          </cell>
          <cell r="DK49">
            <v>1.5058621999999999</v>
          </cell>
          <cell r="DL49">
            <v>1.6921078000000001</v>
          </cell>
          <cell r="DM49">
            <v>3.1979700000000002</v>
          </cell>
          <cell r="DN49">
            <v>6.2850394999999999</v>
          </cell>
          <cell r="DO49">
            <v>6.2007842999999996</v>
          </cell>
          <cell r="DP49">
            <v>12.4858238</v>
          </cell>
          <cell r="DQ49">
            <v>5.3268019000000004</v>
          </cell>
          <cell r="DR49">
            <v>2.6835171999999998</v>
          </cell>
          <cell r="DS49">
            <v>8.0103191000000002</v>
          </cell>
          <cell r="DT49">
            <v>17.851920499999999</v>
          </cell>
          <cell r="DU49">
            <v>8.6194962000000004</v>
          </cell>
          <cell r="DV49">
            <v>26.471416699999999</v>
          </cell>
          <cell r="DW49">
            <v>7.6950512</v>
          </cell>
          <cell r="DX49">
            <v>10.6006392</v>
          </cell>
          <cell r="DY49">
            <v>18.295690400000002</v>
          </cell>
          <cell r="DZ49">
            <v>9.4161176999999991</v>
          </cell>
          <cell r="EA49">
            <v>33.943371399999997</v>
          </cell>
          <cell r="EB49">
            <v>43.359489099999998</v>
          </cell>
          <cell r="EC49">
            <v>2.0745355000000001</v>
          </cell>
          <cell r="ED49">
            <v>1.8315513999999999</v>
          </cell>
          <cell r="EE49">
            <v>3.9060869</v>
          </cell>
          <cell r="EF49">
            <v>6.8073342999999999</v>
          </cell>
          <cell r="EG49">
            <v>3.1241045999999999</v>
          </cell>
          <cell r="EH49">
            <v>9.9314388999999998</v>
          </cell>
          <cell r="EI49">
            <v>179.36115530000001</v>
          </cell>
          <cell r="EJ49">
            <v>139.47840260000001</v>
          </cell>
          <cell r="EK49">
            <v>318.83955789999999</v>
          </cell>
          <cell r="EL49">
            <v>12.7877694</v>
          </cell>
          <cell r="EM49">
            <v>30.772142599999999</v>
          </cell>
          <cell r="EN49">
            <v>43.559912099999998</v>
          </cell>
          <cell r="EO49">
            <v>0.91624090000000002</v>
          </cell>
          <cell r="EP49">
            <v>1.3088959</v>
          </cell>
          <cell r="EQ49">
            <v>2.2251368</v>
          </cell>
          <cell r="ER49">
            <v>19.981862899999999</v>
          </cell>
          <cell r="ES49">
            <v>33.723792600000003</v>
          </cell>
          <cell r="ET49">
            <v>53.705655499999999</v>
          </cell>
          <cell r="EU49">
            <v>0.4189177</v>
          </cell>
          <cell r="EV49">
            <v>0.99587639999999999</v>
          </cell>
          <cell r="EW49">
            <v>1.4147940999999999</v>
          </cell>
          <cell r="EX49">
            <v>18.8791318</v>
          </cell>
          <cell r="EY49">
            <v>33.411817399999997</v>
          </cell>
          <cell r="EZ49">
            <v>52.290949300000001</v>
          </cell>
          <cell r="FA49">
            <v>9.3353316999999993</v>
          </cell>
          <cell r="FB49">
            <v>22.1433219</v>
          </cell>
          <cell r="FC49">
            <v>31.478653699999999</v>
          </cell>
          <cell r="FD49">
            <v>67.350415699999999</v>
          </cell>
          <cell r="FE49">
            <v>159.36225709999999</v>
          </cell>
          <cell r="FF49">
            <v>226.71267280000001</v>
          </cell>
          <cell r="FG49">
            <v>40.0723786</v>
          </cell>
          <cell r="FH49">
            <v>87.471657100000002</v>
          </cell>
          <cell r="FI49">
            <v>127.54403569999999</v>
          </cell>
          <cell r="FJ49">
            <v>7.9784357000000004</v>
          </cell>
          <cell r="FK49">
            <v>14.4758817</v>
          </cell>
          <cell r="FL49">
            <v>22.454317400000001</v>
          </cell>
          <cell r="FM49">
            <v>5.7935856000000001</v>
          </cell>
          <cell r="FN49">
            <v>12.201347500000001</v>
          </cell>
          <cell r="FO49">
            <v>17.994933100000001</v>
          </cell>
          <cell r="FP49">
            <v>2.7679022999999998</v>
          </cell>
          <cell r="FQ49">
            <v>11.4334001</v>
          </cell>
          <cell r="FR49">
            <v>14.201302399999999</v>
          </cell>
          <cell r="FS49">
            <v>4.0152764999999997</v>
          </cell>
          <cell r="FT49">
            <v>9.0731845999999994</v>
          </cell>
          <cell r="FU49">
            <v>13.0884611</v>
          </cell>
          <cell r="FV49">
            <v>13.4417464</v>
          </cell>
          <cell r="FW49">
            <v>29.9052921</v>
          </cell>
          <cell r="FX49">
            <v>43.347038499999996</v>
          </cell>
          <cell r="FY49">
            <v>8.3284821000000004</v>
          </cell>
          <cell r="FZ49">
            <v>21.7464075</v>
          </cell>
          <cell r="GA49">
            <v>30.074889599999999</v>
          </cell>
          <cell r="GB49">
            <v>7.6121046000000003</v>
          </cell>
          <cell r="GC49">
            <v>19.843116599999998</v>
          </cell>
          <cell r="GD49">
            <v>27.455221099999999</v>
          </cell>
          <cell r="GE49">
            <v>16.2797701</v>
          </cell>
          <cell r="GF49">
            <v>60.139158199999997</v>
          </cell>
          <cell r="GG49">
            <v>76.418928300000005</v>
          </cell>
          <cell r="GH49">
            <v>10.5674084</v>
          </cell>
          <cell r="GI49">
            <v>74.382541200000006</v>
          </cell>
          <cell r="GJ49">
            <v>84.949949599999997</v>
          </cell>
          <cell r="GK49">
            <v>11.8827768</v>
          </cell>
          <cell r="GL49">
            <v>19.1944841</v>
          </cell>
          <cell r="GM49">
            <v>31.077260800000001</v>
          </cell>
          <cell r="GN49">
            <v>15.0677995</v>
          </cell>
          <cell r="GO49">
            <v>34.161175299999996</v>
          </cell>
          <cell r="GP49">
            <v>49.228974800000003</v>
          </cell>
          <cell r="GQ49">
            <v>273.47733690000001</v>
          </cell>
          <cell r="GR49">
            <v>675.7457498</v>
          </cell>
          <cell r="GS49">
            <v>949.22308669999995</v>
          </cell>
          <cell r="GT49">
            <v>17.529389900000002</v>
          </cell>
          <cell r="GU49">
            <v>22.8340076</v>
          </cell>
          <cell r="GV49">
            <v>40.363397499999998</v>
          </cell>
          <cell r="GW49">
            <v>3.4756638</v>
          </cell>
          <cell r="GX49">
            <v>1.3794888999999999</v>
          </cell>
          <cell r="GY49">
            <v>4.8551526999999997</v>
          </cell>
          <cell r="GZ49">
            <v>36.432461199999999</v>
          </cell>
          <cell r="HA49">
            <v>42.694080800000002</v>
          </cell>
          <cell r="HB49">
            <v>79.126542000000001</v>
          </cell>
          <cell r="HC49">
            <v>6.7289395000000001</v>
          </cell>
          <cell r="HD49">
            <v>2.7783118</v>
          </cell>
          <cell r="HE49">
            <v>9.5072513999999995</v>
          </cell>
          <cell r="HF49">
            <v>35.236264200000001</v>
          </cell>
          <cell r="HG49">
            <v>12.2695559</v>
          </cell>
          <cell r="HH49">
            <v>47.505820100000001</v>
          </cell>
          <cell r="HI49">
            <v>13.013532400000001</v>
          </cell>
          <cell r="HJ49">
            <v>21.936223200000001</v>
          </cell>
          <cell r="HK49">
            <v>34.949755600000003</v>
          </cell>
          <cell r="HL49">
            <v>29.186377</v>
          </cell>
          <cell r="HM49">
            <v>101.38844210000001</v>
          </cell>
          <cell r="HN49">
            <v>130.57481910000001</v>
          </cell>
          <cell r="HO49">
            <v>27.1361928</v>
          </cell>
          <cell r="HP49">
            <v>58.194017000000002</v>
          </cell>
          <cell r="HQ49">
            <v>85.330209800000006</v>
          </cell>
          <cell r="HR49">
            <v>20.063289699999999</v>
          </cell>
          <cell r="HS49">
            <v>12.466239</v>
          </cell>
          <cell r="HT49">
            <v>32.5295287</v>
          </cell>
          <cell r="HU49">
            <v>5.5513583999999998</v>
          </cell>
          <cell r="HV49">
            <v>12.2745614</v>
          </cell>
          <cell r="HW49">
            <v>17.825919800000001</v>
          </cell>
          <cell r="HX49">
            <v>5.1188001999999999</v>
          </cell>
          <cell r="HY49">
            <v>31.829990200000001</v>
          </cell>
          <cell r="HZ49">
            <v>36.9487904</v>
          </cell>
          <cell r="IA49">
            <v>5.1441305000000002</v>
          </cell>
          <cell r="IB49">
            <v>7.7638534999999997</v>
          </cell>
          <cell r="IC49">
            <v>12.907984000000001</v>
          </cell>
          <cell r="ID49">
            <v>12.2298928</v>
          </cell>
          <cell r="IE49">
            <v>27.110043000000001</v>
          </cell>
          <cell r="IF49">
            <v>39.339935799999999</v>
          </cell>
          <cell r="IG49">
            <v>8.7072854999999993</v>
          </cell>
          <cell r="IH49">
            <v>13.962082199999999</v>
          </cell>
          <cell r="II49">
            <v>22.6693678</v>
          </cell>
          <cell r="IJ49">
            <v>18.577866100000001</v>
          </cell>
          <cell r="IK49">
            <v>26.3752262</v>
          </cell>
          <cell r="IL49">
            <v>44.953092300000002</v>
          </cell>
          <cell r="IM49">
            <v>14.4907804</v>
          </cell>
          <cell r="IN49">
            <v>69.535033799999994</v>
          </cell>
          <cell r="IO49">
            <v>84.025814199999999</v>
          </cell>
          <cell r="IP49">
            <v>18.4110227</v>
          </cell>
          <cell r="IQ49">
            <v>136.25095260000001</v>
          </cell>
        </row>
        <row r="50">
          <cell r="B50">
            <v>53.617643000000001</v>
          </cell>
          <cell r="C50">
            <v>77.974557099999998</v>
          </cell>
          <cell r="D50">
            <v>13.3775528</v>
          </cell>
          <cell r="E50">
            <v>36.993352199999997</v>
          </cell>
          <cell r="F50">
            <v>50.370905</v>
          </cell>
          <cell r="G50">
            <v>27.0426708</v>
          </cell>
          <cell r="H50">
            <v>147.66064840000001</v>
          </cell>
          <cell r="I50">
            <v>174.70331920000001</v>
          </cell>
          <cell r="J50">
            <v>24.713496299999999</v>
          </cell>
          <cell r="K50">
            <v>224.4718025</v>
          </cell>
          <cell r="L50">
            <v>249.1852988</v>
          </cell>
          <cell r="M50">
            <v>15.3264248</v>
          </cell>
          <cell r="N50">
            <v>30.971775099999999</v>
          </cell>
          <cell r="O50">
            <v>46.2981999</v>
          </cell>
          <cell r="P50">
            <v>30.224678399999998</v>
          </cell>
          <cell r="Q50">
            <v>62.718876700000003</v>
          </cell>
          <cell r="R50">
            <v>92.943555099999998</v>
          </cell>
          <cell r="S50">
            <v>476.02124900000001</v>
          </cell>
          <cell r="T50">
            <v>1360.071338</v>
          </cell>
          <cell r="U50">
            <v>1836.0925870000001</v>
          </cell>
          <cell r="V50">
            <v>26.558765099999999</v>
          </cell>
          <cell r="W50">
            <v>59.6492808</v>
          </cell>
          <cell r="X50">
            <v>86.208045900000002</v>
          </cell>
          <cell r="Y50">
            <v>1.3153843999999999</v>
          </cell>
          <cell r="Z50">
            <v>1.8970585</v>
          </cell>
          <cell r="AA50">
            <v>3.2124429000000001</v>
          </cell>
          <cell r="AB50">
            <v>34.702457000000003</v>
          </cell>
          <cell r="AC50">
            <v>81.724802999999994</v>
          </cell>
          <cell r="AD50">
            <v>116.42726</v>
          </cell>
          <cell r="AE50">
            <v>1.2884716000000001</v>
          </cell>
          <cell r="AF50">
            <v>1.9094367999999999</v>
          </cell>
          <cell r="AG50">
            <v>3.1979084000000002</v>
          </cell>
          <cell r="AH50">
            <v>33.036603599999999</v>
          </cell>
          <cell r="AI50">
            <v>47.578118000000003</v>
          </cell>
          <cell r="AJ50">
            <v>80.614721599999996</v>
          </cell>
          <cell r="AK50">
            <v>18.609645499999999</v>
          </cell>
          <cell r="AL50">
            <v>39.905983200000001</v>
          </cell>
          <cell r="AM50">
            <v>58.515628800000002</v>
          </cell>
          <cell r="AN50">
            <v>93.247963999999996</v>
          </cell>
          <cell r="AO50">
            <v>269.27683159999998</v>
          </cell>
          <cell r="AP50">
            <v>362.5247956</v>
          </cell>
          <cell r="AQ50">
            <v>78.065373399999999</v>
          </cell>
          <cell r="AR50">
            <v>171.68672860000001</v>
          </cell>
          <cell r="AS50">
            <v>249.75210200000001</v>
          </cell>
          <cell r="AT50">
            <v>25.154841600000001</v>
          </cell>
          <cell r="AU50">
            <v>24.268895199999999</v>
          </cell>
          <cell r="AV50">
            <v>49.4237368</v>
          </cell>
          <cell r="AW50">
            <v>8.3708930000000006</v>
          </cell>
          <cell r="AX50">
            <v>22.1470497</v>
          </cell>
          <cell r="AY50">
            <v>30.517942699999999</v>
          </cell>
          <cell r="AZ50">
            <v>6.7913528999999997</v>
          </cell>
          <cell r="BA50">
            <v>45.860032799999999</v>
          </cell>
          <cell r="BB50">
            <v>52.651385699999999</v>
          </cell>
          <cell r="BC50">
            <v>7.4292319999999998</v>
          </cell>
          <cell r="BD50">
            <v>17.295117000000001</v>
          </cell>
          <cell r="BE50">
            <v>24.724348899999999</v>
          </cell>
          <cell r="BF50">
            <v>21.116842299999998</v>
          </cell>
          <cell r="BG50">
            <v>57.488802700000001</v>
          </cell>
          <cell r="BH50">
            <v>78.605644999999996</v>
          </cell>
          <cell r="BI50">
            <v>25.091177200000001</v>
          </cell>
          <cell r="BJ50">
            <v>55.890407099999997</v>
          </cell>
          <cell r="BK50">
            <v>80.981584299999994</v>
          </cell>
          <cell r="BL50">
            <v>14.325729900000001</v>
          </cell>
          <cell r="BM50">
            <v>38.343334400000003</v>
          </cell>
          <cell r="BN50">
            <v>52.669064300000002</v>
          </cell>
          <cell r="BO50">
            <v>28.1678116</v>
          </cell>
          <cell r="BP50">
            <v>151.5185424</v>
          </cell>
          <cell r="BQ50">
            <v>179.68635409999999</v>
          </cell>
          <cell r="BR50">
            <v>24.9110394</v>
          </cell>
          <cell r="BS50">
            <v>243.43685260000001</v>
          </cell>
          <cell r="BT50">
            <v>268.347892</v>
          </cell>
          <cell r="BU50">
            <v>16.197721699999999</v>
          </cell>
          <cell r="BV50">
            <v>32.359140699999998</v>
          </cell>
          <cell r="BW50">
            <v>48.5568624</v>
          </cell>
          <cell r="BX50">
            <v>31.859354100000001</v>
          </cell>
          <cell r="BY50">
            <v>65.4550129</v>
          </cell>
          <cell r="BZ50">
            <v>97.314367000000004</v>
          </cell>
          <cell r="CA50">
            <v>496.24066040000002</v>
          </cell>
          <cell r="CB50">
            <v>1427.6914280000001</v>
          </cell>
          <cell r="CC50">
            <v>1923.932088</v>
          </cell>
          <cell r="CD50">
            <v>7.4324216999999999</v>
          </cell>
          <cell r="CE50">
            <v>4.5976654999999997</v>
          </cell>
          <cell r="CF50">
            <v>12.030087200000001</v>
          </cell>
          <cell r="CG50">
            <v>5.2223009999999999</v>
          </cell>
          <cell r="CH50">
            <v>0.2955874</v>
          </cell>
          <cell r="CI50">
            <v>5.5178884000000004</v>
          </cell>
          <cell r="CJ50">
            <v>29.049748099999999</v>
          </cell>
          <cell r="CK50">
            <v>11.599955</v>
          </cell>
          <cell r="CL50">
            <v>40.649703100000004</v>
          </cell>
          <cell r="CM50">
            <v>4.2953263000000002</v>
          </cell>
          <cell r="CN50">
            <v>0.57263569999999997</v>
          </cell>
          <cell r="CO50">
            <v>4.8679620000000003</v>
          </cell>
          <cell r="CP50">
            <v>22.440499800000001</v>
          </cell>
          <cell r="CQ50">
            <v>2.1580062999999998</v>
          </cell>
          <cell r="CR50">
            <v>24.598506100000002</v>
          </cell>
          <cell r="CS50">
            <v>7.8822291</v>
          </cell>
          <cell r="CT50">
            <v>3.1309909</v>
          </cell>
          <cell r="CU50">
            <v>11.01322</v>
          </cell>
          <cell r="CV50">
            <v>12.5438107</v>
          </cell>
          <cell r="CW50">
            <v>17.211261</v>
          </cell>
          <cell r="CX50">
            <v>29.755071699999998</v>
          </cell>
          <cell r="CY50">
            <v>7.6365071999999996</v>
          </cell>
          <cell r="CZ50">
            <v>10.2868409</v>
          </cell>
          <cell r="DA50">
            <v>17.923348000000001</v>
          </cell>
          <cell r="DB50">
            <v>16.2251309</v>
          </cell>
          <cell r="DC50">
            <v>4.206162</v>
          </cell>
          <cell r="DD50">
            <v>20.431292899999999</v>
          </cell>
          <cell r="DE50">
            <v>4.1135408</v>
          </cell>
          <cell r="DF50">
            <v>2.8127395000000002</v>
          </cell>
          <cell r="DG50">
            <v>6.9262803000000002</v>
          </cell>
          <cell r="DH50">
            <v>4.8840772000000001</v>
          </cell>
          <cell r="DI50">
            <v>11.2567769</v>
          </cell>
          <cell r="DJ50">
            <v>16.140854099999999</v>
          </cell>
          <cell r="DK50">
            <v>1.40645</v>
          </cell>
          <cell r="DL50">
            <v>1.5737023999999999</v>
          </cell>
          <cell r="DM50">
            <v>2.9801524000000001</v>
          </cell>
          <cell r="DN50">
            <v>7.9174832000000004</v>
          </cell>
          <cell r="DO50">
            <v>6.3466040000000001</v>
          </cell>
          <cell r="DP50">
            <v>14.264087200000001</v>
          </cell>
          <cell r="DQ50">
            <v>2.7064816999999999</v>
          </cell>
          <cell r="DR50">
            <v>3.7698228</v>
          </cell>
          <cell r="DS50">
            <v>6.4763045000000004</v>
          </cell>
          <cell r="DT50">
            <v>14.5709985</v>
          </cell>
          <cell r="DU50">
            <v>10.141553800000001</v>
          </cell>
          <cell r="DV50">
            <v>24.712552299999999</v>
          </cell>
          <cell r="DW50">
            <v>6.5052322</v>
          </cell>
          <cell r="DX50">
            <v>9.8559888999999998</v>
          </cell>
          <cell r="DY50">
            <v>16.361221199999999</v>
          </cell>
          <cell r="DZ50">
            <v>6.6905697999999996</v>
          </cell>
          <cell r="EA50">
            <v>36.684559499999999</v>
          </cell>
          <cell r="EB50">
            <v>43.375129299999998</v>
          </cell>
          <cell r="EC50">
            <v>3.2100829000000002</v>
          </cell>
          <cell r="ED50">
            <v>3.0881702</v>
          </cell>
          <cell r="EE50">
            <v>6.2982531000000002</v>
          </cell>
          <cell r="EF50">
            <v>6.8975784999999998</v>
          </cell>
          <cell r="EG50">
            <v>6.5628852000000002</v>
          </cell>
          <cell r="EH50">
            <v>13.4604637</v>
          </cell>
          <cell r="EI50">
            <v>171.63046969999999</v>
          </cell>
          <cell r="EJ50">
            <v>146.1519078</v>
          </cell>
          <cell r="EK50">
            <v>317.7823775</v>
          </cell>
          <cell r="EL50">
            <v>16.5821912</v>
          </cell>
          <cell r="EM50">
            <v>33.344631900000003</v>
          </cell>
          <cell r="EN50">
            <v>49.926823200000001</v>
          </cell>
          <cell r="EO50">
            <v>2.2156389999999999</v>
          </cell>
          <cell r="EP50">
            <v>0.18721499999999999</v>
          </cell>
          <cell r="EQ50">
            <v>2.402854</v>
          </cell>
          <cell r="ER50">
            <v>16.974903999999999</v>
          </cell>
          <cell r="ES50">
            <v>33.115364999999997</v>
          </cell>
          <cell r="ET50">
            <v>50.090268899999998</v>
          </cell>
          <cell r="EU50">
            <v>1.3151983</v>
          </cell>
          <cell r="EV50">
            <v>0.40178449999999999</v>
          </cell>
          <cell r="EW50">
            <v>1.7169828</v>
          </cell>
          <cell r="EX50">
            <v>17.280972800000001</v>
          </cell>
          <cell r="EY50">
            <v>32.498887799999999</v>
          </cell>
          <cell r="EZ50">
            <v>49.779860599999999</v>
          </cell>
          <cell r="FA50">
            <v>8.6911792000000005</v>
          </cell>
          <cell r="FB50">
            <v>17.9369066</v>
          </cell>
          <cell r="FC50">
            <v>26.628085800000001</v>
          </cell>
          <cell r="FD50">
            <v>59.875400200000001</v>
          </cell>
          <cell r="FE50">
            <v>140.4709105</v>
          </cell>
          <cell r="FF50">
            <v>200.3463107</v>
          </cell>
          <cell r="FG50">
            <v>43.212283900000003</v>
          </cell>
          <cell r="FH50">
            <v>90.6148618</v>
          </cell>
          <cell r="FI50">
            <v>133.82714559999999</v>
          </cell>
          <cell r="FJ50">
            <v>11.973905</v>
          </cell>
          <cell r="FK50">
            <v>12.5899737</v>
          </cell>
          <cell r="FL50">
            <v>24.563878599999999</v>
          </cell>
          <cell r="FM50">
            <v>5.5206727999999998</v>
          </cell>
          <cell r="FN50">
            <v>9.0217559000000005</v>
          </cell>
          <cell r="FO50">
            <v>14.5424287</v>
          </cell>
          <cell r="FP50">
            <v>2.5159283000000001</v>
          </cell>
          <cell r="FQ50">
            <v>12.5089276</v>
          </cell>
          <cell r="FR50">
            <v>15.0248559</v>
          </cell>
          <cell r="FS50">
            <v>3.689883</v>
          </cell>
          <cell r="FT50">
            <v>8.0507562999999998</v>
          </cell>
          <cell r="FU50">
            <v>11.7406392</v>
          </cell>
          <cell r="FV50">
            <v>12.9510267</v>
          </cell>
          <cell r="FW50">
            <v>27.540078600000001</v>
          </cell>
          <cell r="FX50">
            <v>40.4911052</v>
          </cell>
          <cell r="FY50">
            <v>13.874268799999999</v>
          </cell>
          <cell r="FZ50">
            <v>28.816712200000001</v>
          </cell>
          <cell r="GA50">
            <v>42.690981000000001</v>
          </cell>
          <cell r="GB50">
            <v>8.1672989999999999</v>
          </cell>
          <cell r="GC50">
            <v>16.3490699</v>
          </cell>
          <cell r="GD50">
            <v>24.5163689</v>
          </cell>
          <cell r="GE50">
            <v>14.803334700000001</v>
          </cell>
          <cell r="GF50">
            <v>61.440765399999997</v>
          </cell>
          <cell r="GG50">
            <v>76.244100000000003</v>
          </cell>
          <cell r="GH50">
            <v>11.0245213</v>
          </cell>
          <cell r="GI50">
            <v>71.113319399999995</v>
          </cell>
          <cell r="GJ50">
            <v>82.137840699999998</v>
          </cell>
          <cell r="GK50">
            <v>10.3657316</v>
          </cell>
          <cell r="GL50">
            <v>18.134241299999999</v>
          </cell>
          <cell r="GM50">
            <v>28.499972899999999</v>
          </cell>
          <cell r="GN50">
            <v>19.1882561</v>
          </cell>
          <cell r="GO50">
            <v>34.2781874</v>
          </cell>
          <cell r="GP50">
            <v>53.466443499999997</v>
          </cell>
          <cell r="GQ50">
            <v>280.2225957</v>
          </cell>
          <cell r="GR50">
            <v>648.4143507</v>
          </cell>
          <cell r="GS50">
            <v>928.63694640000006</v>
          </cell>
          <cell r="GT50">
            <v>19.831845399999999</v>
          </cell>
          <cell r="GU50">
            <v>23.729620499999999</v>
          </cell>
          <cell r="GV50">
            <v>43.561465900000002</v>
          </cell>
          <cell r="GW50">
            <v>3.5644844</v>
          </cell>
          <cell r="GX50">
            <v>1.4035531000000001</v>
          </cell>
          <cell r="GY50">
            <v>4.9680375000000003</v>
          </cell>
          <cell r="GZ50">
            <v>31.5885766</v>
          </cell>
          <cell r="HA50">
            <v>40.4298085</v>
          </cell>
          <cell r="HB50">
            <v>72.018385100000003</v>
          </cell>
          <cell r="HC50">
            <v>3.9834356999999998</v>
          </cell>
          <cell r="HD50">
            <v>1.7788033000000001</v>
          </cell>
          <cell r="HE50">
            <v>5.7622390000000001</v>
          </cell>
          <cell r="HF50">
            <v>33.713078600000003</v>
          </cell>
          <cell r="HG50">
            <v>12.0992842</v>
          </cell>
          <cell r="HH50">
            <v>45.812362800000002</v>
          </cell>
          <cell r="HI50">
            <v>12.098768099999999</v>
          </cell>
          <cell r="HJ50">
            <v>18.457721599999999</v>
          </cell>
          <cell r="HK50">
            <v>30.5564897</v>
          </cell>
          <cell r="HL50">
            <v>27.419085299999999</v>
          </cell>
          <cell r="HM50">
            <v>102.2726885</v>
          </cell>
          <cell r="HN50">
            <v>129.69177379999999</v>
          </cell>
          <cell r="HO50">
            <v>26.901585699999998</v>
          </cell>
          <cell r="HP50">
            <v>63.229252199999998</v>
          </cell>
          <cell r="HQ50">
            <v>90.130837900000003</v>
          </cell>
          <cell r="HR50">
            <v>21.772947899999998</v>
          </cell>
          <cell r="HS50">
            <v>11.8029888</v>
          </cell>
          <cell r="HT50">
            <v>33.5759367</v>
          </cell>
          <cell r="HU50">
            <v>5.7771720999999996</v>
          </cell>
          <cell r="HV50">
            <v>12.1993492</v>
          </cell>
          <cell r="HW50">
            <v>17.976521399999999</v>
          </cell>
          <cell r="HX50">
            <v>5.7337885999999996</v>
          </cell>
          <cell r="HY50">
            <v>31.744797299999998</v>
          </cell>
          <cell r="HZ50">
            <v>37.478585899999999</v>
          </cell>
          <cell r="IA50">
            <v>2.1773815000000001</v>
          </cell>
          <cell r="IB50">
            <v>7.9729339000000001</v>
          </cell>
          <cell r="IC50">
            <v>10.1503154</v>
          </cell>
          <cell r="ID50">
            <v>12.7520098</v>
          </cell>
          <cell r="IE50">
            <v>27.0690442</v>
          </cell>
          <cell r="IF50">
            <v>39.821053999999997</v>
          </cell>
          <cell r="IG50">
            <v>11.042064099999999</v>
          </cell>
          <cell r="IH50">
            <v>21.1111316</v>
          </cell>
          <cell r="II50">
            <v>32.153195599999997</v>
          </cell>
          <cell r="IJ50">
            <v>18.058786900000001</v>
          </cell>
          <cell r="IK50">
            <v>24.258188700000002</v>
          </cell>
          <cell r="IL50">
            <v>42.316975599999999</v>
          </cell>
          <cell r="IM50">
            <v>12.992479100000001</v>
          </cell>
          <cell r="IN50">
            <v>72.223554300000004</v>
          </cell>
          <cell r="IO50">
            <v>85.216033300000007</v>
          </cell>
          <cell r="IP50">
            <v>14.3343846</v>
          </cell>
          <cell r="IQ50">
            <v>128.65302080000001</v>
          </cell>
        </row>
        <row r="51">
          <cell r="B51">
            <v>50.765515499999999</v>
          </cell>
          <cell r="C51">
            <v>77.573036400000007</v>
          </cell>
          <cell r="D51">
            <v>13.2939697</v>
          </cell>
          <cell r="E51">
            <v>38.903207000000002</v>
          </cell>
          <cell r="F51">
            <v>52.1971767</v>
          </cell>
          <cell r="G51">
            <v>27.152305299999998</v>
          </cell>
          <cell r="H51">
            <v>148.1121239</v>
          </cell>
          <cell r="I51">
            <v>175.26442929999999</v>
          </cell>
          <cell r="J51">
            <v>24.398271399999999</v>
          </cell>
          <cell r="K51">
            <v>228.7931877</v>
          </cell>
          <cell r="L51">
            <v>253.1914591</v>
          </cell>
          <cell r="M51">
            <v>16.6414878</v>
          </cell>
          <cell r="N51">
            <v>31.508118899999999</v>
          </cell>
          <cell r="O51">
            <v>48.1496067</v>
          </cell>
          <cell r="P51">
            <v>27.6143532</v>
          </cell>
          <cell r="Q51">
            <v>69.8486233</v>
          </cell>
          <cell r="R51">
            <v>97.462976499999996</v>
          </cell>
          <cell r="S51">
            <v>468.88865340000001</v>
          </cell>
          <cell r="T51">
            <v>1371.1522729999999</v>
          </cell>
          <cell r="U51">
            <v>1840.040927</v>
          </cell>
          <cell r="V51">
            <v>29.641963700000002</v>
          </cell>
          <cell r="W51">
            <v>57.878149299999997</v>
          </cell>
          <cell r="X51">
            <v>87.520112999999995</v>
          </cell>
          <cell r="Y51">
            <v>0.69536949999999997</v>
          </cell>
          <cell r="Z51">
            <v>1.4690178</v>
          </cell>
          <cell r="AA51">
            <v>2.1643873</v>
          </cell>
          <cell r="AB51">
            <v>29.342176899999998</v>
          </cell>
          <cell r="AC51">
            <v>75.344657499999997</v>
          </cell>
          <cell r="AD51">
            <v>104.6868344</v>
          </cell>
          <cell r="AE51">
            <v>0.61044489999999996</v>
          </cell>
          <cell r="AF51">
            <v>1.8657345999999999</v>
          </cell>
          <cell r="AG51">
            <v>2.4761793999999999</v>
          </cell>
          <cell r="AH51">
            <v>32.071728299999997</v>
          </cell>
          <cell r="AI51">
            <v>50.689189499999998</v>
          </cell>
          <cell r="AJ51">
            <v>82.760917899999995</v>
          </cell>
          <cell r="AK51">
            <v>16.262970599999999</v>
          </cell>
          <cell r="AL51">
            <v>42.007381000000002</v>
          </cell>
          <cell r="AM51">
            <v>58.270351599999998</v>
          </cell>
          <cell r="AN51">
            <v>97.191380699999996</v>
          </cell>
          <cell r="AO51">
            <v>275.80812650000001</v>
          </cell>
          <cell r="AP51">
            <v>372.9995073</v>
          </cell>
          <cell r="AQ51">
            <v>81.780767800000007</v>
          </cell>
          <cell r="AR51">
            <v>177.95936040000001</v>
          </cell>
          <cell r="AS51">
            <v>259.74012820000002</v>
          </cell>
          <cell r="AT51">
            <v>22.381288300000001</v>
          </cell>
          <cell r="AU51">
            <v>28.110596699999999</v>
          </cell>
          <cell r="AV51">
            <v>50.491885000000003</v>
          </cell>
          <cell r="AW51">
            <v>9.5517708999999993</v>
          </cell>
          <cell r="AX51">
            <v>22.1350342</v>
          </cell>
          <cell r="AY51">
            <v>31.686805100000001</v>
          </cell>
          <cell r="AZ51">
            <v>8.1922721000000003</v>
          </cell>
          <cell r="BA51">
            <v>42.034339500000002</v>
          </cell>
          <cell r="BB51">
            <v>50.226611599999998</v>
          </cell>
          <cell r="BC51">
            <v>7.5033263000000003</v>
          </cell>
          <cell r="BD51">
            <v>16.116714699999999</v>
          </cell>
          <cell r="BE51">
            <v>23.620041000000001</v>
          </cell>
          <cell r="BF51">
            <v>17.105257900000002</v>
          </cell>
          <cell r="BG51">
            <v>57.231250500000002</v>
          </cell>
          <cell r="BH51">
            <v>74.336508300000006</v>
          </cell>
          <cell r="BI51">
            <v>28.108644600000002</v>
          </cell>
          <cell r="BJ51">
            <v>54.312003500000003</v>
          </cell>
          <cell r="BK51">
            <v>82.420648099999994</v>
          </cell>
          <cell r="BL51">
            <v>13.893815699999999</v>
          </cell>
          <cell r="BM51">
            <v>41.064219999999999</v>
          </cell>
          <cell r="BN51">
            <v>54.958035700000003</v>
          </cell>
          <cell r="BO51">
            <v>28.464926299999998</v>
          </cell>
          <cell r="BP51">
            <v>155.3100695</v>
          </cell>
          <cell r="BQ51">
            <v>183.7749958</v>
          </cell>
          <cell r="BR51">
            <v>25.3428963</v>
          </cell>
          <cell r="BS51">
            <v>247.2376338</v>
          </cell>
          <cell r="BT51">
            <v>272.58053009999998</v>
          </cell>
          <cell r="BU51">
            <v>16.950898299999999</v>
          </cell>
          <cell r="BV51">
            <v>33.518706299999998</v>
          </cell>
          <cell r="BW51">
            <v>50.469604599999997</v>
          </cell>
          <cell r="BX51">
            <v>28.832466700000001</v>
          </cell>
          <cell r="BY51">
            <v>74.464759799999996</v>
          </cell>
          <cell r="BZ51">
            <v>103.2972264</v>
          </cell>
          <cell r="CA51">
            <v>493.92436579999998</v>
          </cell>
          <cell r="CB51">
            <v>1454.556945</v>
          </cell>
          <cell r="CC51">
            <v>1948.481311</v>
          </cell>
          <cell r="CD51">
            <v>9.1812640999999999</v>
          </cell>
          <cell r="CE51">
            <v>5.8949369999999996</v>
          </cell>
          <cell r="CF51">
            <v>15.0762011</v>
          </cell>
          <cell r="CG51">
            <v>6.6842272999999999</v>
          </cell>
          <cell r="CH51">
            <v>0.43526280000000001</v>
          </cell>
          <cell r="CI51">
            <v>7.1194901000000002</v>
          </cell>
          <cell r="CJ51">
            <v>30.344076099999999</v>
          </cell>
          <cell r="CK51">
            <v>9.8377555000000001</v>
          </cell>
          <cell r="CL51">
            <v>40.181831600000002</v>
          </cell>
          <cell r="CM51">
            <v>5.8916206000000004</v>
          </cell>
          <cell r="CN51">
            <v>0.95633630000000003</v>
          </cell>
          <cell r="CO51">
            <v>6.8479568000000004</v>
          </cell>
          <cell r="CP51">
            <v>22.036992000000001</v>
          </cell>
          <cell r="CQ51">
            <v>3.8077937999999998</v>
          </cell>
          <cell r="CR51">
            <v>25.8447858</v>
          </cell>
          <cell r="CS51">
            <v>12.4166018</v>
          </cell>
          <cell r="CT51">
            <v>4.8757678000000002</v>
          </cell>
          <cell r="CU51">
            <v>17.292369600000001</v>
          </cell>
          <cell r="CV51">
            <v>15.2177764</v>
          </cell>
          <cell r="CW51">
            <v>23.953266599999999</v>
          </cell>
          <cell r="CX51">
            <v>39.171042999999997</v>
          </cell>
          <cell r="CY51">
            <v>9.0582995000000004</v>
          </cell>
          <cell r="CZ51">
            <v>15.7491681</v>
          </cell>
          <cell r="DA51">
            <v>24.807467599999999</v>
          </cell>
          <cell r="DB51">
            <v>27.230777100000001</v>
          </cell>
          <cell r="DC51">
            <v>4.9217025000000003</v>
          </cell>
          <cell r="DD51">
            <v>32.152479599999999</v>
          </cell>
          <cell r="DE51">
            <v>5.3191503000000004</v>
          </cell>
          <cell r="DF51">
            <v>3.6756278</v>
          </cell>
          <cell r="DG51">
            <v>8.9947780999999996</v>
          </cell>
          <cell r="DH51">
            <v>6.1295446</v>
          </cell>
          <cell r="DI51">
            <v>10.1265669</v>
          </cell>
          <cell r="DJ51">
            <v>16.256111499999999</v>
          </cell>
          <cell r="DK51">
            <v>1.1064423000000001</v>
          </cell>
          <cell r="DL51">
            <v>2.7266168999999998</v>
          </cell>
          <cell r="DM51">
            <v>3.8330590999999998</v>
          </cell>
          <cell r="DN51">
            <v>9.4355127000000003</v>
          </cell>
          <cell r="DO51">
            <v>6.9216511000000001</v>
          </cell>
          <cell r="DP51">
            <v>16.357163799999999</v>
          </cell>
          <cell r="DQ51">
            <v>5.3996347</v>
          </cell>
          <cell r="DR51">
            <v>5.5400878999999996</v>
          </cell>
          <cell r="DS51">
            <v>10.9397226</v>
          </cell>
          <cell r="DT51">
            <v>20.261098100000002</v>
          </cell>
          <cell r="DU51">
            <v>14.6456357</v>
          </cell>
          <cell r="DV51">
            <v>34.906733799999998</v>
          </cell>
          <cell r="DW51">
            <v>6.0793733999999997</v>
          </cell>
          <cell r="DX51">
            <v>14.8348858</v>
          </cell>
          <cell r="DY51">
            <v>20.9142592</v>
          </cell>
          <cell r="DZ51">
            <v>9.1180357000000001</v>
          </cell>
          <cell r="EA51">
            <v>42.214812899999998</v>
          </cell>
          <cell r="EB51">
            <v>51.332848599999998</v>
          </cell>
          <cell r="EC51">
            <v>1.279685</v>
          </cell>
          <cell r="ED51">
            <v>3.9396620000000002</v>
          </cell>
          <cell r="EE51">
            <v>5.219347</v>
          </cell>
          <cell r="EF51">
            <v>9.5832139000000005</v>
          </cell>
          <cell r="EG51">
            <v>6.7810908000000003</v>
          </cell>
          <cell r="EH51">
            <v>16.364304600000001</v>
          </cell>
          <cell r="EI51">
            <v>211.7733254</v>
          </cell>
          <cell r="EJ51">
            <v>181.83862819999999</v>
          </cell>
          <cell r="EK51">
            <v>393.61195359999999</v>
          </cell>
          <cell r="EL51">
            <v>15.9557714</v>
          </cell>
          <cell r="EM51">
            <v>33.360616800000003</v>
          </cell>
          <cell r="EN51">
            <v>49.316388099999998</v>
          </cell>
          <cell r="EO51">
            <v>0.92055370000000003</v>
          </cell>
          <cell r="EP51">
            <v>0.77924559999999998</v>
          </cell>
          <cell r="EQ51">
            <v>1.6997993</v>
          </cell>
          <cell r="ER51">
            <v>16.804278</v>
          </cell>
          <cell r="ES51">
            <v>32.344440599999999</v>
          </cell>
          <cell r="ET51">
            <v>49.148718500000001</v>
          </cell>
          <cell r="EU51">
            <v>0.93524039999999997</v>
          </cell>
          <cell r="EV51">
            <v>0.76850879999999999</v>
          </cell>
          <cell r="EW51">
            <v>1.7037492000000001</v>
          </cell>
          <cell r="EX51">
            <v>17.249082399999999</v>
          </cell>
          <cell r="EY51">
            <v>36.456470799999998</v>
          </cell>
          <cell r="EZ51">
            <v>53.705553100000003</v>
          </cell>
          <cell r="FA51">
            <v>7.4618042000000004</v>
          </cell>
          <cell r="FB51">
            <v>18.317915599999999</v>
          </cell>
          <cell r="FC51">
            <v>25.779719799999999</v>
          </cell>
          <cell r="FD51">
            <v>59.400581000000003</v>
          </cell>
          <cell r="FE51">
            <v>145.2005259</v>
          </cell>
          <cell r="FF51">
            <v>204.60110689999999</v>
          </cell>
          <cell r="FG51">
            <v>46.578603299999997</v>
          </cell>
          <cell r="FH51">
            <v>94.810996599999996</v>
          </cell>
          <cell r="FI51">
            <v>141.38959990000001</v>
          </cell>
          <cell r="FJ51">
            <v>11.7483108</v>
          </cell>
          <cell r="FK51">
            <v>14.308399100000001</v>
          </cell>
          <cell r="FL51">
            <v>26.0567098</v>
          </cell>
          <cell r="FM51">
            <v>6.5032909999999999</v>
          </cell>
          <cell r="FN51">
            <v>8.6408400000000007</v>
          </cell>
          <cell r="FO51">
            <v>15.144131</v>
          </cell>
          <cell r="FP51">
            <v>3.2882164</v>
          </cell>
          <cell r="FQ51">
            <v>11.1547626</v>
          </cell>
          <cell r="FR51">
            <v>14.442978999999999</v>
          </cell>
          <cell r="FS51">
            <v>4.3319685999999997</v>
          </cell>
          <cell r="FT51">
            <v>9.1230694999999997</v>
          </cell>
          <cell r="FU51">
            <v>13.455038099999999</v>
          </cell>
          <cell r="FV51">
            <v>10.564078500000001</v>
          </cell>
          <cell r="FW51">
            <v>26.7000359</v>
          </cell>
          <cell r="FX51">
            <v>37.264114399999997</v>
          </cell>
          <cell r="FY51">
            <v>14.0666931</v>
          </cell>
          <cell r="FZ51">
            <v>28.7761383</v>
          </cell>
          <cell r="GA51">
            <v>42.8428313</v>
          </cell>
          <cell r="GB51">
            <v>9.8369917999999998</v>
          </cell>
          <cell r="GC51">
            <v>18.394763699999999</v>
          </cell>
          <cell r="GD51">
            <v>28.231755499999998</v>
          </cell>
          <cell r="GE51">
            <v>13.8495846</v>
          </cell>
          <cell r="GF51">
            <v>61.704588800000003</v>
          </cell>
          <cell r="GG51">
            <v>75.554173399999996</v>
          </cell>
          <cell r="GH51">
            <v>8.8789388999999996</v>
          </cell>
          <cell r="GI51">
            <v>75.495035000000001</v>
          </cell>
          <cell r="GJ51">
            <v>84.373973899999996</v>
          </cell>
          <cell r="GK51">
            <v>10.781272299999999</v>
          </cell>
          <cell r="GL51">
            <v>16.516051099999999</v>
          </cell>
          <cell r="GM51">
            <v>27.297323500000001</v>
          </cell>
          <cell r="GN51">
            <v>14.8349098</v>
          </cell>
          <cell r="GO51">
            <v>39.584055599999999</v>
          </cell>
          <cell r="GP51">
            <v>54.418965399999998</v>
          </cell>
          <cell r="GQ51">
            <v>273.9901701</v>
          </cell>
          <cell r="GR51">
            <v>672.43646030000002</v>
          </cell>
          <cell r="GS51">
            <v>946.42663040000002</v>
          </cell>
          <cell r="GT51">
            <v>21.397359300000002</v>
          </cell>
          <cell r="GU51">
            <v>18.382968200000001</v>
          </cell>
          <cell r="GV51">
            <v>39.780327499999999</v>
          </cell>
          <cell r="GW51">
            <v>4.1258267000000002</v>
          </cell>
          <cell r="GX51">
            <v>0.46532069999999998</v>
          </cell>
          <cell r="GY51">
            <v>4.5911473999999997</v>
          </cell>
          <cell r="GZ51">
            <v>54.752116800000003</v>
          </cell>
          <cell r="HA51">
            <v>51.170201900000002</v>
          </cell>
          <cell r="HB51">
            <v>105.92231870000001</v>
          </cell>
          <cell r="HC51">
            <v>6.1434328999999996</v>
          </cell>
          <cell r="HD51">
            <v>2.2436951000000001</v>
          </cell>
          <cell r="HE51">
            <v>8.3871280000000006</v>
          </cell>
          <cell r="HF51">
            <v>35.577917200000002</v>
          </cell>
          <cell r="HG51">
            <v>11.618687599999999</v>
          </cell>
          <cell r="HH51">
            <v>47.196604800000003</v>
          </cell>
          <cell r="HI51">
            <v>16.416050899999998</v>
          </cell>
          <cell r="HJ51">
            <v>20.2849459</v>
          </cell>
          <cell r="HK51">
            <v>36.700996799999999</v>
          </cell>
          <cell r="HL51">
            <v>35.905358900000003</v>
          </cell>
          <cell r="HM51">
            <v>103.5239227</v>
          </cell>
          <cell r="HN51">
            <v>139.4292816</v>
          </cell>
          <cell r="HO51">
            <v>25.174468699999998</v>
          </cell>
          <cell r="HP51">
            <v>64.825787800000001</v>
          </cell>
          <cell r="HQ51">
            <v>90.000256500000006</v>
          </cell>
          <cell r="HR51">
            <v>20.009483700000001</v>
          </cell>
          <cell r="HS51">
            <v>13.517879199999999</v>
          </cell>
          <cell r="HT51">
            <v>33.5273629</v>
          </cell>
          <cell r="HU51">
            <v>9.4967144999999995</v>
          </cell>
          <cell r="HV51">
            <v>15.3788248</v>
          </cell>
          <cell r="HW51">
            <v>24.8755393</v>
          </cell>
          <cell r="HX51">
            <v>9.1489437999999996</v>
          </cell>
          <cell r="HY51">
            <v>29.442067600000001</v>
          </cell>
          <cell r="HZ51">
            <v>38.591011399999999</v>
          </cell>
          <cell r="IA51">
            <v>3.5697350000000001</v>
          </cell>
          <cell r="IB51">
            <v>5.0903619999999998</v>
          </cell>
          <cell r="IC51">
            <v>8.6600970000000004</v>
          </cell>
          <cell r="ID51">
            <v>16.948422600000001</v>
          </cell>
          <cell r="IE51">
            <v>28.117566799999999</v>
          </cell>
          <cell r="IF51">
            <v>45.065989399999999</v>
          </cell>
          <cell r="IG51">
            <v>11.821107</v>
          </cell>
          <cell r="IH51">
            <v>21.579205300000002</v>
          </cell>
          <cell r="II51">
            <v>33.400312200000002</v>
          </cell>
          <cell r="IJ51">
            <v>21.746126799999999</v>
          </cell>
          <cell r="IK51">
            <v>27.365675899999999</v>
          </cell>
          <cell r="IL51">
            <v>49.111802699999998</v>
          </cell>
          <cell r="IM51">
            <v>14.372881</v>
          </cell>
          <cell r="IN51">
            <v>71.470187199999998</v>
          </cell>
          <cell r="IO51">
            <v>85.843068200000005</v>
          </cell>
          <cell r="IP51">
            <v>15.8130258</v>
          </cell>
          <cell r="IQ51">
            <v>129.07384680000001</v>
          </cell>
        </row>
        <row r="52">
          <cell r="B52">
            <v>61.362578599999999</v>
          </cell>
          <cell r="C52">
            <v>91.737150600000007</v>
          </cell>
          <cell r="D52">
            <v>12.2711478</v>
          </cell>
          <cell r="E52">
            <v>39.183749599999999</v>
          </cell>
          <cell r="F52">
            <v>51.4548974</v>
          </cell>
          <cell r="G52">
            <v>25.0698246</v>
          </cell>
          <cell r="H52">
            <v>122.7514121</v>
          </cell>
          <cell r="I52">
            <v>147.82123669999999</v>
          </cell>
          <cell r="J52">
            <v>21.9108409</v>
          </cell>
          <cell r="K52">
            <v>229.4842457</v>
          </cell>
          <cell r="L52">
            <v>251.39508660000001</v>
          </cell>
          <cell r="M52">
            <v>17.3236563</v>
          </cell>
          <cell r="N52">
            <v>31.298091500000002</v>
          </cell>
          <cell r="O52">
            <v>48.621747900000003</v>
          </cell>
          <cell r="P52">
            <v>27.789704100000002</v>
          </cell>
          <cell r="Q52">
            <v>69.605077699999995</v>
          </cell>
          <cell r="R52">
            <v>97.394781800000004</v>
          </cell>
          <cell r="S52">
            <v>468.90947440000002</v>
          </cell>
          <cell r="T52">
            <v>1357.173061</v>
          </cell>
          <cell r="U52">
            <v>1826.082535</v>
          </cell>
          <cell r="V52">
            <v>32.4521254</v>
          </cell>
          <cell r="W52">
            <v>71.135106300000004</v>
          </cell>
          <cell r="X52">
            <v>103.5872317</v>
          </cell>
          <cell r="Y52">
            <v>1.5480398</v>
          </cell>
          <cell r="Z52">
            <v>1.4524731</v>
          </cell>
          <cell r="AA52">
            <v>3.0005128999999999</v>
          </cell>
          <cell r="AB52">
            <v>29.731378899999999</v>
          </cell>
          <cell r="AC52">
            <v>69.377817399999998</v>
          </cell>
          <cell r="AD52">
            <v>99.109196299999994</v>
          </cell>
          <cell r="AE52">
            <v>1.0963073000000001</v>
          </cell>
          <cell r="AF52">
            <v>2.7107643000000001</v>
          </cell>
          <cell r="AG52">
            <v>3.8070716</v>
          </cell>
          <cell r="AH52">
            <v>30.3471543</v>
          </cell>
          <cell r="AI52">
            <v>58.577875200000001</v>
          </cell>
          <cell r="AJ52">
            <v>88.925029499999994</v>
          </cell>
          <cell r="AK52">
            <v>16.191977000000001</v>
          </cell>
          <cell r="AL52">
            <v>41.145239599999996</v>
          </cell>
          <cell r="AM52">
            <v>57.337216499999997</v>
          </cell>
          <cell r="AN52">
            <v>91.968748500000004</v>
          </cell>
          <cell r="AO52">
            <v>263.46396490000001</v>
          </cell>
          <cell r="AP52">
            <v>355.43271329999999</v>
          </cell>
          <cell r="AQ52">
            <v>78.034863599999994</v>
          </cell>
          <cell r="AR52">
            <v>173.68639680000001</v>
          </cell>
          <cell r="AS52">
            <v>251.72126040000001</v>
          </cell>
          <cell r="AT52">
            <v>25.055664799999999</v>
          </cell>
          <cell r="AU52">
            <v>27.6428455</v>
          </cell>
          <cell r="AV52">
            <v>52.698510300000002</v>
          </cell>
          <cell r="AW52">
            <v>8.0617327000000003</v>
          </cell>
          <cell r="AX52">
            <v>20.936999100000001</v>
          </cell>
          <cell r="AY52">
            <v>28.9987317</v>
          </cell>
          <cell r="AZ52">
            <v>7.2068298999999998</v>
          </cell>
          <cell r="BA52">
            <v>48.140812400000002</v>
          </cell>
          <cell r="BB52">
            <v>55.347642299999997</v>
          </cell>
          <cell r="BC52">
            <v>7.8244870999999998</v>
          </cell>
          <cell r="BD52">
            <v>17.614022299999998</v>
          </cell>
          <cell r="BE52">
            <v>25.438509400000001</v>
          </cell>
          <cell r="BF52">
            <v>18.969667399999999</v>
          </cell>
          <cell r="BG52">
            <v>53.615445200000003</v>
          </cell>
          <cell r="BH52">
            <v>72.585112699999996</v>
          </cell>
          <cell r="BI52">
            <v>30.842494500000001</v>
          </cell>
          <cell r="BJ52">
            <v>64.514854400000004</v>
          </cell>
          <cell r="BK52">
            <v>95.357348999999999</v>
          </cell>
          <cell r="BL52">
            <v>12.5150889</v>
          </cell>
          <cell r="BM52">
            <v>41.593049999999998</v>
          </cell>
          <cell r="BN52">
            <v>54.1081389</v>
          </cell>
          <cell r="BO52">
            <v>25.472324400000002</v>
          </cell>
          <cell r="BP52">
            <v>129.235591</v>
          </cell>
          <cell r="BQ52">
            <v>154.70791539999999</v>
          </cell>
          <cell r="BR52">
            <v>23.2251102</v>
          </cell>
          <cell r="BS52">
            <v>252.09561880000001</v>
          </cell>
          <cell r="BT52">
            <v>275.32072899999997</v>
          </cell>
          <cell r="BU52">
            <v>18.0632406</v>
          </cell>
          <cell r="BV52">
            <v>32.341267600000002</v>
          </cell>
          <cell r="BW52">
            <v>50.404508200000002</v>
          </cell>
          <cell r="BX52">
            <v>29.1938776</v>
          </cell>
          <cell r="BY52">
            <v>74.112265500000007</v>
          </cell>
          <cell r="BZ52">
            <v>103.30614319999999</v>
          </cell>
          <cell r="CA52">
            <v>487.8011128</v>
          </cell>
          <cell r="CB52">
            <v>1443.392409</v>
          </cell>
          <cell r="CC52">
            <v>1931.193522</v>
          </cell>
          <cell r="CD52">
            <v>8.3944527999999998</v>
          </cell>
          <cell r="CE52">
            <v>5.4177702999999999</v>
          </cell>
          <cell r="CF52">
            <v>13.812223100000001</v>
          </cell>
          <cell r="CG52">
            <v>6.8051256999999996</v>
          </cell>
          <cell r="CH52">
            <v>0.2246552</v>
          </cell>
          <cell r="CI52">
            <v>7.0297809000000004</v>
          </cell>
          <cell r="CJ52">
            <v>28.2110229</v>
          </cell>
          <cell r="CK52">
            <v>14.1448567</v>
          </cell>
          <cell r="CL52">
            <v>42.355879600000002</v>
          </cell>
          <cell r="CM52">
            <v>5.4049215999999998</v>
          </cell>
          <cell r="CN52">
            <v>1.3745377999999999</v>
          </cell>
          <cell r="CO52">
            <v>6.7794594000000004</v>
          </cell>
          <cell r="CP52">
            <v>26.127900499999999</v>
          </cell>
          <cell r="CQ52">
            <v>5.7510500000000002</v>
          </cell>
          <cell r="CR52">
            <v>31.878950499999998</v>
          </cell>
          <cell r="CS52">
            <v>14.6434544</v>
          </cell>
          <cell r="CT52">
            <v>4.5216586999999997</v>
          </cell>
          <cell r="CU52">
            <v>19.1651132</v>
          </cell>
          <cell r="CV52">
            <v>20.289903800000001</v>
          </cell>
          <cell r="CW52">
            <v>22.565655</v>
          </cell>
          <cell r="CX52">
            <v>42.855558700000003</v>
          </cell>
          <cell r="CY52">
            <v>8.6315065999999998</v>
          </cell>
          <cell r="CZ52">
            <v>12.6421089</v>
          </cell>
          <cell r="DA52">
            <v>21.273615499999998</v>
          </cell>
          <cell r="DB52">
            <v>27.239930099999999</v>
          </cell>
          <cell r="DC52">
            <v>6.5424749999999996</v>
          </cell>
          <cell r="DD52">
            <v>33.782405099999998</v>
          </cell>
          <cell r="DE52">
            <v>6.6587377999999999</v>
          </cell>
          <cell r="DF52">
            <v>4.9720180999999997</v>
          </cell>
          <cell r="DG52">
            <v>11.6307559</v>
          </cell>
          <cell r="DH52">
            <v>7.4038101999999997</v>
          </cell>
          <cell r="DI52">
            <v>15.035463399999999</v>
          </cell>
          <cell r="DJ52">
            <v>22.4392736</v>
          </cell>
          <cell r="DK52">
            <v>1.6347582000000001</v>
          </cell>
          <cell r="DL52">
            <v>1.7874095000000001</v>
          </cell>
          <cell r="DM52">
            <v>3.4221677000000001</v>
          </cell>
          <cell r="DN52">
            <v>7.5949247</v>
          </cell>
          <cell r="DO52">
            <v>9.0488890000000008</v>
          </cell>
          <cell r="DP52">
            <v>16.643813699999999</v>
          </cell>
          <cell r="DQ52">
            <v>3.2946281000000002</v>
          </cell>
          <cell r="DR52">
            <v>4.9430212999999998</v>
          </cell>
          <cell r="DS52">
            <v>8.2376494000000005</v>
          </cell>
          <cell r="DT52">
            <v>23.711761200000002</v>
          </cell>
          <cell r="DU52">
            <v>13.0715746</v>
          </cell>
          <cell r="DV52">
            <v>36.783335800000003</v>
          </cell>
          <cell r="DW52">
            <v>7.2370975</v>
          </cell>
          <cell r="DX52">
            <v>17.413935899999998</v>
          </cell>
          <cell r="DY52">
            <v>24.651033300000002</v>
          </cell>
          <cell r="DZ52">
            <v>11.716223899999999</v>
          </cell>
          <cell r="EA52">
            <v>46.372424700000003</v>
          </cell>
          <cell r="EB52">
            <v>58.088648599999999</v>
          </cell>
          <cell r="EC52">
            <v>2.6692239</v>
          </cell>
          <cell r="ED52">
            <v>1.8288082999999999</v>
          </cell>
          <cell r="EE52">
            <v>4.4980321999999999</v>
          </cell>
          <cell r="EF52">
            <v>8.6707782000000009</v>
          </cell>
          <cell r="EG52">
            <v>8.3346646999999994</v>
          </cell>
          <cell r="EH52">
            <v>17.005442899999998</v>
          </cell>
          <cell r="EI52">
            <v>226.3401619</v>
          </cell>
          <cell r="EJ52">
            <v>195.992977</v>
          </cell>
          <cell r="EK52">
            <v>422.33313889999999</v>
          </cell>
          <cell r="EL52">
            <v>19.742475299999999</v>
          </cell>
          <cell r="EM52">
            <v>40.652930900000001</v>
          </cell>
          <cell r="EN52">
            <v>60.395406199999996</v>
          </cell>
          <cell r="EO52">
            <v>1.3285134000000001</v>
          </cell>
          <cell r="EP52">
            <v>0.87644829999999996</v>
          </cell>
          <cell r="EQ52">
            <v>2.2049617000000001</v>
          </cell>
          <cell r="ER52">
            <v>15.4314377</v>
          </cell>
          <cell r="ES52">
            <v>31.500171099999999</v>
          </cell>
          <cell r="ET52">
            <v>46.931608799999999</v>
          </cell>
          <cell r="EU52">
            <v>0.98047439999999997</v>
          </cell>
          <cell r="EV52">
            <v>0.36249510000000001</v>
          </cell>
          <cell r="EW52">
            <v>1.3429694999999999</v>
          </cell>
          <cell r="EX52">
            <v>17.605751099999999</v>
          </cell>
          <cell r="EY52">
            <v>39.731878999999999</v>
          </cell>
          <cell r="EZ52">
            <v>57.337630099999998</v>
          </cell>
          <cell r="FA52">
            <v>7.0622144999999996</v>
          </cell>
          <cell r="FB52">
            <v>17.246234399999999</v>
          </cell>
          <cell r="FC52">
            <v>24.308448899999998</v>
          </cell>
          <cell r="FD52">
            <v>55.172142200000003</v>
          </cell>
          <cell r="FE52">
            <v>135.78081030000001</v>
          </cell>
          <cell r="FF52">
            <v>190.95295250000001</v>
          </cell>
          <cell r="FG52">
            <v>41.840269999999997</v>
          </cell>
          <cell r="FH52">
            <v>89.755437999999998</v>
          </cell>
          <cell r="FI52">
            <v>131.595708</v>
          </cell>
          <cell r="FJ52">
            <v>12.8101933</v>
          </cell>
          <cell r="FK52">
            <v>14.286109</v>
          </cell>
          <cell r="FL52">
            <v>27.096302300000001</v>
          </cell>
          <cell r="FM52">
            <v>5.3069997999999998</v>
          </cell>
          <cell r="FN52">
            <v>7.7702372000000004</v>
          </cell>
          <cell r="FO52">
            <v>13.077236900000001</v>
          </cell>
          <cell r="FP52">
            <v>2.6347927000000002</v>
          </cell>
          <cell r="FQ52">
            <v>13.403053099999999</v>
          </cell>
          <cell r="FR52">
            <v>16.037845799999999</v>
          </cell>
          <cell r="FS52">
            <v>4.7686232999999998</v>
          </cell>
          <cell r="FT52">
            <v>8.6168592000000004</v>
          </cell>
          <cell r="FU52">
            <v>13.3854825</v>
          </cell>
          <cell r="FV52">
            <v>10.5252497</v>
          </cell>
          <cell r="FW52">
            <v>26.583261100000001</v>
          </cell>
          <cell r="FX52">
            <v>37.108510899999999</v>
          </cell>
          <cell r="FY52">
            <v>14.0354489</v>
          </cell>
          <cell r="FZ52">
            <v>36.323847000000001</v>
          </cell>
          <cell r="GA52">
            <v>50.359295799999998</v>
          </cell>
          <cell r="GB52">
            <v>6.5515543000000003</v>
          </cell>
          <cell r="GC52">
            <v>18.522114899999998</v>
          </cell>
          <cell r="GD52">
            <v>25.0736691</v>
          </cell>
          <cell r="GE52">
            <v>10.881736699999999</v>
          </cell>
          <cell r="GF52">
            <v>42.822145999999996</v>
          </cell>
          <cell r="GG52">
            <v>53.703882700000001</v>
          </cell>
          <cell r="GH52">
            <v>7.7330037999999997</v>
          </cell>
          <cell r="GI52">
            <v>75.436825400000004</v>
          </cell>
          <cell r="GJ52">
            <v>83.169829199999995</v>
          </cell>
          <cell r="GK52">
            <v>9.877224</v>
          </cell>
          <cell r="GL52">
            <v>15.8926713</v>
          </cell>
          <cell r="GM52">
            <v>25.769895200000001</v>
          </cell>
          <cell r="GN52">
            <v>15.019162100000001</v>
          </cell>
          <cell r="GO52">
            <v>35.290362299999998</v>
          </cell>
          <cell r="GP52">
            <v>50.309524400000001</v>
          </cell>
          <cell r="GQ52">
            <v>259.30726700000002</v>
          </cell>
          <cell r="GR52">
            <v>650.85389350000003</v>
          </cell>
          <cell r="GS52">
            <v>910.16116050000005</v>
          </cell>
          <cell r="GT52">
            <v>20.597362499999999</v>
          </cell>
          <cell r="GU52">
            <v>24.883418299999999</v>
          </cell>
          <cell r="GV52">
            <v>45.480780799999998</v>
          </cell>
          <cell r="GW52">
            <v>5.0982175999999999</v>
          </cell>
          <cell r="GX52">
            <v>0.66328670000000001</v>
          </cell>
          <cell r="GY52">
            <v>5.7615043000000004</v>
          </cell>
          <cell r="GZ52">
            <v>35.407783299999998</v>
          </cell>
          <cell r="HA52">
            <v>34.73536</v>
          </cell>
          <cell r="HB52">
            <v>70.143143300000006</v>
          </cell>
          <cell r="HC52">
            <v>5.4255519999999997</v>
          </cell>
          <cell r="HD52">
            <v>2.3294622</v>
          </cell>
          <cell r="HE52">
            <v>7.7550141999999997</v>
          </cell>
          <cell r="HF52">
            <v>32.586362299999998</v>
          </cell>
          <cell r="HG52">
            <v>11.8279175</v>
          </cell>
          <cell r="HH52">
            <v>44.414279700000002</v>
          </cell>
          <cell r="HI52">
            <v>10.4548481</v>
          </cell>
          <cell r="HJ52">
            <v>19.928948699999999</v>
          </cell>
          <cell r="HK52">
            <v>30.383796799999999</v>
          </cell>
          <cell r="HL52">
            <v>32.632286299999997</v>
          </cell>
          <cell r="HM52">
            <v>101.81637379999999</v>
          </cell>
          <cell r="HN52">
            <v>134.44865999999999</v>
          </cell>
          <cell r="HO52">
            <v>29.291231499999999</v>
          </cell>
          <cell r="HP52">
            <v>64.959767200000002</v>
          </cell>
          <cell r="HQ52">
            <v>94.250998699999997</v>
          </cell>
          <cell r="HR52">
            <v>21.579794</v>
          </cell>
          <cell r="HS52">
            <v>11.3408737</v>
          </cell>
          <cell r="HT52">
            <v>32.920667700000003</v>
          </cell>
          <cell r="HU52">
            <v>5.5545118999999996</v>
          </cell>
          <cell r="HV52">
            <v>11.0594523</v>
          </cell>
          <cell r="HW52">
            <v>16.613964200000002</v>
          </cell>
          <cell r="HX52">
            <v>5.3892607000000003</v>
          </cell>
          <cell r="HY52">
            <v>31.663206299999999</v>
          </cell>
          <cell r="HZ52">
            <v>37.052467</v>
          </cell>
          <cell r="IA52">
            <v>3.5689858000000001</v>
          </cell>
          <cell r="IB52">
            <v>6.6609081999999997</v>
          </cell>
          <cell r="IC52">
            <v>10.229894</v>
          </cell>
          <cell r="ID52">
            <v>11.720784999999999</v>
          </cell>
          <cell r="IE52">
            <v>21.300273499999999</v>
          </cell>
          <cell r="IF52">
            <v>33.021058500000002</v>
          </cell>
          <cell r="IG52">
            <v>13.8805154</v>
          </cell>
          <cell r="IH52">
            <v>21.420144199999999</v>
          </cell>
          <cell r="II52">
            <v>35.300659600000003</v>
          </cell>
          <cell r="IJ52">
            <v>19.2395861</v>
          </cell>
          <cell r="IK52">
            <v>24.465098600000001</v>
          </cell>
          <cell r="IL52">
            <v>43.704684700000001</v>
          </cell>
          <cell r="IM52">
            <v>13.280086900000001</v>
          </cell>
          <cell r="IN52">
            <v>62.247185500000001</v>
          </cell>
          <cell r="IO52">
            <v>75.527272400000001</v>
          </cell>
          <cell r="IP52">
            <v>12.695438899999999</v>
          </cell>
          <cell r="IQ52">
            <v>130.75191090000001</v>
          </cell>
        </row>
        <row r="53">
          <cell r="B53">
            <v>62.534339099999997</v>
          </cell>
          <cell r="C53">
            <v>86.952500400000005</v>
          </cell>
          <cell r="D53">
            <v>12.222006800000001</v>
          </cell>
          <cell r="E53">
            <v>42.716276499999999</v>
          </cell>
          <cell r="F53">
            <v>54.938283200000001</v>
          </cell>
          <cell r="G53">
            <v>37.046158400000003</v>
          </cell>
          <cell r="H53">
            <v>143.56230679999999</v>
          </cell>
          <cell r="I53">
            <v>180.60846520000001</v>
          </cell>
          <cell r="J53">
            <v>23.7463266</v>
          </cell>
          <cell r="K53">
            <v>239.02370400000001</v>
          </cell>
          <cell r="L53">
            <v>262.77003059999998</v>
          </cell>
          <cell r="M53">
            <v>20.195342</v>
          </cell>
          <cell r="N53">
            <v>30.657107</v>
          </cell>
          <cell r="O53">
            <v>50.852449</v>
          </cell>
          <cell r="P53">
            <v>29.9211791</v>
          </cell>
          <cell r="Q53">
            <v>68.245434200000005</v>
          </cell>
          <cell r="R53">
            <v>98.166613299999995</v>
          </cell>
          <cell r="S53">
            <v>493.7877775</v>
          </cell>
          <cell r="T53">
            <v>1457.3705460000001</v>
          </cell>
          <cell r="U53">
            <v>1951.1583230000001</v>
          </cell>
          <cell r="V53">
            <v>29.011211500000002</v>
          </cell>
          <cell r="W53">
            <v>66.030344600000006</v>
          </cell>
          <cell r="X53">
            <v>95.041556099999994</v>
          </cell>
          <cell r="Y53">
            <v>0.77834800000000004</v>
          </cell>
          <cell r="Z53">
            <v>1.474559</v>
          </cell>
          <cell r="AA53">
            <v>2.252907</v>
          </cell>
          <cell r="AB53">
            <v>29.234073899999999</v>
          </cell>
          <cell r="AC53">
            <v>73.107604199999997</v>
          </cell>
          <cell r="AD53">
            <v>102.3416781</v>
          </cell>
          <cell r="AE53">
            <v>0.53412899999999996</v>
          </cell>
          <cell r="AF53">
            <v>2.403994</v>
          </cell>
          <cell r="AG53">
            <v>2.938123</v>
          </cell>
          <cell r="AH53">
            <v>34.489122799999997</v>
          </cell>
          <cell r="AI53">
            <v>57.212319100000002</v>
          </cell>
          <cell r="AJ53">
            <v>91.701442</v>
          </cell>
          <cell r="AK53">
            <v>18.612220900000001</v>
          </cell>
          <cell r="AL53">
            <v>47.979205</v>
          </cell>
          <cell r="AM53">
            <v>66.591425900000004</v>
          </cell>
          <cell r="AN53">
            <v>95.739762499999998</v>
          </cell>
          <cell r="AO53">
            <v>281.761368</v>
          </cell>
          <cell r="AP53">
            <v>377.50113049999999</v>
          </cell>
          <cell r="AQ53">
            <v>78.367264700000007</v>
          </cell>
          <cell r="AR53">
            <v>185.41889</v>
          </cell>
          <cell r="AS53">
            <v>263.7861547</v>
          </cell>
          <cell r="AT53">
            <v>25.483450999999999</v>
          </cell>
          <cell r="AU53">
            <v>28.4794926</v>
          </cell>
          <cell r="AV53">
            <v>53.962943600000003</v>
          </cell>
          <cell r="AW53">
            <v>10.010908799999999</v>
          </cell>
          <cell r="AX53">
            <v>26.130621399999999</v>
          </cell>
          <cell r="AY53">
            <v>36.141530199999998</v>
          </cell>
          <cell r="AZ53">
            <v>8.3258066999999993</v>
          </cell>
          <cell r="BA53">
            <v>52.076479599999999</v>
          </cell>
          <cell r="BB53">
            <v>60.4022863</v>
          </cell>
          <cell r="BC53">
            <v>10.907992699999999</v>
          </cell>
          <cell r="BD53">
            <v>19.202029400000001</v>
          </cell>
          <cell r="BE53">
            <v>30.110022099999998</v>
          </cell>
          <cell r="BF53">
            <v>21.050097300000001</v>
          </cell>
          <cell r="BG53">
            <v>63.3638057</v>
          </cell>
          <cell r="BH53">
            <v>84.413903000000005</v>
          </cell>
          <cell r="BI53">
            <v>25.031482199999999</v>
          </cell>
          <cell r="BJ53">
            <v>65.575557399999994</v>
          </cell>
          <cell r="BK53">
            <v>90.607039700000001</v>
          </cell>
          <cell r="BL53">
            <v>12.3047653</v>
          </cell>
          <cell r="BM53">
            <v>44.782670400000001</v>
          </cell>
          <cell r="BN53">
            <v>57.0874357</v>
          </cell>
          <cell r="BO53">
            <v>38.188839700000003</v>
          </cell>
          <cell r="BP53">
            <v>148.61976770000001</v>
          </cell>
          <cell r="BQ53">
            <v>186.80860749999999</v>
          </cell>
          <cell r="BR53">
            <v>25.001155700000002</v>
          </cell>
          <cell r="BS53">
            <v>256.99415440000001</v>
          </cell>
          <cell r="BT53">
            <v>281.99531009999998</v>
          </cell>
          <cell r="BU53">
            <v>20.818256999999999</v>
          </cell>
          <cell r="BV53">
            <v>32.3360609</v>
          </cell>
          <cell r="BW53">
            <v>53.154318000000004</v>
          </cell>
          <cell r="BX53">
            <v>30.9108558</v>
          </cell>
          <cell r="BY53">
            <v>71.383722700000007</v>
          </cell>
          <cell r="BZ53">
            <v>102.2945785</v>
          </cell>
          <cell r="CA53">
            <v>514.79974540000001</v>
          </cell>
          <cell r="CB53">
            <v>1524.3326460000001</v>
          </cell>
          <cell r="CC53">
            <v>2039.132392</v>
          </cell>
          <cell r="CD53">
            <v>10.5888952</v>
          </cell>
          <cell r="CE53">
            <v>5.5024807999999998</v>
          </cell>
          <cell r="CF53">
            <v>16.091376</v>
          </cell>
          <cell r="CG53">
            <v>7.2112499000000003</v>
          </cell>
          <cell r="CH53">
            <v>0.1986</v>
          </cell>
          <cell r="CI53">
            <v>7.4098499000000002</v>
          </cell>
          <cell r="CJ53">
            <v>26.836831499999999</v>
          </cell>
          <cell r="CK53">
            <v>9.5440872999999993</v>
          </cell>
          <cell r="CL53">
            <v>36.380918800000003</v>
          </cell>
          <cell r="CM53">
            <v>3.9190057</v>
          </cell>
          <cell r="CN53">
            <v>1.8653693</v>
          </cell>
          <cell r="CO53">
            <v>5.7843749999999998</v>
          </cell>
          <cell r="CP53">
            <v>24.8744902</v>
          </cell>
          <cell r="CQ53">
            <v>2.8361437</v>
          </cell>
          <cell r="CR53">
            <v>27.710633900000001</v>
          </cell>
          <cell r="CS53">
            <v>8.3894946000000008</v>
          </cell>
          <cell r="CT53">
            <v>3.0835827</v>
          </cell>
          <cell r="CU53">
            <v>11.4730773</v>
          </cell>
          <cell r="CV53">
            <v>13.5697417</v>
          </cell>
          <cell r="CW53">
            <v>17.984618399999999</v>
          </cell>
          <cell r="CX53">
            <v>31.5543601</v>
          </cell>
          <cell r="CY53">
            <v>8.4112483000000005</v>
          </cell>
          <cell r="CZ53">
            <v>9.4317312999999992</v>
          </cell>
          <cell r="DA53">
            <v>17.842979499999998</v>
          </cell>
          <cell r="DB53">
            <v>22.818049800000001</v>
          </cell>
          <cell r="DC53">
            <v>3.8690186999999998</v>
          </cell>
          <cell r="DD53">
            <v>26.687068499999999</v>
          </cell>
          <cell r="DE53">
            <v>4.2418424000000003</v>
          </cell>
          <cell r="DF53">
            <v>3.5238771999999998</v>
          </cell>
          <cell r="DG53">
            <v>7.7657195999999997</v>
          </cell>
          <cell r="DH53">
            <v>5.9766174000000003</v>
          </cell>
          <cell r="DI53">
            <v>7.945932</v>
          </cell>
          <cell r="DJ53">
            <v>13.922549399999999</v>
          </cell>
          <cell r="DK53">
            <v>1.7102691000000001</v>
          </cell>
          <cell r="DL53">
            <v>1.3738891</v>
          </cell>
          <cell r="DM53">
            <v>3.0841582000000001</v>
          </cell>
          <cell r="DN53">
            <v>8.8150137999999991</v>
          </cell>
          <cell r="DO53">
            <v>4.9262091999999997</v>
          </cell>
          <cell r="DP53">
            <v>13.741223</v>
          </cell>
          <cell r="DQ53">
            <v>4.4451704000000003</v>
          </cell>
          <cell r="DR53">
            <v>5.0833917</v>
          </cell>
          <cell r="DS53">
            <v>9.5285621999999996</v>
          </cell>
          <cell r="DT53">
            <v>18.525283699999999</v>
          </cell>
          <cell r="DU53">
            <v>11.3872398</v>
          </cell>
          <cell r="DV53">
            <v>29.912523499999999</v>
          </cell>
          <cell r="DW53">
            <v>4.6292565000000003</v>
          </cell>
          <cell r="DX53">
            <v>15.062372099999999</v>
          </cell>
          <cell r="DY53">
            <v>19.691628600000001</v>
          </cell>
          <cell r="DZ53">
            <v>8.0442809000000004</v>
          </cell>
          <cell r="EA53">
            <v>37.256653999999997</v>
          </cell>
          <cell r="EB53">
            <v>45.300934900000001</v>
          </cell>
          <cell r="EC53">
            <v>2.3173925</v>
          </cell>
          <cell r="ED53">
            <v>2.3314786999999999</v>
          </cell>
          <cell r="EE53">
            <v>4.6488712000000003</v>
          </cell>
          <cell r="EF53">
            <v>8.3555971000000007</v>
          </cell>
          <cell r="EG53">
            <v>5.0323146000000003</v>
          </cell>
          <cell r="EH53">
            <v>13.3879117</v>
          </cell>
          <cell r="EI53">
            <v>193.6797306</v>
          </cell>
          <cell r="EJ53">
            <v>148.23899059999999</v>
          </cell>
          <cell r="EK53">
            <v>341.91872119999999</v>
          </cell>
          <cell r="EL53">
            <v>16.0778374</v>
          </cell>
          <cell r="EM53">
            <v>34.9530508</v>
          </cell>
          <cell r="EN53">
            <v>51.030888300000001</v>
          </cell>
          <cell r="EO53">
            <v>2.1472769999999999</v>
          </cell>
          <cell r="EP53">
            <v>0.15657950000000001</v>
          </cell>
          <cell r="EQ53">
            <v>2.3038565000000002</v>
          </cell>
          <cell r="ER53">
            <v>18.515539700000001</v>
          </cell>
          <cell r="ES53">
            <v>32.846821200000001</v>
          </cell>
          <cell r="ET53">
            <v>51.362360899999999</v>
          </cell>
          <cell r="EU53">
            <v>0.3737144</v>
          </cell>
          <cell r="EV53">
            <v>0.60884320000000003</v>
          </cell>
          <cell r="EW53">
            <v>0.98255769999999998</v>
          </cell>
          <cell r="EX53">
            <v>24.932431699999999</v>
          </cell>
          <cell r="EY53">
            <v>39.642898700000003</v>
          </cell>
          <cell r="EZ53">
            <v>64.575330399999999</v>
          </cell>
          <cell r="FA53">
            <v>11.244923</v>
          </cell>
          <cell r="FB53">
            <v>19.816694200000001</v>
          </cell>
          <cell r="FC53">
            <v>31.061617200000001</v>
          </cell>
          <cell r="FD53">
            <v>60.132594699999999</v>
          </cell>
          <cell r="FE53">
            <v>150.0501161</v>
          </cell>
          <cell r="FF53">
            <v>210.18271089999999</v>
          </cell>
          <cell r="FG53">
            <v>46.947504199999997</v>
          </cell>
          <cell r="FH53">
            <v>97.281092999999998</v>
          </cell>
          <cell r="FI53">
            <v>144.22859729999999</v>
          </cell>
          <cell r="FJ53">
            <v>11.026951800000001</v>
          </cell>
          <cell r="FK53">
            <v>13.4139526</v>
          </cell>
          <cell r="FL53">
            <v>24.440904400000001</v>
          </cell>
          <cell r="FM53">
            <v>5.9446111999999998</v>
          </cell>
          <cell r="FN53">
            <v>10.750808899999999</v>
          </cell>
          <cell r="FO53">
            <v>16.6954201</v>
          </cell>
          <cell r="FP53">
            <v>3.0299632999999999</v>
          </cell>
          <cell r="FQ53">
            <v>14.5791358</v>
          </cell>
          <cell r="FR53">
            <v>17.609099100000002</v>
          </cell>
          <cell r="FS53">
            <v>6.4524284999999999</v>
          </cell>
          <cell r="FT53">
            <v>9.5145014999999997</v>
          </cell>
          <cell r="FU53">
            <v>15.96693</v>
          </cell>
          <cell r="FV53">
            <v>11.7826574</v>
          </cell>
          <cell r="FW53">
            <v>29.536540299999999</v>
          </cell>
          <cell r="FX53">
            <v>41.319197699999997</v>
          </cell>
          <cell r="FY53">
            <v>11.020618900000001</v>
          </cell>
          <cell r="FZ53">
            <v>30.908777700000002</v>
          </cell>
          <cell r="GA53">
            <v>41.929396699999998</v>
          </cell>
          <cell r="GB53">
            <v>6.2171728000000002</v>
          </cell>
          <cell r="GC53">
            <v>20.4655086</v>
          </cell>
          <cell r="GD53">
            <v>26.6826814</v>
          </cell>
          <cell r="GE53">
            <v>18.447499400000002</v>
          </cell>
          <cell r="GF53">
            <v>55.360637099999998</v>
          </cell>
          <cell r="GG53">
            <v>73.808136500000003</v>
          </cell>
          <cell r="GH53">
            <v>9.9989948000000002</v>
          </cell>
          <cell r="GI53">
            <v>80.142058500000005</v>
          </cell>
          <cell r="GJ53">
            <v>90.141053299999996</v>
          </cell>
          <cell r="GK53">
            <v>11.902534899999999</v>
          </cell>
          <cell r="GL53">
            <v>18.419975600000001</v>
          </cell>
          <cell r="GM53">
            <v>30.322510399999999</v>
          </cell>
          <cell r="GN53">
            <v>17.8886866</v>
          </cell>
          <cell r="GO53">
            <v>38.042347499999998</v>
          </cell>
          <cell r="GP53">
            <v>55.931034099999998</v>
          </cell>
          <cell r="GQ53">
            <v>294.08394179999999</v>
          </cell>
          <cell r="GR53">
            <v>696.49034080000001</v>
          </cell>
          <cell r="GS53">
            <v>990.57428259999995</v>
          </cell>
          <cell r="GT53">
            <v>19.351133699999998</v>
          </cell>
          <cell r="GU53">
            <v>25.570412099999999</v>
          </cell>
          <cell r="GV53">
            <v>44.921545899999998</v>
          </cell>
          <cell r="GW53">
            <v>5.2111175000000003</v>
          </cell>
          <cell r="GX53">
            <v>1.3911667999999999</v>
          </cell>
          <cell r="GY53">
            <v>6.6022843</v>
          </cell>
          <cell r="GZ53">
            <v>39.696629600000001</v>
          </cell>
          <cell r="HA53">
            <v>38.2721971</v>
          </cell>
          <cell r="HB53">
            <v>77.968826800000002</v>
          </cell>
          <cell r="HC53">
            <v>4.7922767999999998</v>
          </cell>
          <cell r="HD53">
            <v>2.7281352000000001</v>
          </cell>
          <cell r="HE53">
            <v>7.5204120000000003</v>
          </cell>
          <cell r="HF53">
            <v>39.577257099999997</v>
          </cell>
          <cell r="HG53">
            <v>14.6135093</v>
          </cell>
          <cell r="HH53">
            <v>54.1907663</v>
          </cell>
          <cell r="HI53">
            <v>12.3670691</v>
          </cell>
          <cell r="HJ53">
            <v>25.253697500000001</v>
          </cell>
          <cell r="HK53">
            <v>37.620766600000003</v>
          </cell>
          <cell r="HL53">
            <v>33.765308400000002</v>
          </cell>
          <cell r="HM53">
            <v>106.1160794</v>
          </cell>
          <cell r="HN53">
            <v>139.8813878</v>
          </cell>
          <cell r="HO53">
            <v>29.170672700000001</v>
          </cell>
          <cell r="HP53">
            <v>66.887327099999993</v>
          </cell>
          <cell r="HQ53">
            <v>96.057999800000005</v>
          </cell>
          <cell r="HR53">
            <v>19.597737200000001</v>
          </cell>
          <cell r="HS53">
            <v>13.8564902</v>
          </cell>
          <cell r="HT53">
            <v>33.454227400000001</v>
          </cell>
          <cell r="HU53">
            <v>7.9469171999999997</v>
          </cell>
          <cell r="HV53">
            <v>14.415856399999999</v>
          </cell>
          <cell r="HW53">
            <v>22.362773600000001</v>
          </cell>
          <cell r="HX53">
            <v>8.9761439999999997</v>
          </cell>
          <cell r="HY53">
            <v>33.105133799999997</v>
          </cell>
          <cell r="HZ53">
            <v>42.081277800000002</v>
          </cell>
          <cell r="IA53">
            <v>5.3582672000000002</v>
          </cell>
          <cell r="IB53">
            <v>8.4804612000000006</v>
          </cell>
          <cell r="IC53">
            <v>13.838728400000001</v>
          </cell>
          <cell r="ID53">
            <v>15.1724014</v>
          </cell>
          <cell r="IE53">
            <v>30.774049399999999</v>
          </cell>
          <cell r="IF53">
            <v>45.9464507</v>
          </cell>
          <cell r="IG53">
            <v>12.1083832</v>
          </cell>
          <cell r="IH53">
            <v>28.507837599999998</v>
          </cell>
          <cell r="II53">
            <v>40.616220800000001</v>
          </cell>
          <cell r="IJ53">
            <v>20.309655500000002</v>
          </cell>
          <cell r="IK53">
            <v>30.1912445</v>
          </cell>
          <cell r="IL53">
            <v>50.500900000000001</v>
          </cell>
          <cell r="IM53">
            <v>18.581684500000001</v>
          </cell>
          <cell r="IN53">
            <v>74.486731399999996</v>
          </cell>
          <cell r="IO53">
            <v>93.068415900000005</v>
          </cell>
          <cell r="IP53">
            <v>16.844616500000001</v>
          </cell>
          <cell r="IQ53">
            <v>132.8518004</v>
          </cell>
        </row>
        <row r="54">
          <cell r="B54">
            <v>62.264217199999997</v>
          </cell>
          <cell r="C54">
            <v>88.643759200000005</v>
          </cell>
          <cell r="D54">
            <v>13.691152600000001</v>
          </cell>
          <cell r="E54">
            <v>41.073247700000003</v>
          </cell>
          <cell r="F54">
            <v>54.764400299999998</v>
          </cell>
          <cell r="G54">
            <v>35.785024300000003</v>
          </cell>
          <cell r="H54">
            <v>146.4677848</v>
          </cell>
          <cell r="I54">
            <v>182.25280910000001</v>
          </cell>
          <cell r="J54">
            <v>25.666455599999999</v>
          </cell>
          <cell r="K54">
            <v>238.56243660000001</v>
          </cell>
          <cell r="L54">
            <v>264.22889220000002</v>
          </cell>
          <cell r="M54">
            <v>22.765671699999999</v>
          </cell>
          <cell r="N54">
            <v>30.820005200000001</v>
          </cell>
          <cell r="O54">
            <v>53.585676900000003</v>
          </cell>
          <cell r="P54">
            <v>30.927194400000001</v>
          </cell>
          <cell r="Q54">
            <v>67.217911000000001</v>
          </cell>
          <cell r="R54">
            <v>98.145105400000006</v>
          </cell>
          <cell r="S54">
            <v>497.67395759999999</v>
          </cell>
          <cell r="T54">
            <v>1441.5316029999999</v>
          </cell>
          <cell r="U54">
            <v>1939.205561</v>
          </cell>
          <cell r="V54">
            <v>33.153746699999999</v>
          </cell>
          <cell r="W54">
            <v>66.899766900000003</v>
          </cell>
          <cell r="X54">
            <v>100.0535136</v>
          </cell>
          <cell r="Y54">
            <v>1.6668795000000001</v>
          </cell>
          <cell r="Z54">
            <v>1.8996653999999999</v>
          </cell>
          <cell r="AA54">
            <v>3.5665448999999998</v>
          </cell>
          <cell r="AB54">
            <v>29.4541732</v>
          </cell>
          <cell r="AC54">
            <v>78.048745600000004</v>
          </cell>
          <cell r="AD54">
            <v>107.5029189</v>
          </cell>
          <cell r="AE54">
            <v>0.23732449999999999</v>
          </cell>
          <cell r="AF54">
            <v>2.2032354000000001</v>
          </cell>
          <cell r="AG54">
            <v>2.4405598999999998</v>
          </cell>
          <cell r="AH54">
            <v>34.301624599999997</v>
          </cell>
          <cell r="AI54">
            <v>52.4808825</v>
          </cell>
          <cell r="AJ54">
            <v>86.782507100000004</v>
          </cell>
          <cell r="AK54">
            <v>16.861622000000001</v>
          </cell>
          <cell r="AL54">
            <v>43.349972999999999</v>
          </cell>
          <cell r="AM54">
            <v>60.211595000000003</v>
          </cell>
          <cell r="AN54">
            <v>95.130087900000007</v>
          </cell>
          <cell r="AO54">
            <v>282.4232682</v>
          </cell>
          <cell r="AP54">
            <v>377.55335609999997</v>
          </cell>
          <cell r="AQ54">
            <v>75.113165100000003</v>
          </cell>
          <cell r="AR54">
            <v>183.4527487</v>
          </cell>
          <cell r="AS54">
            <v>258.56591379999998</v>
          </cell>
          <cell r="AT54">
            <v>28.1761759</v>
          </cell>
          <cell r="AU54">
            <v>29.885375700000001</v>
          </cell>
          <cell r="AV54">
            <v>58.061551600000001</v>
          </cell>
          <cell r="AW54">
            <v>8.6314995999999997</v>
          </cell>
          <cell r="AX54">
            <v>23.968385399999999</v>
          </cell>
          <cell r="AY54">
            <v>32.599885100000002</v>
          </cell>
          <cell r="AZ54">
            <v>5.4365500000000004</v>
          </cell>
          <cell r="BA54">
            <v>49.9676896</v>
          </cell>
          <cell r="BB54">
            <v>55.404239599999997</v>
          </cell>
          <cell r="BC54">
            <v>9.7448806000000001</v>
          </cell>
          <cell r="BD54">
            <v>18.4075411</v>
          </cell>
          <cell r="BE54">
            <v>28.152421700000001</v>
          </cell>
          <cell r="BF54">
            <v>19.786545</v>
          </cell>
          <cell r="BG54">
            <v>62.948431200000002</v>
          </cell>
          <cell r="BH54">
            <v>82.734976200000006</v>
          </cell>
          <cell r="BI54">
            <v>27.144155300000001</v>
          </cell>
          <cell r="BJ54">
            <v>64.2025845</v>
          </cell>
          <cell r="BK54">
            <v>91.346739799999995</v>
          </cell>
          <cell r="BL54">
            <v>14.301312100000001</v>
          </cell>
          <cell r="BM54">
            <v>43.304498299999999</v>
          </cell>
          <cell r="BN54">
            <v>57.605810400000003</v>
          </cell>
          <cell r="BO54">
            <v>36.502080100000001</v>
          </cell>
          <cell r="BP54">
            <v>151.77385100000001</v>
          </cell>
          <cell r="BQ54">
            <v>188.2759312</v>
          </cell>
          <cell r="BR54">
            <v>26.832844900000001</v>
          </cell>
          <cell r="BS54">
            <v>258.42523629999999</v>
          </cell>
          <cell r="BT54">
            <v>285.25808119999999</v>
          </cell>
          <cell r="BU54">
            <v>24.542680499999999</v>
          </cell>
          <cell r="BV54">
            <v>32.586658700000001</v>
          </cell>
          <cell r="BW54">
            <v>57.129339100000003</v>
          </cell>
          <cell r="BX54">
            <v>32.5771856</v>
          </cell>
          <cell r="BY54">
            <v>69.2706491</v>
          </cell>
          <cell r="BZ54">
            <v>101.84783470000001</v>
          </cell>
          <cell r="CA54">
            <v>519.59453310000004</v>
          </cell>
          <cell r="CB54">
            <v>1515.4991869999999</v>
          </cell>
          <cell r="CC54">
            <v>2035.0937200000001</v>
          </cell>
          <cell r="CD54">
            <v>10.2160499</v>
          </cell>
          <cell r="CE54">
            <v>6.1349761000000003</v>
          </cell>
          <cell r="CF54">
            <v>16.351026000000001</v>
          </cell>
          <cell r="CG54">
            <v>5.751042</v>
          </cell>
          <cell r="CH54">
            <v>0.46050930000000001</v>
          </cell>
          <cell r="CI54">
            <v>6.2115513</v>
          </cell>
          <cell r="CJ54">
            <v>25.4856035</v>
          </cell>
          <cell r="CK54">
            <v>13.3772143</v>
          </cell>
          <cell r="CL54">
            <v>38.862817800000002</v>
          </cell>
          <cell r="CM54">
            <v>4.8117096999999998</v>
          </cell>
          <cell r="CN54">
            <v>0.81567979999999995</v>
          </cell>
          <cell r="CO54">
            <v>5.6273895999999999</v>
          </cell>
          <cell r="CP54">
            <v>25.854222100000001</v>
          </cell>
          <cell r="CQ54">
            <v>3.6611216</v>
          </cell>
          <cell r="CR54">
            <v>29.515343699999999</v>
          </cell>
          <cell r="CS54">
            <v>9.6560127999999992</v>
          </cell>
          <cell r="CT54">
            <v>4.7715041999999999</v>
          </cell>
          <cell r="CU54">
            <v>14.427517</v>
          </cell>
          <cell r="CV54">
            <v>9.0151708999999993</v>
          </cell>
          <cell r="CW54">
            <v>19.3955427</v>
          </cell>
          <cell r="CX54">
            <v>28.410713600000001</v>
          </cell>
          <cell r="CY54">
            <v>8.4931479999999997</v>
          </cell>
          <cell r="CZ54">
            <v>10.489880400000001</v>
          </cell>
          <cell r="DA54">
            <v>18.983028399999998</v>
          </cell>
          <cell r="DB54">
            <v>18.514574799999998</v>
          </cell>
          <cell r="DC54">
            <v>3.5805859</v>
          </cell>
          <cell r="DD54">
            <v>22.095160700000001</v>
          </cell>
          <cell r="DE54">
            <v>3.4319364999999999</v>
          </cell>
          <cell r="DF54">
            <v>4.3330703000000002</v>
          </cell>
          <cell r="DG54">
            <v>7.7650068000000001</v>
          </cell>
          <cell r="DH54">
            <v>5.1623787999999999</v>
          </cell>
          <cell r="DI54">
            <v>11.3233313</v>
          </cell>
          <cell r="DJ54">
            <v>16.485710099999999</v>
          </cell>
          <cell r="DK54">
            <v>2.2259528999999998</v>
          </cell>
          <cell r="DL54">
            <v>1.7534083</v>
          </cell>
          <cell r="DM54">
            <v>3.9793612</v>
          </cell>
          <cell r="DN54">
            <v>6.9528938</v>
          </cell>
          <cell r="DO54">
            <v>8.4623857000000005</v>
          </cell>
          <cell r="DP54">
            <v>15.4152795</v>
          </cell>
          <cell r="DQ54">
            <v>3.1995643</v>
          </cell>
          <cell r="DR54">
            <v>3.7221739</v>
          </cell>
          <cell r="DS54">
            <v>6.9217382000000001</v>
          </cell>
          <cell r="DT54">
            <v>19.221118700000002</v>
          </cell>
          <cell r="DU54">
            <v>11.8272893</v>
          </cell>
          <cell r="DV54">
            <v>31.048407999999998</v>
          </cell>
          <cell r="DW54">
            <v>7.3517557</v>
          </cell>
          <cell r="DX54">
            <v>12.649877500000001</v>
          </cell>
          <cell r="DY54">
            <v>20.001633200000001</v>
          </cell>
          <cell r="DZ54">
            <v>8.7562897999999993</v>
          </cell>
          <cell r="EA54">
            <v>42.602913000000001</v>
          </cell>
          <cell r="EB54">
            <v>51.359202799999998</v>
          </cell>
          <cell r="EC54">
            <v>3.4064016000000001</v>
          </cell>
          <cell r="ED54">
            <v>2.4933999</v>
          </cell>
          <cell r="EE54">
            <v>5.8998014999999997</v>
          </cell>
          <cell r="EF54">
            <v>8.1276629000000007</v>
          </cell>
          <cell r="EG54">
            <v>4.4071816000000004</v>
          </cell>
          <cell r="EH54">
            <v>12.534844400000001</v>
          </cell>
          <cell r="EI54">
            <v>185.6334885</v>
          </cell>
          <cell r="EJ54">
            <v>166.26204530000001</v>
          </cell>
          <cell r="EK54">
            <v>351.89553380000001</v>
          </cell>
          <cell r="EL54">
            <v>22.207281699999999</v>
          </cell>
          <cell r="EM54">
            <v>40.510817899999999</v>
          </cell>
          <cell r="EN54">
            <v>62.718099600000002</v>
          </cell>
          <cell r="EO54">
            <v>0.51404470000000002</v>
          </cell>
          <cell r="EP54">
            <v>1.1067492999999999</v>
          </cell>
          <cell r="EQ54">
            <v>1.6207940000000001</v>
          </cell>
          <cell r="ER54">
            <v>14.270744000000001</v>
          </cell>
          <cell r="ES54">
            <v>32.709786399999999</v>
          </cell>
          <cell r="ET54">
            <v>46.980530299999998</v>
          </cell>
          <cell r="EU54">
            <v>0.75749560000000005</v>
          </cell>
          <cell r="EV54">
            <v>0.5562511</v>
          </cell>
          <cell r="EW54">
            <v>1.3137466</v>
          </cell>
          <cell r="EX54">
            <v>16.688869799999999</v>
          </cell>
          <cell r="EY54">
            <v>36.336218299999999</v>
          </cell>
          <cell r="EZ54">
            <v>53.025088099999998</v>
          </cell>
          <cell r="FA54">
            <v>8.9371241999999995</v>
          </cell>
          <cell r="FB54">
            <v>17.396526600000001</v>
          </cell>
          <cell r="FC54">
            <v>26.333650800000001</v>
          </cell>
          <cell r="FD54">
            <v>59.570824299999998</v>
          </cell>
          <cell r="FE54">
            <v>151.4851299</v>
          </cell>
          <cell r="FF54">
            <v>211.0559542</v>
          </cell>
          <cell r="FG54">
            <v>46.290900100000002</v>
          </cell>
          <cell r="FH54">
            <v>102.85153339999999</v>
          </cell>
          <cell r="FI54">
            <v>149.14243350000001</v>
          </cell>
          <cell r="FJ54">
            <v>12.171500999999999</v>
          </cell>
          <cell r="FK54">
            <v>11.5341793</v>
          </cell>
          <cell r="FL54">
            <v>23.705680300000001</v>
          </cell>
          <cell r="FM54">
            <v>7.2626477999999999</v>
          </cell>
          <cell r="FN54">
            <v>9.7769598999999996</v>
          </cell>
          <cell r="FO54">
            <v>17.039607700000001</v>
          </cell>
          <cell r="FP54">
            <v>3.4202295999999999</v>
          </cell>
          <cell r="FQ54">
            <v>13.4698768</v>
          </cell>
          <cell r="FR54">
            <v>16.890106400000001</v>
          </cell>
          <cell r="FS54">
            <v>5.0833139000000003</v>
          </cell>
          <cell r="FT54">
            <v>9.7630643999999993</v>
          </cell>
          <cell r="FU54">
            <v>14.8463783</v>
          </cell>
          <cell r="FV54">
            <v>11.6544002</v>
          </cell>
          <cell r="FW54">
            <v>28.2759179</v>
          </cell>
          <cell r="FX54">
            <v>39.930318100000001</v>
          </cell>
          <cell r="FY54">
            <v>13.4879155</v>
          </cell>
          <cell r="FZ54">
            <v>34.511639199999998</v>
          </cell>
          <cell r="GA54">
            <v>47.999554799999999</v>
          </cell>
          <cell r="GB54">
            <v>8.1202324000000008</v>
          </cell>
          <cell r="GC54">
            <v>16.236306200000001</v>
          </cell>
          <cell r="GD54">
            <v>24.3565386</v>
          </cell>
          <cell r="GE54">
            <v>21.171851799999999</v>
          </cell>
          <cell r="GF54">
            <v>62.593994199999997</v>
          </cell>
          <cell r="GG54">
            <v>83.765845999999996</v>
          </cell>
          <cell r="GH54">
            <v>9.1966254000000003</v>
          </cell>
          <cell r="GI54">
            <v>71.886386599999994</v>
          </cell>
          <cell r="GJ54">
            <v>81.083011999999997</v>
          </cell>
          <cell r="GK54">
            <v>12.3382988</v>
          </cell>
          <cell r="GL54">
            <v>17.313899299999999</v>
          </cell>
          <cell r="GM54">
            <v>29.652198200000001</v>
          </cell>
          <cell r="GN54">
            <v>18.206497899999999</v>
          </cell>
          <cell r="GO54">
            <v>33.0016392</v>
          </cell>
          <cell r="GP54">
            <v>51.208137100000002</v>
          </cell>
          <cell r="GQ54">
            <v>291.35079860000002</v>
          </cell>
          <cell r="GR54">
            <v>691.31687590000001</v>
          </cell>
          <cell r="GS54">
            <v>982.66767449999998</v>
          </cell>
          <cell r="GT54">
            <v>20.5684924</v>
          </cell>
          <cell r="GU54">
            <v>18.935754899999999</v>
          </cell>
          <cell r="GV54">
            <v>39.504247300000003</v>
          </cell>
          <cell r="GW54">
            <v>5.0475313000000002</v>
          </cell>
          <cell r="GX54">
            <v>1.1964182999999999</v>
          </cell>
          <cell r="GY54">
            <v>6.2439495999999997</v>
          </cell>
          <cell r="GZ54">
            <v>35.844517799999998</v>
          </cell>
          <cell r="HA54">
            <v>37.349564299999997</v>
          </cell>
          <cell r="HB54">
            <v>73.194081999999995</v>
          </cell>
          <cell r="HC54">
            <v>3.5104934000000001</v>
          </cell>
          <cell r="HD54">
            <v>1.8209044000000001</v>
          </cell>
          <cell r="HE54">
            <v>5.3313978000000004</v>
          </cell>
          <cell r="HF54">
            <v>32.187536100000003</v>
          </cell>
          <cell r="HG54">
            <v>11.8781733</v>
          </cell>
          <cell r="HH54">
            <v>44.065709400000003</v>
          </cell>
          <cell r="HI54">
            <v>11.268119199999999</v>
          </cell>
          <cell r="HJ54">
            <v>21.5960553</v>
          </cell>
          <cell r="HK54">
            <v>32.864174499999997</v>
          </cell>
          <cell r="HL54">
            <v>33.553990200000001</v>
          </cell>
          <cell r="HM54">
            <v>104.40145920000001</v>
          </cell>
          <cell r="HN54">
            <v>137.95544939999999</v>
          </cell>
          <cell r="HO54">
            <v>23.152348</v>
          </cell>
          <cell r="HP54">
            <v>63.449604200000003</v>
          </cell>
          <cell r="HQ54">
            <v>86.601952299999994</v>
          </cell>
          <cell r="HR54">
            <v>27.343196899999999</v>
          </cell>
          <cell r="HS54">
            <v>16.510746699999999</v>
          </cell>
          <cell r="HT54">
            <v>43.853943600000001</v>
          </cell>
          <cell r="HU54">
            <v>4.1062023999999999</v>
          </cell>
          <cell r="HV54">
            <v>10.596516299999999</v>
          </cell>
          <cell r="HW54">
            <v>14.7027187</v>
          </cell>
          <cell r="HX54">
            <v>5.3573965000000001</v>
          </cell>
          <cell r="HY54">
            <v>33.065899100000003</v>
          </cell>
          <cell r="HZ54">
            <v>38.423295600000003</v>
          </cell>
          <cell r="IA54">
            <v>5.4510034999999997</v>
          </cell>
          <cell r="IB54">
            <v>7.0892891999999996</v>
          </cell>
          <cell r="IC54">
            <v>12.5402927</v>
          </cell>
          <cell r="ID54">
            <v>13.500537599999999</v>
          </cell>
          <cell r="IE54">
            <v>26.931281599999998</v>
          </cell>
          <cell r="IF54">
            <v>40.4318192</v>
          </cell>
          <cell r="IG54">
            <v>13.978610099999999</v>
          </cell>
          <cell r="IH54">
            <v>25.078920199999999</v>
          </cell>
          <cell r="II54">
            <v>39.057530300000003</v>
          </cell>
          <cell r="IJ54">
            <v>18.781378100000001</v>
          </cell>
          <cell r="IK54">
            <v>29.6571803</v>
          </cell>
          <cell r="IL54">
            <v>48.438558399999998</v>
          </cell>
          <cell r="IM54">
            <v>15.3396086</v>
          </cell>
          <cell r="IN54">
            <v>73.991124999999997</v>
          </cell>
          <cell r="IO54">
            <v>89.330733600000002</v>
          </cell>
          <cell r="IP54">
            <v>19.600060599999999</v>
          </cell>
          <cell r="IQ54">
            <v>141.2375504</v>
          </cell>
        </row>
        <row r="55">
          <cell r="B55">
            <v>59.514328300000003</v>
          </cell>
          <cell r="C55">
            <v>87.575037399999999</v>
          </cell>
          <cell r="D55">
            <v>13.7220456</v>
          </cell>
          <cell r="E55">
            <v>42.330984399999998</v>
          </cell>
          <cell r="F55">
            <v>56.05303</v>
          </cell>
          <cell r="G55">
            <v>30.074240400000001</v>
          </cell>
          <cell r="H55">
            <v>153.96044459999999</v>
          </cell>
          <cell r="I55">
            <v>184.03468509999999</v>
          </cell>
          <cell r="J55">
            <v>24.108782300000001</v>
          </cell>
          <cell r="K55">
            <v>235.48199289999999</v>
          </cell>
          <cell r="L55">
            <v>259.5907752</v>
          </cell>
          <cell r="M55">
            <v>15.6862987</v>
          </cell>
          <cell r="N55">
            <v>35.2377909</v>
          </cell>
          <cell r="O55">
            <v>50.924089600000002</v>
          </cell>
          <cell r="P55">
            <v>34.224668700000002</v>
          </cell>
          <cell r="Q55">
            <v>72.737797999999998</v>
          </cell>
          <cell r="R55">
            <v>106.96246669999999</v>
          </cell>
          <cell r="S55">
            <v>500.55242670000001</v>
          </cell>
          <cell r="T55">
            <v>1473.085161</v>
          </cell>
          <cell r="U55">
            <v>1973.6375880000001</v>
          </cell>
          <cell r="V55">
            <v>34.390597</v>
          </cell>
          <cell r="W55">
            <v>62.060391500000001</v>
          </cell>
          <cell r="X55">
            <v>96.450988499999994</v>
          </cell>
          <cell r="Y55">
            <v>1.1301972</v>
          </cell>
          <cell r="Z55">
            <v>1.5935537</v>
          </cell>
          <cell r="AA55">
            <v>2.7237509000000002</v>
          </cell>
          <cell r="AB55">
            <v>31.562522399999999</v>
          </cell>
          <cell r="AC55">
            <v>78.396149100000002</v>
          </cell>
          <cell r="AD55">
            <v>109.95867149999999</v>
          </cell>
          <cell r="AE55">
            <v>0.57952219999999999</v>
          </cell>
          <cell r="AF55">
            <v>2.8788790999999998</v>
          </cell>
          <cell r="AG55">
            <v>3.4584012999999998</v>
          </cell>
          <cell r="AH55">
            <v>34.346944200000003</v>
          </cell>
          <cell r="AI55">
            <v>57.269821800000003</v>
          </cell>
          <cell r="AJ55">
            <v>91.616765999999998</v>
          </cell>
          <cell r="AK55">
            <v>17.439960200000002</v>
          </cell>
          <cell r="AL55">
            <v>40.760061200000003</v>
          </cell>
          <cell r="AM55">
            <v>58.200021399999997</v>
          </cell>
          <cell r="AN55">
            <v>108.9475899</v>
          </cell>
          <cell r="AO55">
            <v>295.84494169999999</v>
          </cell>
          <cell r="AP55">
            <v>404.79253160000002</v>
          </cell>
          <cell r="AQ55">
            <v>70.402705999999995</v>
          </cell>
          <cell r="AR55">
            <v>193.86975519999999</v>
          </cell>
          <cell r="AS55">
            <v>264.27246120000001</v>
          </cell>
          <cell r="AT55">
            <v>27.611080399999999</v>
          </cell>
          <cell r="AU55">
            <v>32.739009899999999</v>
          </cell>
          <cell r="AV55">
            <v>60.350090299999998</v>
          </cell>
          <cell r="AW55">
            <v>12.081428000000001</v>
          </cell>
          <cell r="AX55">
            <v>21.196019700000001</v>
          </cell>
          <cell r="AY55">
            <v>33.277447700000003</v>
          </cell>
          <cell r="AZ55">
            <v>7.4481872999999998</v>
          </cell>
          <cell r="BA55">
            <v>41.6448453</v>
          </cell>
          <cell r="BB55">
            <v>49.093032600000001</v>
          </cell>
          <cell r="BC55">
            <v>8.6746025000000007</v>
          </cell>
          <cell r="BD55">
            <v>17.874217999999999</v>
          </cell>
          <cell r="BE55">
            <v>26.548820500000001</v>
          </cell>
          <cell r="BF55">
            <v>20.6563725</v>
          </cell>
          <cell r="BG55">
            <v>69.477074500000001</v>
          </cell>
          <cell r="BH55">
            <v>90.133446899999996</v>
          </cell>
          <cell r="BI55">
            <v>28.808309300000001</v>
          </cell>
          <cell r="BJ55">
            <v>63.026383799999998</v>
          </cell>
          <cell r="BK55">
            <v>91.834693200000004</v>
          </cell>
          <cell r="BL55">
            <v>14.646167200000001</v>
          </cell>
          <cell r="BM55">
            <v>45.015805499999999</v>
          </cell>
          <cell r="BN55">
            <v>59.661972800000001</v>
          </cell>
          <cell r="BO55">
            <v>30.959793699999999</v>
          </cell>
          <cell r="BP55">
            <v>159.08398310000001</v>
          </cell>
          <cell r="BQ55">
            <v>190.04377679999999</v>
          </cell>
          <cell r="BR55">
            <v>25.9568966</v>
          </cell>
          <cell r="BS55">
            <v>252.367469</v>
          </cell>
          <cell r="BT55">
            <v>278.32436560000002</v>
          </cell>
          <cell r="BU55">
            <v>16.247697899999999</v>
          </cell>
          <cell r="BV55">
            <v>35.843325700000001</v>
          </cell>
          <cell r="BW55">
            <v>52.0910236</v>
          </cell>
          <cell r="BX55">
            <v>34.910518699999997</v>
          </cell>
          <cell r="BY55">
            <v>75.502200000000002</v>
          </cell>
          <cell r="BZ55">
            <v>110.4127187</v>
          </cell>
          <cell r="CA55">
            <v>526.80109330000005</v>
          </cell>
          <cell r="CB55">
            <v>1546.443888</v>
          </cell>
          <cell r="CC55">
            <v>2073.2449809999998</v>
          </cell>
          <cell r="CD55">
            <v>9.0462056000000004</v>
          </cell>
          <cell r="CE55">
            <v>4.7846757999999996</v>
          </cell>
          <cell r="CF55">
            <v>13.830881400000001</v>
          </cell>
          <cell r="CG55">
            <v>4.5459151000000002</v>
          </cell>
          <cell r="CH55">
            <v>0.2897786</v>
          </cell>
          <cell r="CI55">
            <v>4.8356937000000002</v>
          </cell>
          <cell r="CJ55">
            <v>30.957080099999999</v>
          </cell>
          <cell r="CK55">
            <v>12.930326600000001</v>
          </cell>
          <cell r="CL55">
            <v>43.887406599999998</v>
          </cell>
          <cell r="CM55">
            <v>4.7538043999999999</v>
          </cell>
          <cell r="CN55">
            <v>1.4286017</v>
          </cell>
          <cell r="CO55">
            <v>6.1824060999999997</v>
          </cell>
          <cell r="CP55">
            <v>24.244533499999999</v>
          </cell>
          <cell r="CQ55">
            <v>2.6258765999999998</v>
          </cell>
          <cell r="CR55">
            <v>26.870410100000001</v>
          </cell>
          <cell r="CS55">
            <v>10.0689615</v>
          </cell>
          <cell r="CT55">
            <v>7.1436063000000001</v>
          </cell>
          <cell r="CU55">
            <v>17.212567799999999</v>
          </cell>
          <cell r="CV55">
            <v>20.723146199999999</v>
          </cell>
          <cell r="CW55">
            <v>24.668575199999999</v>
          </cell>
          <cell r="CX55">
            <v>45.391721400000002</v>
          </cell>
          <cell r="CY55">
            <v>6.9287495000000003</v>
          </cell>
          <cell r="CZ55">
            <v>11.2139126</v>
          </cell>
          <cell r="DA55">
            <v>18.142662099999999</v>
          </cell>
          <cell r="DB55">
            <v>17.639143499999999</v>
          </cell>
          <cell r="DC55">
            <v>4.4223477000000004</v>
          </cell>
          <cell r="DD55">
            <v>22.0614913</v>
          </cell>
          <cell r="DE55">
            <v>5.5222272999999999</v>
          </cell>
          <cell r="DF55">
            <v>3.1395946000000001</v>
          </cell>
          <cell r="DG55">
            <v>8.6618218999999996</v>
          </cell>
          <cell r="DH55">
            <v>5.9555616999999996</v>
          </cell>
          <cell r="DI55">
            <v>8.5955706000000003</v>
          </cell>
          <cell r="DJ55">
            <v>14.551132300000001</v>
          </cell>
          <cell r="DK55">
            <v>1.5745054999999999</v>
          </cell>
          <cell r="DL55">
            <v>2.2750815000000002</v>
          </cell>
          <cell r="DM55">
            <v>3.8495868999999998</v>
          </cell>
          <cell r="DN55">
            <v>7.2387136999999999</v>
          </cell>
          <cell r="DO55">
            <v>8.1239197999999995</v>
          </cell>
          <cell r="DP55">
            <v>15.362633499999999</v>
          </cell>
          <cell r="DQ55">
            <v>4.0916249000000002</v>
          </cell>
          <cell r="DR55">
            <v>5.0570481999999997</v>
          </cell>
          <cell r="DS55">
            <v>9.1486730999999999</v>
          </cell>
          <cell r="DT55">
            <v>19.230483599999999</v>
          </cell>
          <cell r="DU55">
            <v>14.699684</v>
          </cell>
          <cell r="DV55">
            <v>33.930167599999997</v>
          </cell>
          <cell r="DW55">
            <v>4.7191273000000002</v>
          </cell>
          <cell r="DX55">
            <v>14.1228377</v>
          </cell>
          <cell r="DY55">
            <v>18.841964999999998</v>
          </cell>
          <cell r="DZ55">
            <v>9.4011365999999992</v>
          </cell>
          <cell r="EA55">
            <v>38.436428200000002</v>
          </cell>
          <cell r="EB55">
            <v>47.837564800000003</v>
          </cell>
          <cell r="EC55">
            <v>3.0557500000000002</v>
          </cell>
          <cell r="ED55">
            <v>2.4043722000000001</v>
          </cell>
          <cell r="EE55">
            <v>5.4601221999999998</v>
          </cell>
          <cell r="EF55">
            <v>9.0177368999999992</v>
          </cell>
          <cell r="EG55">
            <v>5.6728382000000002</v>
          </cell>
          <cell r="EH55">
            <v>14.6905751</v>
          </cell>
          <cell r="EI55">
            <v>198.7144069</v>
          </cell>
          <cell r="EJ55">
            <v>172.0350761</v>
          </cell>
          <cell r="EK55">
            <v>370.749483</v>
          </cell>
          <cell r="EL55">
            <v>21.6477957</v>
          </cell>
          <cell r="EM55">
            <v>34.890738200000001</v>
          </cell>
          <cell r="EN55">
            <v>56.538533899999997</v>
          </cell>
          <cell r="EO55">
            <v>1.4603558999999999</v>
          </cell>
          <cell r="EP55">
            <v>1.1287663999999999</v>
          </cell>
          <cell r="EQ55">
            <v>2.5891223000000001</v>
          </cell>
          <cell r="ER55">
            <v>18.724762399999999</v>
          </cell>
          <cell r="ES55">
            <v>32.797594099999998</v>
          </cell>
          <cell r="ET55">
            <v>51.522356500000001</v>
          </cell>
          <cell r="EU55">
            <v>0.43703540000000002</v>
          </cell>
          <cell r="EV55">
            <v>0.67333869999999996</v>
          </cell>
          <cell r="EW55">
            <v>1.1103742000000001</v>
          </cell>
          <cell r="EX55">
            <v>17.798990799999999</v>
          </cell>
          <cell r="EY55">
            <v>40.4953012</v>
          </cell>
          <cell r="EZ55">
            <v>58.294291999999999</v>
          </cell>
          <cell r="FA55">
            <v>7.7486626999999997</v>
          </cell>
          <cell r="FB55">
            <v>19.3488626</v>
          </cell>
          <cell r="FC55">
            <v>27.097525399999999</v>
          </cell>
          <cell r="FD55">
            <v>68.717494900000005</v>
          </cell>
          <cell r="FE55">
            <v>155.7329407</v>
          </cell>
          <cell r="FF55">
            <v>224.45043570000001</v>
          </cell>
          <cell r="FG55">
            <v>42.082448999999997</v>
          </cell>
          <cell r="FH55">
            <v>103.1898163</v>
          </cell>
          <cell r="FI55">
            <v>145.27226540000001</v>
          </cell>
          <cell r="FJ55">
            <v>12.9316545</v>
          </cell>
          <cell r="FK55">
            <v>14.0449865</v>
          </cell>
          <cell r="FL55">
            <v>26.976641000000001</v>
          </cell>
          <cell r="FM55">
            <v>7.2224889000000001</v>
          </cell>
          <cell r="FN55">
            <v>8.8630800000000001</v>
          </cell>
          <cell r="FO55">
            <v>16.085568899999998</v>
          </cell>
          <cell r="FP55">
            <v>3.9130229999999999</v>
          </cell>
          <cell r="FQ55">
            <v>12.2493126</v>
          </cell>
          <cell r="FR55">
            <v>16.162335599999999</v>
          </cell>
          <cell r="FS55">
            <v>5.2917744000000004</v>
          </cell>
          <cell r="FT55">
            <v>8.9341632999999998</v>
          </cell>
          <cell r="FU55">
            <v>14.225937699999999</v>
          </cell>
          <cell r="FV55">
            <v>10.747308</v>
          </cell>
          <cell r="FW55">
            <v>33.589432500000001</v>
          </cell>
          <cell r="FX55">
            <v>44.336740599999999</v>
          </cell>
          <cell r="FY55">
            <v>14.404400000000001</v>
          </cell>
          <cell r="FZ55">
            <v>31.299204799999998</v>
          </cell>
          <cell r="GA55">
            <v>45.703604800000001</v>
          </cell>
          <cell r="GB55">
            <v>9.7991527000000005</v>
          </cell>
          <cell r="GC55">
            <v>18.399670499999999</v>
          </cell>
          <cell r="GD55">
            <v>28.1988232</v>
          </cell>
          <cell r="GE55">
            <v>14.076364</v>
          </cell>
          <cell r="GF55">
            <v>66.541332199999999</v>
          </cell>
          <cell r="GG55">
            <v>80.617696199999997</v>
          </cell>
          <cell r="GH55">
            <v>8.2953794999999992</v>
          </cell>
          <cell r="GI55">
            <v>80.401820400000005</v>
          </cell>
          <cell r="GJ55">
            <v>88.697199900000001</v>
          </cell>
          <cell r="GK55">
            <v>9.4648682999999991</v>
          </cell>
          <cell r="GL55">
            <v>19.824448100000001</v>
          </cell>
          <cell r="GM55">
            <v>29.289316400000001</v>
          </cell>
          <cell r="GN55">
            <v>19.786466699999998</v>
          </cell>
          <cell r="GO55">
            <v>40.041741899999998</v>
          </cell>
          <cell r="GP55">
            <v>59.828208500000002</v>
          </cell>
          <cell r="GQ55">
            <v>294.55042689999999</v>
          </cell>
          <cell r="GR55">
            <v>722.44655120000004</v>
          </cell>
          <cell r="GS55">
            <v>1016.996978</v>
          </cell>
          <cell r="GT55">
            <v>18.665947200000002</v>
          </cell>
          <cell r="GU55">
            <v>21.228184899999999</v>
          </cell>
          <cell r="GV55">
            <v>39.8941321</v>
          </cell>
          <cell r="GW55">
            <v>4.5978554000000003</v>
          </cell>
          <cell r="GX55">
            <v>0.89540379999999997</v>
          </cell>
          <cell r="GY55">
            <v>5.4932591999999998</v>
          </cell>
          <cell r="GZ55">
            <v>56.764794199999997</v>
          </cell>
          <cell r="HA55">
            <v>49.309758000000002</v>
          </cell>
          <cell r="HB55">
            <v>106.0745522</v>
          </cell>
          <cell r="HC55">
            <v>4.8379658000000001</v>
          </cell>
          <cell r="HD55">
            <v>2.4711428</v>
          </cell>
          <cell r="HE55">
            <v>7.3091086000000001</v>
          </cell>
          <cell r="HF55">
            <v>41.3284704</v>
          </cell>
          <cell r="HG55">
            <v>14.4563673</v>
          </cell>
          <cell r="HH55">
            <v>55.784837600000003</v>
          </cell>
          <cell r="HI55">
            <v>15.190845299999999</v>
          </cell>
          <cell r="HJ55">
            <v>20.3654838</v>
          </cell>
          <cell r="HK55">
            <v>35.556329099999999</v>
          </cell>
          <cell r="HL55">
            <v>34.370981100000002</v>
          </cell>
          <cell r="HM55">
            <v>107.30530880000001</v>
          </cell>
          <cell r="HN55">
            <v>141.67628980000001</v>
          </cell>
          <cell r="HO55">
            <v>23.502870999999999</v>
          </cell>
          <cell r="HP55">
            <v>66.558011399999998</v>
          </cell>
          <cell r="HQ55">
            <v>90.060882500000005</v>
          </cell>
          <cell r="HR55">
            <v>25.983464699999999</v>
          </cell>
          <cell r="HS55">
            <v>16.179155099999999</v>
          </cell>
          <cell r="HT55">
            <v>42.162619800000002</v>
          </cell>
          <cell r="HU55">
            <v>8.2075031000000003</v>
          </cell>
          <cell r="HV55">
            <v>11.991909400000001</v>
          </cell>
          <cell r="HW55">
            <v>20.199412500000001</v>
          </cell>
          <cell r="HX55">
            <v>7.1314143999999997</v>
          </cell>
          <cell r="HY55">
            <v>31.280247599999999</v>
          </cell>
          <cell r="HZ55">
            <v>38.411662</v>
          </cell>
          <cell r="IA55">
            <v>6.3616849999999996</v>
          </cell>
          <cell r="IB55">
            <v>7.3104959999999997</v>
          </cell>
          <cell r="IC55">
            <v>13.672181</v>
          </cell>
          <cell r="ID55">
            <v>18.674577299999999</v>
          </cell>
          <cell r="IE55">
            <v>33.880209600000001</v>
          </cell>
          <cell r="IF55">
            <v>52.554786900000003</v>
          </cell>
          <cell r="IG55">
            <v>14.5088855</v>
          </cell>
          <cell r="IH55">
            <v>23.719460900000001</v>
          </cell>
          <cell r="II55">
            <v>38.2283464</v>
          </cell>
          <cell r="IJ55">
            <v>22.1493836</v>
          </cell>
          <cell r="IK55">
            <v>33.0554579</v>
          </cell>
          <cell r="IL55">
            <v>55.204841500000001</v>
          </cell>
          <cell r="IM55">
            <v>14.3492031</v>
          </cell>
          <cell r="IN55">
            <v>73.7508622</v>
          </cell>
          <cell r="IO55">
            <v>88.100065299999997</v>
          </cell>
          <cell r="IP55">
            <v>13.306592500000001</v>
          </cell>
          <cell r="IQ55">
            <v>132.46268319999999</v>
          </cell>
        </row>
        <row r="56">
          <cell r="B56">
            <v>57.843964700000001</v>
          </cell>
          <cell r="C56">
            <v>85.236099100000004</v>
          </cell>
          <cell r="D56">
            <v>14.0090305</v>
          </cell>
          <cell r="E56">
            <v>40.884362199999998</v>
          </cell>
          <cell r="F56">
            <v>54.8933927</v>
          </cell>
          <cell r="G56">
            <v>26.505117599999998</v>
          </cell>
          <cell r="H56">
            <v>132.45149029999999</v>
          </cell>
          <cell r="I56">
            <v>158.95660789999999</v>
          </cell>
          <cell r="J56">
            <v>20.718759599999998</v>
          </cell>
          <cell r="K56">
            <v>237.6945049</v>
          </cell>
          <cell r="L56">
            <v>258.41326450000003</v>
          </cell>
          <cell r="M56">
            <v>16.607046499999999</v>
          </cell>
          <cell r="N56">
            <v>33.370128000000001</v>
          </cell>
          <cell r="O56">
            <v>49.977174499999997</v>
          </cell>
          <cell r="P56">
            <v>27.849401199999999</v>
          </cell>
          <cell r="Q56">
            <v>69.999979600000003</v>
          </cell>
          <cell r="R56">
            <v>97.849380800000006</v>
          </cell>
          <cell r="S56">
            <v>476.5572416</v>
          </cell>
          <cell r="T56">
            <v>1416.4714610000001</v>
          </cell>
          <cell r="U56">
            <v>1893.0287020000001</v>
          </cell>
          <cell r="V56">
            <v>34.006099399999997</v>
          </cell>
          <cell r="W56">
            <v>64.989754199999993</v>
          </cell>
          <cell r="X56">
            <v>98.995853600000004</v>
          </cell>
          <cell r="Y56">
            <v>1.5362335</v>
          </cell>
          <cell r="Z56">
            <v>1.3169702999999999</v>
          </cell>
          <cell r="AA56">
            <v>2.8532038000000002</v>
          </cell>
          <cell r="AB56">
            <v>28.976771500000002</v>
          </cell>
          <cell r="AC56">
            <v>77.668118300000003</v>
          </cell>
          <cell r="AD56">
            <v>106.6448899</v>
          </cell>
          <cell r="AE56">
            <v>0.20508209999999999</v>
          </cell>
          <cell r="AF56">
            <v>1.7892279</v>
          </cell>
          <cell r="AG56">
            <v>1.99431</v>
          </cell>
          <cell r="AH56">
            <v>36.142132599999997</v>
          </cell>
          <cell r="AI56">
            <v>53.323992500000003</v>
          </cell>
          <cell r="AJ56">
            <v>89.466125099999999</v>
          </cell>
          <cell r="AK56">
            <v>14.871857200000001</v>
          </cell>
          <cell r="AL56">
            <v>38.434252700000002</v>
          </cell>
          <cell r="AM56">
            <v>53.306109900000003</v>
          </cell>
          <cell r="AN56">
            <v>107.79719110000001</v>
          </cell>
          <cell r="AO56">
            <v>286.3796701</v>
          </cell>
          <cell r="AP56">
            <v>394.17686120000002</v>
          </cell>
          <cell r="AQ56">
            <v>71.419991400000001</v>
          </cell>
          <cell r="AR56">
            <v>179.7517776</v>
          </cell>
          <cell r="AS56">
            <v>251.17176900000001</v>
          </cell>
          <cell r="AT56">
            <v>25.514396000000001</v>
          </cell>
          <cell r="AU56">
            <v>37.075582199999999</v>
          </cell>
          <cell r="AV56">
            <v>62.589978199999997</v>
          </cell>
          <cell r="AW56">
            <v>7.0682362999999997</v>
          </cell>
          <cell r="AX56">
            <v>23.137029299999998</v>
          </cell>
          <cell r="AY56">
            <v>30.205265499999999</v>
          </cell>
          <cell r="AZ56">
            <v>6.5247707999999998</v>
          </cell>
          <cell r="BA56">
            <v>42.268244500000002</v>
          </cell>
          <cell r="BB56">
            <v>48.7930153</v>
          </cell>
          <cell r="BC56">
            <v>6.7349145000000004</v>
          </cell>
          <cell r="BD56">
            <v>13.8813008</v>
          </cell>
          <cell r="BE56">
            <v>20.6162153</v>
          </cell>
          <cell r="BF56">
            <v>22.059738100000001</v>
          </cell>
          <cell r="BG56">
            <v>70.0085531</v>
          </cell>
          <cell r="BH56">
            <v>92.068291200000004</v>
          </cell>
          <cell r="BI56">
            <v>28.476460400000001</v>
          </cell>
          <cell r="BJ56">
            <v>60.6965833</v>
          </cell>
          <cell r="BK56">
            <v>89.173043699999994</v>
          </cell>
          <cell r="BL56">
            <v>14.317946299999999</v>
          </cell>
          <cell r="BM56">
            <v>42.790963499999997</v>
          </cell>
          <cell r="BN56">
            <v>57.108909799999999</v>
          </cell>
          <cell r="BO56">
            <v>27.81756</v>
          </cell>
          <cell r="BP56">
            <v>135.70372269999999</v>
          </cell>
          <cell r="BQ56">
            <v>163.52128260000001</v>
          </cell>
          <cell r="BR56">
            <v>21.9308111</v>
          </cell>
          <cell r="BS56">
            <v>255.1694674</v>
          </cell>
          <cell r="BT56">
            <v>277.1002785</v>
          </cell>
          <cell r="BU56">
            <v>17.8820227</v>
          </cell>
          <cell r="BV56">
            <v>35.072335299999999</v>
          </cell>
          <cell r="BW56">
            <v>52.9543581</v>
          </cell>
          <cell r="BX56">
            <v>29.204841500000001</v>
          </cell>
          <cell r="BY56">
            <v>73.322656899999998</v>
          </cell>
          <cell r="BZ56">
            <v>102.5274984</v>
          </cell>
          <cell r="CA56">
            <v>502.48705660000002</v>
          </cell>
          <cell r="CB56">
            <v>1492.780203</v>
          </cell>
          <cell r="CC56">
            <v>1995.267259</v>
          </cell>
          <cell r="CD56">
            <v>9.0293664000000007</v>
          </cell>
          <cell r="CE56">
            <v>6.8032183000000002</v>
          </cell>
          <cell r="CF56">
            <v>15.8325847</v>
          </cell>
          <cell r="CG56">
            <v>8.2959381000000008</v>
          </cell>
          <cell r="CH56">
            <v>0.38</v>
          </cell>
          <cell r="CI56">
            <v>8.6759380999999998</v>
          </cell>
          <cell r="CJ56">
            <v>32.141072000000001</v>
          </cell>
          <cell r="CK56">
            <v>10.2474381</v>
          </cell>
          <cell r="CL56">
            <v>42.388510099999998</v>
          </cell>
          <cell r="CM56">
            <v>5.7220791999999996</v>
          </cell>
          <cell r="CN56">
            <v>1.0381909</v>
          </cell>
          <cell r="CO56">
            <v>6.7602700999999996</v>
          </cell>
          <cell r="CP56">
            <v>28.931949700000001</v>
          </cell>
          <cell r="CQ56">
            <v>4.8470633000000003</v>
          </cell>
          <cell r="CR56">
            <v>33.779012999999999</v>
          </cell>
          <cell r="CS56">
            <v>10.358169</v>
          </cell>
          <cell r="CT56">
            <v>3.0568818000000002</v>
          </cell>
          <cell r="CU56">
            <v>13.415050799999999</v>
          </cell>
          <cell r="CV56">
            <v>17.677149</v>
          </cell>
          <cell r="CW56">
            <v>24.392531200000001</v>
          </cell>
          <cell r="CX56">
            <v>42.069680200000001</v>
          </cell>
          <cell r="CY56">
            <v>10.7372733</v>
          </cell>
          <cell r="CZ56">
            <v>14.172369</v>
          </cell>
          <cell r="DA56">
            <v>24.909642300000002</v>
          </cell>
          <cell r="DB56">
            <v>23.813763600000001</v>
          </cell>
          <cell r="DC56">
            <v>6.2331963000000004</v>
          </cell>
          <cell r="DD56">
            <v>30.046959900000001</v>
          </cell>
          <cell r="DE56">
            <v>7.1026439999999997</v>
          </cell>
          <cell r="DF56">
            <v>3.2877169999999998</v>
          </cell>
          <cell r="DG56">
            <v>10.390361</v>
          </cell>
          <cell r="DH56">
            <v>7.5575979000000002</v>
          </cell>
          <cell r="DI56">
            <v>13.599271</v>
          </cell>
          <cell r="DJ56">
            <v>21.156868899999999</v>
          </cell>
          <cell r="DK56">
            <v>2.3622325000000002</v>
          </cell>
          <cell r="DL56">
            <v>3.0522204999999998</v>
          </cell>
          <cell r="DM56">
            <v>5.414453</v>
          </cell>
          <cell r="DN56">
            <v>9.4681926999999995</v>
          </cell>
          <cell r="DO56">
            <v>10.8803632</v>
          </cell>
          <cell r="DP56">
            <v>20.348555900000001</v>
          </cell>
          <cell r="DQ56">
            <v>5.3508808999999999</v>
          </cell>
          <cell r="DR56">
            <v>5.6005421000000002</v>
          </cell>
          <cell r="DS56">
            <v>10.951423</v>
          </cell>
          <cell r="DT56">
            <v>21.2321971</v>
          </cell>
          <cell r="DU56">
            <v>12.888813900000001</v>
          </cell>
          <cell r="DV56">
            <v>34.121011000000003</v>
          </cell>
          <cell r="DW56">
            <v>5.7970670999999996</v>
          </cell>
          <cell r="DX56">
            <v>11.345567000000001</v>
          </cell>
          <cell r="DY56">
            <v>17.142634000000001</v>
          </cell>
          <cell r="DZ56">
            <v>10.441978799999999</v>
          </cell>
          <cell r="EA56">
            <v>38.877453299999999</v>
          </cell>
          <cell r="EB56">
            <v>49.3194321</v>
          </cell>
          <cell r="EC56">
            <v>3.4580167999999998</v>
          </cell>
          <cell r="ED56">
            <v>2.8439462999999998</v>
          </cell>
          <cell r="EE56">
            <v>6.3019631</v>
          </cell>
          <cell r="EF56">
            <v>7.6678278000000004</v>
          </cell>
          <cell r="EG56">
            <v>7.0549987999999999</v>
          </cell>
          <cell r="EH56">
            <v>14.7228265</v>
          </cell>
          <cell r="EI56">
            <v>227.14539590000001</v>
          </cell>
          <cell r="EJ56">
            <v>180.60178189999999</v>
          </cell>
          <cell r="EK56">
            <v>407.74717779999997</v>
          </cell>
          <cell r="EL56">
            <v>20.709457</v>
          </cell>
          <cell r="EM56">
            <v>38.836889200000002</v>
          </cell>
          <cell r="EN56">
            <v>59.546346200000002</v>
          </cell>
          <cell r="EO56">
            <v>1.2988189999999999</v>
          </cell>
          <cell r="EP56">
            <v>0.60597990000000002</v>
          </cell>
          <cell r="EQ56">
            <v>1.9047989000000001</v>
          </cell>
          <cell r="ER56">
            <v>18.184408399999999</v>
          </cell>
          <cell r="ES56">
            <v>34.023116600000002</v>
          </cell>
          <cell r="ET56">
            <v>52.207524999999997</v>
          </cell>
          <cell r="EU56">
            <v>0.20096359999999999</v>
          </cell>
          <cell r="EV56">
            <v>0.29266219999999998</v>
          </cell>
          <cell r="EW56">
            <v>0.4936258</v>
          </cell>
          <cell r="EX56">
            <v>21.363066199999999</v>
          </cell>
          <cell r="EY56">
            <v>35.016235299999998</v>
          </cell>
          <cell r="EZ56">
            <v>56.379301499999997</v>
          </cell>
          <cell r="FA56">
            <v>6.9812386000000002</v>
          </cell>
          <cell r="FB56">
            <v>17.4277902</v>
          </cell>
          <cell r="FC56">
            <v>24.409028800000002</v>
          </cell>
          <cell r="FD56">
            <v>63.520555999999999</v>
          </cell>
          <cell r="FE56">
            <v>148.84362669999999</v>
          </cell>
          <cell r="FF56">
            <v>212.36418269999999</v>
          </cell>
          <cell r="FG56">
            <v>40.799274799999999</v>
          </cell>
          <cell r="FH56">
            <v>92.377937299999999</v>
          </cell>
          <cell r="FI56">
            <v>133.17721209999999</v>
          </cell>
          <cell r="FJ56">
            <v>9.4815380000000005</v>
          </cell>
          <cell r="FK56">
            <v>18.948461999999999</v>
          </cell>
          <cell r="FL56">
            <v>28.43</v>
          </cell>
          <cell r="FM56">
            <v>5.4471870999999998</v>
          </cell>
          <cell r="FN56">
            <v>9.8268868000000005</v>
          </cell>
          <cell r="FO56">
            <v>15.274073899999999</v>
          </cell>
          <cell r="FP56">
            <v>2.2359034000000002</v>
          </cell>
          <cell r="FQ56">
            <v>8.8363710999999991</v>
          </cell>
          <cell r="FR56">
            <v>11.072274500000001</v>
          </cell>
          <cell r="FS56">
            <v>3.1831534000000001</v>
          </cell>
          <cell r="FT56">
            <v>8.2395324999999993</v>
          </cell>
          <cell r="FU56">
            <v>11.422685899999999</v>
          </cell>
          <cell r="FV56">
            <v>11.241569800000001</v>
          </cell>
          <cell r="FW56">
            <v>32.375630200000003</v>
          </cell>
          <cell r="FX56">
            <v>43.617199999999997</v>
          </cell>
          <cell r="FY56">
            <v>13.003526600000001</v>
          </cell>
          <cell r="FZ56">
            <v>28.7052388</v>
          </cell>
          <cell r="GA56">
            <v>41.708765399999997</v>
          </cell>
          <cell r="GB56">
            <v>7.4098398000000003</v>
          </cell>
          <cell r="GC56">
            <v>18.7327917</v>
          </cell>
          <cell r="GD56">
            <v>26.1426315</v>
          </cell>
          <cell r="GE56">
            <v>11.324981299999999</v>
          </cell>
          <cell r="GF56">
            <v>52.696590100000002</v>
          </cell>
          <cell r="GG56">
            <v>64.021571499999993</v>
          </cell>
          <cell r="GH56">
            <v>7.7725835999999999</v>
          </cell>
          <cell r="GI56">
            <v>74.333094000000003</v>
          </cell>
          <cell r="GJ56">
            <v>82.105677600000007</v>
          </cell>
          <cell r="GK56">
            <v>9.1557229000000007</v>
          </cell>
          <cell r="GL56">
            <v>18.695687400000001</v>
          </cell>
          <cell r="GM56">
            <v>27.851410399999999</v>
          </cell>
          <cell r="GN56">
            <v>13.1704078</v>
          </cell>
          <cell r="GO56">
            <v>34.478009900000004</v>
          </cell>
          <cell r="GP56">
            <v>47.648417700000003</v>
          </cell>
          <cell r="GQ56">
            <v>266.48419730000001</v>
          </cell>
          <cell r="GR56">
            <v>673.29253210000002</v>
          </cell>
          <cell r="GS56">
            <v>939.77672940000002</v>
          </cell>
          <cell r="GT56">
            <v>18.415188799999999</v>
          </cell>
          <cell r="GU56">
            <v>22.326409900000002</v>
          </cell>
          <cell r="GV56">
            <v>40.741598699999997</v>
          </cell>
          <cell r="GW56">
            <v>2.7112921000000001</v>
          </cell>
          <cell r="GX56">
            <v>0.78816249999999999</v>
          </cell>
          <cell r="GY56">
            <v>3.4994546</v>
          </cell>
          <cell r="GZ56">
            <v>30.4058925</v>
          </cell>
          <cell r="HA56">
            <v>38.586711299999997</v>
          </cell>
          <cell r="HB56">
            <v>68.992603799999998</v>
          </cell>
          <cell r="HC56">
            <v>3.7192655999999999</v>
          </cell>
          <cell r="HD56">
            <v>0.85645950000000004</v>
          </cell>
          <cell r="HE56">
            <v>4.5757251999999999</v>
          </cell>
          <cell r="HF56">
            <v>34.437058499999999</v>
          </cell>
          <cell r="HG56">
            <v>13.126821</v>
          </cell>
          <cell r="HH56">
            <v>47.563879499999999</v>
          </cell>
          <cell r="HI56">
            <v>8.4748473999999998</v>
          </cell>
          <cell r="HJ56">
            <v>19.342734499999999</v>
          </cell>
          <cell r="HK56">
            <v>27.8175819</v>
          </cell>
          <cell r="HL56">
            <v>36.624525200000001</v>
          </cell>
          <cell r="HM56">
            <v>102.1012582</v>
          </cell>
          <cell r="HN56">
            <v>138.72578340000001</v>
          </cell>
          <cell r="HO56">
            <v>23.982359899999999</v>
          </cell>
          <cell r="HP56">
            <v>67.405334499999995</v>
          </cell>
          <cell r="HQ56">
            <v>91.387694400000001</v>
          </cell>
          <cell r="HR56">
            <v>22.664583700000001</v>
          </cell>
          <cell r="HS56">
            <v>17.274133599999999</v>
          </cell>
          <cell r="HT56">
            <v>39.9387173</v>
          </cell>
          <cell r="HU56">
            <v>5.7887890000000004</v>
          </cell>
          <cell r="HV56">
            <v>10.6577471</v>
          </cell>
          <cell r="HW56">
            <v>16.446536099999999</v>
          </cell>
          <cell r="HX56">
            <v>6.2235667000000001</v>
          </cell>
          <cell r="HY56">
            <v>29.486174299999998</v>
          </cell>
          <cell r="HZ56">
            <v>35.709741000000001</v>
          </cell>
          <cell r="IA56">
            <v>2.5597460000000001</v>
          </cell>
          <cell r="IB56">
            <v>5.8150716999999998</v>
          </cell>
          <cell r="IC56">
            <v>8.3748176000000001</v>
          </cell>
          <cell r="ID56">
            <v>10.8743433</v>
          </cell>
          <cell r="IE56">
            <v>28.0431648</v>
          </cell>
          <cell r="IF56">
            <v>38.917508099999999</v>
          </cell>
          <cell r="IG56">
            <v>11.063035599999999</v>
          </cell>
          <cell r="IH56">
            <v>23.574107900000001</v>
          </cell>
          <cell r="II56">
            <v>34.637143500000001</v>
          </cell>
          <cell r="IJ56">
            <v>14.906261900000001</v>
          </cell>
          <cell r="IK56">
            <v>24.650563699999999</v>
          </cell>
          <cell r="IL56">
            <v>39.556825600000003</v>
          </cell>
          <cell r="IM56">
            <v>14.9150413</v>
          </cell>
          <cell r="IN56">
            <v>60.6376323</v>
          </cell>
          <cell r="IO56">
            <v>75.5526737</v>
          </cell>
          <cell r="IP56">
            <v>12.0006357</v>
          </cell>
          <cell r="IQ56">
            <v>135.431443</v>
          </cell>
        </row>
        <row r="57">
          <cell r="B57">
            <v>58.146954999999998</v>
          </cell>
          <cell r="C57">
            <v>82.485608299999996</v>
          </cell>
          <cell r="D57">
            <v>14.413297099999999</v>
          </cell>
          <cell r="E57">
            <v>43.713217200000003</v>
          </cell>
          <cell r="F57">
            <v>58.126514299999997</v>
          </cell>
          <cell r="G57">
            <v>38.930886399999999</v>
          </cell>
          <cell r="H57">
            <v>149.15185059999999</v>
          </cell>
          <cell r="I57">
            <v>188.08273700000001</v>
          </cell>
          <cell r="J57">
            <v>27.879194699999999</v>
          </cell>
          <cell r="K57">
            <v>251.06844950000001</v>
          </cell>
          <cell r="L57">
            <v>278.94764420000001</v>
          </cell>
          <cell r="M57">
            <v>17.530481900000002</v>
          </cell>
          <cell r="N57">
            <v>29.394153899999999</v>
          </cell>
          <cell r="O57">
            <v>46.924635799999997</v>
          </cell>
          <cell r="P57">
            <v>31.899800299999999</v>
          </cell>
          <cell r="Q57">
            <v>70.040342199999998</v>
          </cell>
          <cell r="R57">
            <v>101.94014249999999</v>
          </cell>
          <cell r="S57">
            <v>505.61300660000001</v>
          </cell>
          <cell r="T57">
            <v>1468.29566</v>
          </cell>
          <cell r="U57">
            <v>1973.9086669999999</v>
          </cell>
          <cell r="V57">
            <v>33.316184300000003</v>
          </cell>
          <cell r="W57">
            <v>67.263572400000001</v>
          </cell>
          <cell r="X57">
            <v>100.5797567</v>
          </cell>
          <cell r="Y57">
            <v>1.1952316000000001</v>
          </cell>
          <cell r="Z57">
            <v>0.93612110000000004</v>
          </cell>
          <cell r="AA57">
            <v>2.1313526999999999</v>
          </cell>
          <cell r="AB57">
            <v>32.2143765</v>
          </cell>
          <cell r="AC57">
            <v>80.854647799999995</v>
          </cell>
          <cell r="AD57">
            <v>113.0690243</v>
          </cell>
          <cell r="AE57">
            <v>0.75167850000000003</v>
          </cell>
          <cell r="AF57">
            <v>3.3963679999999998</v>
          </cell>
          <cell r="AG57">
            <v>4.1480465000000004</v>
          </cell>
          <cell r="AH57">
            <v>32.3336702</v>
          </cell>
          <cell r="AI57">
            <v>47.400473300000002</v>
          </cell>
          <cell r="AJ57">
            <v>79.734143399999994</v>
          </cell>
          <cell r="AK57">
            <v>18.0867641</v>
          </cell>
          <cell r="AL57">
            <v>40.688844600000003</v>
          </cell>
          <cell r="AM57">
            <v>58.775608699999999</v>
          </cell>
          <cell r="AN57">
            <v>102.1578592</v>
          </cell>
          <cell r="AO57">
            <v>299.42786289999998</v>
          </cell>
          <cell r="AP57">
            <v>401.5857221</v>
          </cell>
          <cell r="AQ57">
            <v>78.233372200000005</v>
          </cell>
          <cell r="AR57">
            <v>185.95510759999999</v>
          </cell>
          <cell r="AS57">
            <v>264.18847970000002</v>
          </cell>
          <cell r="AT57">
            <v>25.645130000000002</v>
          </cell>
          <cell r="AU57">
            <v>34.380442600000002</v>
          </cell>
          <cell r="AV57">
            <v>60.025572500000003</v>
          </cell>
          <cell r="AW57">
            <v>5.0913135</v>
          </cell>
          <cell r="AX57">
            <v>21.813866399999998</v>
          </cell>
          <cell r="AY57">
            <v>26.9051799</v>
          </cell>
          <cell r="AZ57">
            <v>7.7512961000000002</v>
          </cell>
          <cell r="BA57">
            <v>48.132329499999997</v>
          </cell>
          <cell r="BB57">
            <v>55.883625600000002</v>
          </cell>
          <cell r="BC57">
            <v>6.8366914999999997</v>
          </cell>
          <cell r="BD57">
            <v>14.7612688</v>
          </cell>
          <cell r="BE57">
            <v>21.5979603</v>
          </cell>
          <cell r="BF57">
            <v>31.153912399999999</v>
          </cell>
          <cell r="BG57">
            <v>67.828067300000001</v>
          </cell>
          <cell r="BH57">
            <v>98.981979699999997</v>
          </cell>
          <cell r="BI57">
            <v>25.184862899999999</v>
          </cell>
          <cell r="BJ57">
            <v>60.838090000000001</v>
          </cell>
          <cell r="BK57">
            <v>86.022952900000007</v>
          </cell>
          <cell r="BL57">
            <v>14.5966282</v>
          </cell>
          <cell r="BM57">
            <v>45.382158199999999</v>
          </cell>
          <cell r="BN57">
            <v>59.978786300000003</v>
          </cell>
          <cell r="BO57">
            <v>40.639480200000001</v>
          </cell>
          <cell r="BP57">
            <v>154.8706115</v>
          </cell>
          <cell r="BQ57">
            <v>195.5100917</v>
          </cell>
          <cell r="BR57">
            <v>29.4229862</v>
          </cell>
          <cell r="BS57">
            <v>269.95688860000001</v>
          </cell>
          <cell r="BT57">
            <v>299.37987479999998</v>
          </cell>
          <cell r="BU57">
            <v>18.4450617</v>
          </cell>
          <cell r="BV57">
            <v>31.227383400000001</v>
          </cell>
          <cell r="BW57">
            <v>49.672445099999997</v>
          </cell>
          <cell r="BX57">
            <v>33.315552199999999</v>
          </cell>
          <cell r="BY57">
            <v>74.224691100000001</v>
          </cell>
          <cell r="BZ57">
            <v>107.54024320000001</v>
          </cell>
          <cell r="CA57">
            <v>536.3720515</v>
          </cell>
          <cell r="CB57">
            <v>1549.3387949999999</v>
          </cell>
          <cell r="CC57">
            <v>2085.7108459999999</v>
          </cell>
          <cell r="CD57">
            <v>15.093734299999999</v>
          </cell>
          <cell r="CE57">
            <v>8.5999701000000002</v>
          </cell>
          <cell r="CF57">
            <v>23.693704400000001</v>
          </cell>
          <cell r="CG57">
            <v>7.3597045999999997</v>
          </cell>
          <cell r="CH57">
            <v>0.2280895</v>
          </cell>
          <cell r="CI57">
            <v>7.5877941</v>
          </cell>
          <cell r="CJ57">
            <v>29.520493200000001</v>
          </cell>
          <cell r="CK57">
            <v>9.5677132999999994</v>
          </cell>
          <cell r="CL57">
            <v>39.088206499999998</v>
          </cell>
          <cell r="CM57">
            <v>3.2215294999999999</v>
          </cell>
          <cell r="CN57">
            <v>0.39093739999999999</v>
          </cell>
          <cell r="CO57">
            <v>3.6124668999999998</v>
          </cell>
          <cell r="CP57">
            <v>31.708187200000001</v>
          </cell>
          <cell r="CQ57">
            <v>4.8849761000000003</v>
          </cell>
          <cell r="CR57">
            <v>36.593163300000001</v>
          </cell>
          <cell r="CS57">
            <v>9.4665310999999992</v>
          </cell>
          <cell r="CT57">
            <v>5.2086268999999996</v>
          </cell>
          <cell r="CU57">
            <v>14.675158</v>
          </cell>
          <cell r="CV57">
            <v>16.917878399999999</v>
          </cell>
          <cell r="CW57">
            <v>24.097987499999999</v>
          </cell>
          <cell r="CX57">
            <v>41.015865900000001</v>
          </cell>
          <cell r="CY57">
            <v>6.1655689999999996</v>
          </cell>
          <cell r="CZ57">
            <v>12.0123335</v>
          </cell>
          <cell r="DA57">
            <v>18.177902499999998</v>
          </cell>
          <cell r="DB57">
            <v>17.985226099999998</v>
          </cell>
          <cell r="DC57">
            <v>4.9483461000000002</v>
          </cell>
          <cell r="DD57">
            <v>22.9335722</v>
          </cell>
          <cell r="DE57">
            <v>5.5746017999999999</v>
          </cell>
          <cell r="DF57">
            <v>3.9714884000000001</v>
          </cell>
          <cell r="DG57">
            <v>9.5460902000000001</v>
          </cell>
          <cell r="DH57">
            <v>6.1669602000000001</v>
          </cell>
          <cell r="DI57">
            <v>8.2881003</v>
          </cell>
          <cell r="DJ57">
            <v>14.4550605</v>
          </cell>
          <cell r="DK57">
            <v>3.3971783000000002</v>
          </cell>
          <cell r="DL57">
            <v>1.4711812</v>
          </cell>
          <cell r="DM57">
            <v>4.8683594000000001</v>
          </cell>
          <cell r="DN57">
            <v>10.019765100000001</v>
          </cell>
          <cell r="DO57">
            <v>8.5126600000000003</v>
          </cell>
          <cell r="DP57">
            <v>18.532425100000001</v>
          </cell>
          <cell r="DQ57">
            <v>3.9599272999999999</v>
          </cell>
          <cell r="DR57">
            <v>4.8685288</v>
          </cell>
          <cell r="DS57">
            <v>8.8284561000000004</v>
          </cell>
          <cell r="DT57">
            <v>15.080247200000001</v>
          </cell>
          <cell r="DU57">
            <v>10.518500700000001</v>
          </cell>
          <cell r="DV57">
            <v>25.598747899999999</v>
          </cell>
          <cell r="DW57">
            <v>6.2048207</v>
          </cell>
          <cell r="DX57">
            <v>14.121035900000001</v>
          </cell>
          <cell r="DY57">
            <v>20.325856600000002</v>
          </cell>
          <cell r="DZ57">
            <v>10.781234</v>
          </cell>
          <cell r="EA57">
            <v>34.502187399999997</v>
          </cell>
          <cell r="EB57">
            <v>45.283421400000002</v>
          </cell>
          <cell r="EC57">
            <v>2.4651263999999999</v>
          </cell>
          <cell r="ED57">
            <v>2.5995073</v>
          </cell>
          <cell r="EE57">
            <v>5.0646335999999996</v>
          </cell>
          <cell r="EF57">
            <v>9.3423671000000006</v>
          </cell>
          <cell r="EG57">
            <v>7.0776903999999998</v>
          </cell>
          <cell r="EH57">
            <v>16.420057499999999</v>
          </cell>
          <cell r="EI57">
            <v>210.4310815</v>
          </cell>
          <cell r="EJ57">
            <v>165.86986060000001</v>
          </cell>
          <cell r="EK57">
            <v>376.30094209999999</v>
          </cell>
          <cell r="EL57">
            <v>20.389620699999998</v>
          </cell>
          <cell r="EM57">
            <v>40.005464799999999</v>
          </cell>
          <cell r="EN57">
            <v>60.395085600000002</v>
          </cell>
          <cell r="EO57">
            <v>1.9742062</v>
          </cell>
          <cell r="EP57">
            <v>0.79925500000000005</v>
          </cell>
          <cell r="EQ57">
            <v>2.7734611999999998</v>
          </cell>
          <cell r="ER57">
            <v>18.904491499999999</v>
          </cell>
          <cell r="ES57">
            <v>36.881030099999997</v>
          </cell>
          <cell r="ET57">
            <v>55.785521600000003</v>
          </cell>
          <cell r="EU57">
            <v>1.0667470999999999</v>
          </cell>
          <cell r="EV57">
            <v>1.6368955000000001</v>
          </cell>
          <cell r="EW57">
            <v>2.7036425999999998</v>
          </cell>
          <cell r="EX57">
            <v>25.702598999999999</v>
          </cell>
          <cell r="EY57">
            <v>31.7635009</v>
          </cell>
          <cell r="EZ57">
            <v>57.466099900000003</v>
          </cell>
          <cell r="FA57">
            <v>10.5406303</v>
          </cell>
          <cell r="FB57">
            <v>17.214929399999999</v>
          </cell>
          <cell r="FC57">
            <v>27.755559699999999</v>
          </cell>
          <cell r="FD57">
            <v>69.622465599999998</v>
          </cell>
          <cell r="FE57">
            <v>155.68369680000001</v>
          </cell>
          <cell r="FF57">
            <v>225.30616240000001</v>
          </cell>
          <cell r="FG57">
            <v>48.413703300000002</v>
          </cell>
          <cell r="FH57">
            <v>100.36298429999999</v>
          </cell>
          <cell r="FI57">
            <v>148.7766876</v>
          </cell>
          <cell r="FJ57">
            <v>10.876898799999999</v>
          </cell>
          <cell r="FK57">
            <v>19.722011200000001</v>
          </cell>
          <cell r="FL57">
            <v>30.59891</v>
          </cell>
          <cell r="FM57">
            <v>4.3152819999999998</v>
          </cell>
          <cell r="FN57">
            <v>8.5668357999999998</v>
          </cell>
          <cell r="FO57">
            <v>12.8821178</v>
          </cell>
          <cell r="FP57">
            <v>2.6537402999999999</v>
          </cell>
          <cell r="FQ57">
            <v>12.337467800000001</v>
          </cell>
          <cell r="FR57">
            <v>14.9912081</v>
          </cell>
          <cell r="FS57">
            <v>5.1329634999999998</v>
          </cell>
          <cell r="FT57">
            <v>8.0797702999999998</v>
          </cell>
          <cell r="FU57">
            <v>13.212733800000001</v>
          </cell>
          <cell r="FV57">
            <v>15.306398700000001</v>
          </cell>
          <cell r="FW57">
            <v>34.1036109</v>
          </cell>
          <cell r="FX57">
            <v>49.410009500000001</v>
          </cell>
          <cell r="FY57">
            <v>13.7626309</v>
          </cell>
          <cell r="FZ57">
            <v>31.735552800000001</v>
          </cell>
          <cell r="GA57">
            <v>45.498183599999997</v>
          </cell>
          <cell r="GB57">
            <v>7.6520073999999996</v>
          </cell>
          <cell r="GC57">
            <v>19.2910352</v>
          </cell>
          <cell r="GD57">
            <v>26.943042599999998</v>
          </cell>
          <cell r="GE57">
            <v>19.824406100000001</v>
          </cell>
          <cell r="GF57">
            <v>63.372556199999998</v>
          </cell>
          <cell r="GG57">
            <v>83.196962299999996</v>
          </cell>
          <cell r="GH57">
            <v>11.8181964</v>
          </cell>
          <cell r="GI57">
            <v>72.640477700000005</v>
          </cell>
          <cell r="GJ57">
            <v>84.458674099999996</v>
          </cell>
          <cell r="GK57">
            <v>10.022346799999999</v>
          </cell>
          <cell r="GL57">
            <v>16.616344699999999</v>
          </cell>
          <cell r="GM57">
            <v>26.638691600000001</v>
          </cell>
          <cell r="GN57">
            <v>18.633989100000001</v>
          </cell>
          <cell r="GO57">
            <v>35.082740000000001</v>
          </cell>
          <cell r="GP57">
            <v>53.716729100000002</v>
          </cell>
          <cell r="GQ57">
            <v>316.61332379999999</v>
          </cell>
          <cell r="GR57">
            <v>705.89615930000002</v>
          </cell>
          <cell r="GS57">
            <v>1022.509483</v>
          </cell>
          <cell r="GT57">
            <v>23.6921882</v>
          </cell>
          <cell r="GU57">
            <v>23.038149400000002</v>
          </cell>
          <cell r="GV57">
            <v>46.730337599999999</v>
          </cell>
          <cell r="GW57">
            <v>4.2959196999999998</v>
          </cell>
          <cell r="GX57">
            <v>0.71675429999999996</v>
          </cell>
          <cell r="GY57">
            <v>5.0126739999999996</v>
          </cell>
          <cell r="GZ57">
            <v>36.893934100000003</v>
          </cell>
          <cell r="HA57">
            <v>36.344006899999997</v>
          </cell>
          <cell r="HB57">
            <v>73.237941000000006</v>
          </cell>
          <cell r="HC57">
            <v>6.6318868000000002</v>
          </cell>
          <cell r="HD57">
            <v>3.0189115000000002</v>
          </cell>
          <cell r="HE57">
            <v>9.6507982999999999</v>
          </cell>
          <cell r="HF57">
            <v>46.116318</v>
          </cell>
          <cell r="HG57">
            <v>11.911206999999999</v>
          </cell>
          <cell r="HH57">
            <v>58.027524999999997</v>
          </cell>
          <cell r="HI57">
            <v>13.050745300000001</v>
          </cell>
          <cell r="HJ57">
            <v>21.036264500000001</v>
          </cell>
          <cell r="HK57">
            <v>34.087009799999997</v>
          </cell>
          <cell r="HL57">
            <v>26.080497900000001</v>
          </cell>
          <cell r="HM57">
            <v>110.1235777</v>
          </cell>
          <cell r="HN57">
            <v>136.20407560000001</v>
          </cell>
          <cell r="HO57">
            <v>24.829568200000001</v>
          </cell>
          <cell r="HP57">
            <v>64.934082200000006</v>
          </cell>
          <cell r="HQ57">
            <v>89.763650400000003</v>
          </cell>
          <cell r="HR57">
            <v>21.734124999999999</v>
          </cell>
          <cell r="HS57">
            <v>14.7832416</v>
          </cell>
          <cell r="HT57">
            <v>36.517366600000003</v>
          </cell>
          <cell r="HU57">
            <v>4.5971159999999998</v>
          </cell>
          <cell r="HV57">
            <v>10.750823799999999</v>
          </cell>
          <cell r="HW57">
            <v>15.347939800000001</v>
          </cell>
          <cell r="HX57">
            <v>6.2288227000000003</v>
          </cell>
          <cell r="HY57">
            <v>32.561450800000003</v>
          </cell>
          <cell r="HZ57">
            <v>38.790273499999998</v>
          </cell>
          <cell r="IA57">
            <v>2.0172371999999998</v>
          </cell>
          <cell r="IB57">
            <v>7.4927725000000001</v>
          </cell>
          <cell r="IC57">
            <v>9.5100096999999995</v>
          </cell>
          <cell r="ID57">
            <v>16.381011900000001</v>
          </cell>
          <cell r="IE57">
            <v>26.584436199999999</v>
          </cell>
          <cell r="IF57">
            <v>42.965448100000003</v>
          </cell>
          <cell r="IG57">
            <v>10.5755552</v>
          </cell>
          <cell r="IH57">
            <v>22.889633100000001</v>
          </cell>
          <cell r="II57">
            <v>33.465188300000001</v>
          </cell>
          <cell r="IJ57">
            <v>18.179435099999999</v>
          </cell>
          <cell r="IK57">
            <v>29.489093499999999</v>
          </cell>
          <cell r="IL57">
            <v>47.668528700000003</v>
          </cell>
          <cell r="IM57">
            <v>16.045002400000001</v>
          </cell>
          <cell r="IN57">
            <v>70.450383900000006</v>
          </cell>
          <cell r="IO57">
            <v>86.495386300000007</v>
          </cell>
          <cell r="IP57">
            <v>15.0703149</v>
          </cell>
          <cell r="IQ57">
            <v>148.88898259999999</v>
          </cell>
        </row>
        <row r="58">
          <cell r="B58">
            <v>55.718138199999999</v>
          </cell>
          <cell r="C58">
            <v>80.639609100000001</v>
          </cell>
          <cell r="D58">
            <v>17.4570899</v>
          </cell>
          <cell r="E58">
            <v>45.578923799999998</v>
          </cell>
          <cell r="F58">
            <v>63.036013699999998</v>
          </cell>
          <cell r="G58">
            <v>33.834043700000002</v>
          </cell>
          <cell r="H58">
            <v>155.1431279</v>
          </cell>
          <cell r="I58">
            <v>188.97717159999999</v>
          </cell>
          <cell r="J58">
            <v>21.477001000000001</v>
          </cell>
          <cell r="K58">
            <v>246.53046670000001</v>
          </cell>
          <cell r="L58">
            <v>268.00746770000001</v>
          </cell>
          <cell r="M58">
            <v>21.568917800000001</v>
          </cell>
          <cell r="N58">
            <v>32.094883799999998</v>
          </cell>
          <cell r="O58">
            <v>53.663801599999999</v>
          </cell>
          <cell r="P58">
            <v>30.6121835</v>
          </cell>
          <cell r="Q58">
            <v>68.307275399999995</v>
          </cell>
          <cell r="R58">
            <v>98.919458899999995</v>
          </cell>
          <cell r="S58">
            <v>527.82345869999995</v>
          </cell>
          <cell r="T58">
            <v>1455.79009</v>
          </cell>
          <cell r="U58">
            <v>1983.6135489999999</v>
          </cell>
          <cell r="V58">
            <v>37.183539400000001</v>
          </cell>
          <cell r="W58">
            <v>64.1415808</v>
          </cell>
          <cell r="X58">
            <v>101.3251202</v>
          </cell>
          <cell r="Y58">
            <v>1.1929257</v>
          </cell>
          <cell r="Z58">
            <v>2.8291780000000002</v>
          </cell>
          <cell r="AA58">
            <v>4.0221036999999997</v>
          </cell>
          <cell r="AB58">
            <v>31.813777300000002</v>
          </cell>
          <cell r="AC58">
            <v>73.535352099999997</v>
          </cell>
          <cell r="AD58">
            <v>105.3491294</v>
          </cell>
          <cell r="AE58">
            <v>0.94529319999999994</v>
          </cell>
          <cell r="AF58">
            <v>2.6830443000000002</v>
          </cell>
          <cell r="AG58">
            <v>3.6283375000000002</v>
          </cell>
          <cell r="AH58">
            <v>41.533693</v>
          </cell>
          <cell r="AI58">
            <v>51.704871199999999</v>
          </cell>
          <cell r="AJ58">
            <v>93.238564299999993</v>
          </cell>
          <cell r="AK58">
            <v>18.910458200000001</v>
          </cell>
          <cell r="AL58">
            <v>43.625598599999996</v>
          </cell>
          <cell r="AM58">
            <v>62.536056799999997</v>
          </cell>
          <cell r="AN58">
            <v>109.68131270000001</v>
          </cell>
          <cell r="AO58">
            <v>290.7041974</v>
          </cell>
          <cell r="AP58">
            <v>400.38551000000001</v>
          </cell>
          <cell r="AQ58">
            <v>78.877559599999998</v>
          </cell>
          <cell r="AR58">
            <v>177.47524010000001</v>
          </cell>
          <cell r="AS58">
            <v>256.35279969999999</v>
          </cell>
          <cell r="AT58">
            <v>26.106017099999999</v>
          </cell>
          <cell r="AU58">
            <v>34.373398999999999</v>
          </cell>
          <cell r="AV58">
            <v>60.479416100000002</v>
          </cell>
          <cell r="AW58">
            <v>8.9264901999999999</v>
          </cell>
          <cell r="AX58">
            <v>20.915833200000002</v>
          </cell>
          <cell r="AY58">
            <v>29.842323400000001</v>
          </cell>
          <cell r="AZ58">
            <v>4.2597060000000004</v>
          </cell>
          <cell r="BA58">
            <v>45.339893099999998</v>
          </cell>
          <cell r="BB58">
            <v>49.599599099999999</v>
          </cell>
          <cell r="BC58">
            <v>7.7630717999999996</v>
          </cell>
          <cell r="BD58">
            <v>18.123839799999999</v>
          </cell>
          <cell r="BE58">
            <v>25.886911600000001</v>
          </cell>
          <cell r="BF58">
            <v>27.8007034</v>
          </cell>
          <cell r="BG58">
            <v>68.175449099999994</v>
          </cell>
          <cell r="BH58">
            <v>95.976152499999998</v>
          </cell>
          <cell r="BI58">
            <v>25.909232200000002</v>
          </cell>
          <cell r="BJ58">
            <v>57.950798200000001</v>
          </cell>
          <cell r="BK58">
            <v>83.860030399999999</v>
          </cell>
          <cell r="BL58">
            <v>18.699380099999999</v>
          </cell>
          <cell r="BM58">
            <v>47.9129565</v>
          </cell>
          <cell r="BN58">
            <v>66.612336600000006</v>
          </cell>
          <cell r="BO58">
            <v>35.282705399999998</v>
          </cell>
          <cell r="BP58">
            <v>158.47836150000001</v>
          </cell>
          <cell r="BQ58">
            <v>193.76106680000001</v>
          </cell>
          <cell r="BR58">
            <v>22.885536500000001</v>
          </cell>
          <cell r="BS58">
            <v>267.37810209999998</v>
          </cell>
          <cell r="BT58">
            <v>290.26363859999998</v>
          </cell>
          <cell r="BU58">
            <v>22.437262799999999</v>
          </cell>
          <cell r="BV58">
            <v>35.006045999999998</v>
          </cell>
          <cell r="BW58">
            <v>57.443308899999998</v>
          </cell>
          <cell r="BX58">
            <v>32.403309899999996</v>
          </cell>
          <cell r="BY58">
            <v>70.082769099999993</v>
          </cell>
          <cell r="BZ58">
            <v>102.486079</v>
          </cell>
          <cell r="CA58">
            <v>552.61197460000005</v>
          </cell>
          <cell r="CB58">
            <v>1530.43651</v>
          </cell>
          <cell r="CC58">
            <v>2083.0484849999998</v>
          </cell>
          <cell r="CD58">
            <v>11.1374969</v>
          </cell>
          <cell r="CE58">
            <v>7.1243372999999997</v>
          </cell>
          <cell r="CF58">
            <v>18.261834199999999</v>
          </cell>
          <cell r="CG58">
            <v>6.0929577999999998</v>
          </cell>
          <cell r="CH58">
            <v>0.96033820000000003</v>
          </cell>
          <cell r="CI58">
            <v>7.0532959999999996</v>
          </cell>
          <cell r="CJ58">
            <v>31.8643106</v>
          </cell>
          <cell r="CK58">
            <v>11.314231599999999</v>
          </cell>
          <cell r="CL58">
            <v>43.178542200000003</v>
          </cell>
          <cell r="CM58">
            <v>4.2878628000000001</v>
          </cell>
          <cell r="CN58">
            <v>0.55268269999999997</v>
          </cell>
          <cell r="CO58">
            <v>4.8405453999999999</v>
          </cell>
          <cell r="CP58">
            <v>29.488888299999999</v>
          </cell>
          <cell r="CQ58">
            <v>2.1692407999999999</v>
          </cell>
          <cell r="CR58">
            <v>31.658128999999999</v>
          </cell>
          <cell r="CS58">
            <v>10.8743158</v>
          </cell>
          <cell r="CT58">
            <v>6.1328883000000003</v>
          </cell>
          <cell r="CU58">
            <v>17.007204099999999</v>
          </cell>
          <cell r="CV58">
            <v>16.7117358</v>
          </cell>
          <cell r="CW58">
            <v>22.5743592</v>
          </cell>
          <cell r="CX58">
            <v>39.286095000000003</v>
          </cell>
          <cell r="CY58">
            <v>8.0710823000000005</v>
          </cell>
          <cell r="CZ58">
            <v>11.486307200000001</v>
          </cell>
          <cell r="DA58">
            <v>19.557389499999999</v>
          </cell>
          <cell r="DB58">
            <v>24.615702200000001</v>
          </cell>
          <cell r="DC58">
            <v>6.0632127999999996</v>
          </cell>
          <cell r="DD58">
            <v>30.678914899999999</v>
          </cell>
          <cell r="DE58">
            <v>3.8334087999999999</v>
          </cell>
          <cell r="DF58">
            <v>5.6790906000000003</v>
          </cell>
          <cell r="DG58">
            <v>9.5124993999999994</v>
          </cell>
          <cell r="DH58">
            <v>4.1153148000000002</v>
          </cell>
          <cell r="DI58">
            <v>6.3486500000000001</v>
          </cell>
          <cell r="DJ58">
            <v>10.463964799999999</v>
          </cell>
          <cell r="DK58">
            <v>1.2381499</v>
          </cell>
          <cell r="DL58">
            <v>2.3600660000000002</v>
          </cell>
          <cell r="DM58">
            <v>3.5982159999999999</v>
          </cell>
          <cell r="DN58">
            <v>7.4517699999999998</v>
          </cell>
          <cell r="DO58">
            <v>4.7531625999999996</v>
          </cell>
          <cell r="DP58">
            <v>12.204932599999999</v>
          </cell>
          <cell r="DQ58">
            <v>5.3094245000000004</v>
          </cell>
          <cell r="DR58">
            <v>4.7608414999999997</v>
          </cell>
          <cell r="DS58">
            <v>10.070266</v>
          </cell>
          <cell r="DT58">
            <v>17.728648499999998</v>
          </cell>
          <cell r="DU58">
            <v>9.6595818999999992</v>
          </cell>
          <cell r="DV58">
            <v>27.388230499999999</v>
          </cell>
          <cell r="DW58">
            <v>7.5636821000000003</v>
          </cell>
          <cell r="DX58">
            <v>14.400595300000001</v>
          </cell>
          <cell r="DY58">
            <v>21.9642774</v>
          </cell>
          <cell r="DZ58">
            <v>11.6746944</v>
          </cell>
          <cell r="EA58">
            <v>41.877091900000003</v>
          </cell>
          <cell r="EB58">
            <v>53.551786300000003</v>
          </cell>
          <cell r="EC58">
            <v>2.6494906999999999</v>
          </cell>
          <cell r="ED58">
            <v>4.1250445999999998</v>
          </cell>
          <cell r="EE58">
            <v>6.7745353000000001</v>
          </cell>
          <cell r="EF58">
            <v>9.5703353</v>
          </cell>
          <cell r="EG58">
            <v>4.7401549000000003</v>
          </cell>
          <cell r="EH58">
            <v>14.3104902</v>
          </cell>
          <cell r="EI58">
            <v>214.27927149999999</v>
          </cell>
          <cell r="EJ58">
            <v>167.0818774</v>
          </cell>
          <cell r="EK58">
            <v>381.36114889999999</v>
          </cell>
          <cell r="EL58">
            <v>22.888286399999998</v>
          </cell>
          <cell r="EM58">
            <v>36.409146800000002</v>
          </cell>
          <cell r="EN58">
            <v>59.2974332</v>
          </cell>
          <cell r="EO58">
            <v>3.043768</v>
          </cell>
          <cell r="EP58">
            <v>1.2691663</v>
          </cell>
          <cell r="EQ58">
            <v>4.3129343000000002</v>
          </cell>
          <cell r="ER58">
            <v>17.038881199999999</v>
          </cell>
          <cell r="ES58">
            <v>30.846242799999999</v>
          </cell>
          <cell r="ET58">
            <v>47.885123999999998</v>
          </cell>
          <cell r="EU58">
            <v>0.77991189999999999</v>
          </cell>
          <cell r="EV58">
            <v>0.98429429999999996</v>
          </cell>
          <cell r="EW58">
            <v>1.7642061</v>
          </cell>
          <cell r="EX58">
            <v>21.7651909</v>
          </cell>
          <cell r="EY58">
            <v>34.667529999999999</v>
          </cell>
          <cell r="EZ58">
            <v>56.4327209</v>
          </cell>
          <cell r="FA58">
            <v>10.2084989</v>
          </cell>
          <cell r="FB58">
            <v>16.714364499999999</v>
          </cell>
          <cell r="FC58">
            <v>26.922863400000001</v>
          </cell>
          <cell r="FD58">
            <v>67.493336999999997</v>
          </cell>
          <cell r="FE58">
            <v>147.82591049999999</v>
          </cell>
          <cell r="FF58">
            <v>215.31924749999999</v>
          </cell>
          <cell r="FG58">
            <v>46.773978900000003</v>
          </cell>
          <cell r="FH58">
            <v>96.793809300000007</v>
          </cell>
          <cell r="FI58">
            <v>143.5677882</v>
          </cell>
          <cell r="FJ58">
            <v>12.7609257</v>
          </cell>
          <cell r="FK58">
            <v>13.9521275</v>
          </cell>
          <cell r="FL58">
            <v>26.713053200000001</v>
          </cell>
          <cell r="FM58">
            <v>5.8321087</v>
          </cell>
          <cell r="FN58">
            <v>8.4603366999999992</v>
          </cell>
          <cell r="FO58">
            <v>14.292445300000001</v>
          </cell>
          <cell r="FP58">
            <v>2.4200339</v>
          </cell>
          <cell r="FQ58">
            <v>13.4642315</v>
          </cell>
          <cell r="FR58">
            <v>15.8842654</v>
          </cell>
          <cell r="FS58">
            <v>4.7115347999999999</v>
          </cell>
          <cell r="FT58">
            <v>8.5673735000000004</v>
          </cell>
          <cell r="FU58">
            <v>13.2789082</v>
          </cell>
          <cell r="FV58">
            <v>16.446306</v>
          </cell>
          <cell r="FW58">
            <v>31.203414500000001</v>
          </cell>
          <cell r="FX58">
            <v>47.649720500000001</v>
          </cell>
          <cell r="FY58">
            <v>11.3947276</v>
          </cell>
          <cell r="FZ58">
            <v>31.5228</v>
          </cell>
          <cell r="GA58">
            <v>42.9175276</v>
          </cell>
          <cell r="GB58">
            <v>11.2862823</v>
          </cell>
          <cell r="GC58">
            <v>20.841478800000001</v>
          </cell>
          <cell r="GD58">
            <v>32.127761200000002</v>
          </cell>
          <cell r="GE58">
            <v>18.598234300000001</v>
          </cell>
          <cell r="GF58">
            <v>63.786154799999998</v>
          </cell>
          <cell r="GG58">
            <v>82.384389200000001</v>
          </cell>
          <cell r="GH58">
            <v>8.3866505999999994</v>
          </cell>
          <cell r="GI58">
            <v>74.941303099999999</v>
          </cell>
          <cell r="GJ58">
            <v>83.327953699999995</v>
          </cell>
          <cell r="GK58">
            <v>12.936836400000001</v>
          </cell>
          <cell r="GL58">
            <v>18.087890699999999</v>
          </cell>
          <cell r="GM58">
            <v>31.0247271</v>
          </cell>
          <cell r="GN58">
            <v>14.3041967</v>
          </cell>
          <cell r="GO58">
            <v>36.083904199999999</v>
          </cell>
          <cell r="GP58">
            <v>50.388100899999998</v>
          </cell>
          <cell r="GQ58">
            <v>309.06969020000003</v>
          </cell>
          <cell r="GR58">
            <v>686.42147980000004</v>
          </cell>
          <cell r="GS58">
            <v>995.49117000000001</v>
          </cell>
          <cell r="GT58">
            <v>22.075014599999999</v>
          </cell>
          <cell r="GU58">
            <v>22.2441295</v>
          </cell>
          <cell r="GV58">
            <v>44.319144000000001</v>
          </cell>
          <cell r="GW58">
            <v>3.6474687000000001</v>
          </cell>
          <cell r="GX58">
            <v>2.0455266999999999</v>
          </cell>
          <cell r="GY58">
            <v>5.6929954</v>
          </cell>
          <cell r="GZ58">
            <v>38.360249500000002</v>
          </cell>
          <cell r="HA58">
            <v>38.344048999999998</v>
          </cell>
          <cell r="HB58">
            <v>76.704298399999999</v>
          </cell>
          <cell r="HC58">
            <v>2.4202428</v>
          </cell>
          <cell r="HD58">
            <v>1.6046974000000001</v>
          </cell>
          <cell r="HE58">
            <v>4.0249401000000002</v>
          </cell>
          <cell r="HF58">
            <v>39.776733700000001</v>
          </cell>
          <cell r="HG58">
            <v>14.115209200000001</v>
          </cell>
          <cell r="HH58">
            <v>53.891942899999997</v>
          </cell>
          <cell r="HI58">
            <v>13.9391164</v>
          </cell>
          <cell r="HJ58">
            <v>19.105082400000001</v>
          </cell>
          <cell r="HK58">
            <v>33.044198799999997</v>
          </cell>
          <cell r="HL58">
            <v>34.317361699999999</v>
          </cell>
          <cell r="HM58">
            <v>110.0172086</v>
          </cell>
          <cell r="HN58">
            <v>144.3345703</v>
          </cell>
          <cell r="HO58">
            <v>25.5224519</v>
          </cell>
          <cell r="HP58">
            <v>64.154466200000002</v>
          </cell>
          <cell r="HQ58">
            <v>89.676918099999995</v>
          </cell>
          <cell r="HR58">
            <v>18.584500299999998</v>
          </cell>
          <cell r="HS58">
            <v>17.235717300000001</v>
          </cell>
          <cell r="HT58">
            <v>35.820217599999999</v>
          </cell>
          <cell r="HU58">
            <v>6.3361494</v>
          </cell>
          <cell r="HV58">
            <v>10.1974512</v>
          </cell>
          <cell r="HW58">
            <v>16.533600499999999</v>
          </cell>
          <cell r="HX58">
            <v>4.7619834000000001</v>
          </cell>
          <cell r="HY58">
            <v>33.946340499999998</v>
          </cell>
          <cell r="HZ58">
            <v>38.708323900000003</v>
          </cell>
          <cell r="IA58">
            <v>2.6081387999999999</v>
          </cell>
          <cell r="IB58">
            <v>7.2669829999999997</v>
          </cell>
          <cell r="IC58">
            <v>9.8751218000000005</v>
          </cell>
          <cell r="ID58">
            <v>14.9951553</v>
          </cell>
          <cell r="IE58">
            <v>31.9497328</v>
          </cell>
          <cell r="IF58">
            <v>46.9448881</v>
          </cell>
          <cell r="IG58">
            <v>13.176815299999999</v>
          </cell>
          <cell r="IH58">
            <v>21.587713699999998</v>
          </cell>
          <cell r="II58">
            <v>34.764529000000003</v>
          </cell>
          <cell r="IJ58">
            <v>17.969244</v>
          </cell>
          <cell r="IK58">
            <v>31.113365099999999</v>
          </cell>
          <cell r="IL58">
            <v>49.082608999999998</v>
          </cell>
          <cell r="IM58">
            <v>20.2192899</v>
          </cell>
          <cell r="IN58">
            <v>71.324506299999996</v>
          </cell>
          <cell r="IO58">
            <v>91.543796200000003</v>
          </cell>
          <cell r="IP58">
            <v>13.6286088</v>
          </cell>
          <cell r="IQ58">
            <v>146.73224350000001</v>
          </cell>
        </row>
        <row r="59">
          <cell r="B59">
            <v>58.653981799999997</v>
          </cell>
          <cell r="C59">
            <v>88.064239099999995</v>
          </cell>
          <cell r="D59">
            <v>12.345905200000001</v>
          </cell>
          <cell r="E59">
            <v>43.330696099999997</v>
          </cell>
          <cell r="F59">
            <v>55.676601300000002</v>
          </cell>
          <cell r="G59">
            <v>33.692168199999998</v>
          </cell>
          <cell r="H59">
            <v>148.02479959999999</v>
          </cell>
          <cell r="I59">
            <v>181.71696779999999</v>
          </cell>
          <cell r="J59">
            <v>25.102759599999999</v>
          </cell>
          <cell r="K59">
            <v>266.96813150000003</v>
          </cell>
          <cell r="L59">
            <v>292.07089109999998</v>
          </cell>
          <cell r="M59">
            <v>15.596434199999999</v>
          </cell>
          <cell r="N59">
            <v>29.092456800000001</v>
          </cell>
          <cell r="O59">
            <v>44.688890999999998</v>
          </cell>
          <cell r="P59">
            <v>36.784789799999999</v>
          </cell>
          <cell r="Q59">
            <v>68.918552399999996</v>
          </cell>
          <cell r="R59">
            <v>105.70334219999999</v>
          </cell>
          <cell r="S59">
            <v>520.29736190000006</v>
          </cell>
          <cell r="T59">
            <v>1478.4582150000001</v>
          </cell>
          <cell r="U59">
            <v>1998.7555769999999</v>
          </cell>
          <cell r="V59">
            <v>30.871781200000001</v>
          </cell>
          <cell r="W59">
            <v>65.2402084</v>
          </cell>
          <cell r="X59">
            <v>96.111989600000001</v>
          </cell>
          <cell r="Y59">
            <v>1.4740808999999999</v>
          </cell>
          <cell r="Z59">
            <v>1.1998055000000001</v>
          </cell>
          <cell r="AA59">
            <v>2.6738864000000002</v>
          </cell>
          <cell r="AB59">
            <v>32.3600742</v>
          </cell>
          <cell r="AC59">
            <v>75.259502299999994</v>
          </cell>
          <cell r="AD59">
            <v>107.6195766</v>
          </cell>
          <cell r="AE59">
            <v>0.5216056</v>
          </cell>
          <cell r="AF59">
            <v>2.2086793</v>
          </cell>
          <cell r="AG59">
            <v>2.7302849</v>
          </cell>
          <cell r="AH59">
            <v>32.314238000000003</v>
          </cell>
          <cell r="AI59">
            <v>48.819272699999999</v>
          </cell>
          <cell r="AJ59">
            <v>81.133510700000002</v>
          </cell>
          <cell r="AK59">
            <v>20.824158199999999</v>
          </cell>
          <cell r="AL59">
            <v>42.592449000000002</v>
          </cell>
          <cell r="AM59">
            <v>63.416607200000001</v>
          </cell>
          <cell r="AN59">
            <v>115.2886549</v>
          </cell>
          <cell r="AO59">
            <v>302.61277740000003</v>
          </cell>
          <cell r="AP59">
            <v>417.90143230000001</v>
          </cell>
          <cell r="AQ59">
            <v>83.252291200000002</v>
          </cell>
          <cell r="AR59">
            <v>180.68753810000001</v>
          </cell>
          <cell r="AS59">
            <v>263.93982929999999</v>
          </cell>
          <cell r="AT59">
            <v>24.881878199999999</v>
          </cell>
          <cell r="AU59">
            <v>34.054560299999999</v>
          </cell>
          <cell r="AV59">
            <v>58.936438500000001</v>
          </cell>
          <cell r="AW59">
            <v>9.0001548000000007</v>
          </cell>
          <cell r="AX59">
            <v>19.3361853</v>
          </cell>
          <cell r="AY59">
            <v>28.336340100000001</v>
          </cell>
          <cell r="AZ59">
            <v>5.3376798000000001</v>
          </cell>
          <cell r="BA59">
            <v>49.345311700000003</v>
          </cell>
          <cell r="BB59">
            <v>54.6829915</v>
          </cell>
          <cell r="BC59">
            <v>9.4130585999999994</v>
          </cell>
          <cell r="BD59">
            <v>19.556256900000001</v>
          </cell>
          <cell r="BE59">
            <v>28.9693155</v>
          </cell>
          <cell r="BF59">
            <v>23.1149646</v>
          </cell>
          <cell r="BG59">
            <v>69.473003000000006</v>
          </cell>
          <cell r="BH59">
            <v>92.587967599999999</v>
          </cell>
          <cell r="BI59">
            <v>30.4666614</v>
          </cell>
          <cell r="BJ59">
            <v>60.764137499999997</v>
          </cell>
          <cell r="BK59">
            <v>91.230798899999996</v>
          </cell>
          <cell r="BL59">
            <v>12.9891796</v>
          </cell>
          <cell r="BM59">
            <v>46.038420799999997</v>
          </cell>
          <cell r="BN59">
            <v>59.027600300000003</v>
          </cell>
          <cell r="BO59">
            <v>35.817262300000003</v>
          </cell>
          <cell r="BP59">
            <v>152.94251399999999</v>
          </cell>
          <cell r="BQ59">
            <v>188.75977639999999</v>
          </cell>
          <cell r="BR59">
            <v>26.8644943</v>
          </cell>
          <cell r="BS59">
            <v>288.08501460000002</v>
          </cell>
          <cell r="BT59">
            <v>314.94950890000001</v>
          </cell>
          <cell r="BU59">
            <v>15.7361652</v>
          </cell>
          <cell r="BV59">
            <v>30.432119</v>
          </cell>
          <cell r="BW59">
            <v>46.168284200000002</v>
          </cell>
          <cell r="BX59">
            <v>37.309629399999999</v>
          </cell>
          <cell r="BY59">
            <v>72.2104669</v>
          </cell>
          <cell r="BZ59">
            <v>109.52009630000001</v>
          </cell>
          <cell r="CA59">
            <v>547.83801249999999</v>
          </cell>
          <cell r="CB59">
            <v>1560.858223</v>
          </cell>
          <cell r="CC59">
            <v>2108.6962349999999</v>
          </cell>
          <cell r="CD59">
            <v>5.6644000999999999</v>
          </cell>
          <cell r="CE59">
            <v>4.483263</v>
          </cell>
          <cell r="CF59">
            <v>10.147663100000001</v>
          </cell>
          <cell r="CG59">
            <v>6.8263724999999997</v>
          </cell>
          <cell r="CH59">
            <v>1.2154875000000001</v>
          </cell>
          <cell r="CI59">
            <v>8.0418599999999998</v>
          </cell>
          <cell r="CJ59">
            <v>35.707274499999997</v>
          </cell>
          <cell r="CK59">
            <v>12.291265900000001</v>
          </cell>
          <cell r="CL59">
            <v>47.998540400000003</v>
          </cell>
          <cell r="CM59">
            <v>3.9194355000000001</v>
          </cell>
          <cell r="CN59">
            <v>0.63354060000000001</v>
          </cell>
          <cell r="CO59">
            <v>4.5529761000000004</v>
          </cell>
          <cell r="CP59">
            <v>21.193319800000001</v>
          </cell>
          <cell r="CQ59">
            <v>3.1949497</v>
          </cell>
          <cell r="CR59">
            <v>24.388269600000001</v>
          </cell>
          <cell r="CS59">
            <v>11.666378</v>
          </cell>
          <cell r="CT59">
            <v>4.5155522000000001</v>
          </cell>
          <cell r="CU59">
            <v>16.1819302</v>
          </cell>
          <cell r="CV59">
            <v>20.484432000000002</v>
          </cell>
          <cell r="CW59">
            <v>25.297398099999999</v>
          </cell>
          <cell r="CX59">
            <v>45.781830100000001</v>
          </cell>
          <cell r="CY59">
            <v>9.0009770000000007</v>
          </cell>
          <cell r="CZ59">
            <v>12.0939909</v>
          </cell>
          <cell r="DA59">
            <v>21.0949679</v>
          </cell>
          <cell r="DB59">
            <v>18.943368</v>
          </cell>
          <cell r="DC59">
            <v>5.3769248999999997</v>
          </cell>
          <cell r="DD59">
            <v>24.320292899999998</v>
          </cell>
          <cell r="DE59">
            <v>7.2284503999999998</v>
          </cell>
          <cell r="DF59">
            <v>4.6327876000000003</v>
          </cell>
          <cell r="DG59">
            <v>11.861238</v>
          </cell>
          <cell r="DH59">
            <v>7.4750290000000001</v>
          </cell>
          <cell r="DI59">
            <v>12.6136214</v>
          </cell>
          <cell r="DJ59">
            <v>20.088650399999999</v>
          </cell>
          <cell r="DK59">
            <v>2.5569627000000001</v>
          </cell>
          <cell r="DL59">
            <v>2.7230609000000001</v>
          </cell>
          <cell r="DM59">
            <v>5.2800235999999998</v>
          </cell>
          <cell r="DN59">
            <v>11.0546452</v>
          </cell>
          <cell r="DO59">
            <v>11.4802471</v>
          </cell>
          <cell r="DP59">
            <v>22.5348924</v>
          </cell>
          <cell r="DQ59">
            <v>6.2114713999999998</v>
          </cell>
          <cell r="DR59">
            <v>4.8231124999999997</v>
          </cell>
          <cell r="DS59">
            <v>11.034583899999999</v>
          </cell>
          <cell r="DT59">
            <v>20.23892</v>
          </cell>
          <cell r="DU59">
            <v>15.277269799999999</v>
          </cell>
          <cell r="DV59">
            <v>35.516189799999999</v>
          </cell>
          <cell r="DW59">
            <v>7.9873231999999996</v>
          </cell>
          <cell r="DX59">
            <v>12.6572318</v>
          </cell>
          <cell r="DY59">
            <v>20.644554899999999</v>
          </cell>
          <cell r="DZ59">
            <v>10.2806646</v>
          </cell>
          <cell r="EA59">
            <v>40.610117500000001</v>
          </cell>
          <cell r="EB59">
            <v>50.890782100000003</v>
          </cell>
          <cell r="EC59">
            <v>1.0703518000000001</v>
          </cell>
          <cell r="ED59">
            <v>3.2805504000000001</v>
          </cell>
          <cell r="EE59">
            <v>4.3509022000000002</v>
          </cell>
          <cell r="EF59">
            <v>9.0888360000000006</v>
          </cell>
          <cell r="EG59">
            <v>6.0842955999999999</v>
          </cell>
          <cell r="EH59">
            <v>15.1731316</v>
          </cell>
          <cell r="EI59">
            <v>216.59861179999999</v>
          </cell>
          <cell r="EJ59">
            <v>183.2846673</v>
          </cell>
          <cell r="EK59">
            <v>399.88327909999998</v>
          </cell>
          <cell r="EL59">
            <v>19.983944900000001</v>
          </cell>
          <cell r="EM59">
            <v>41.739508499999999</v>
          </cell>
          <cell r="EN59">
            <v>61.723453499999998</v>
          </cell>
          <cell r="EO59">
            <v>1.5004325000000001</v>
          </cell>
          <cell r="EP59">
            <v>0.61690529999999999</v>
          </cell>
          <cell r="EQ59">
            <v>2.1173378</v>
          </cell>
          <cell r="ER59">
            <v>20.3548312</v>
          </cell>
          <cell r="ES59">
            <v>32.595938500000003</v>
          </cell>
          <cell r="ET59">
            <v>52.950769700000002</v>
          </cell>
          <cell r="EU59">
            <v>0.62544290000000002</v>
          </cell>
          <cell r="EV59">
            <v>0.73854500000000001</v>
          </cell>
          <cell r="EW59">
            <v>1.3639878999999999</v>
          </cell>
          <cell r="EX59">
            <v>16.117486899999999</v>
          </cell>
          <cell r="EY59">
            <v>31.8510122</v>
          </cell>
          <cell r="EZ59">
            <v>47.968499199999997</v>
          </cell>
          <cell r="FA59">
            <v>7.7817056999999998</v>
          </cell>
          <cell r="FB59">
            <v>19.9509306</v>
          </cell>
          <cell r="FC59">
            <v>27.732636299999999</v>
          </cell>
          <cell r="FD59">
            <v>68.267527400000006</v>
          </cell>
          <cell r="FE59">
            <v>147.6089326</v>
          </cell>
          <cell r="FF59">
            <v>215.87646000000001</v>
          </cell>
          <cell r="FG59">
            <v>47.041287500000003</v>
          </cell>
          <cell r="FH59">
            <v>94.846000700000005</v>
          </cell>
          <cell r="FI59">
            <v>141.88728810000001</v>
          </cell>
          <cell r="FJ59">
            <v>11.5071773</v>
          </cell>
          <cell r="FK59">
            <v>17.213837900000001</v>
          </cell>
          <cell r="FL59">
            <v>28.7210152</v>
          </cell>
          <cell r="FM59">
            <v>7.5354121000000003</v>
          </cell>
          <cell r="FN59">
            <v>8.3585647000000005</v>
          </cell>
          <cell r="FO59">
            <v>15.893976800000001</v>
          </cell>
          <cell r="FP59">
            <v>3.4377596000000001</v>
          </cell>
          <cell r="FQ59">
            <v>14.0497929</v>
          </cell>
          <cell r="FR59">
            <v>17.4875525</v>
          </cell>
          <cell r="FS59">
            <v>3.7315906000000001</v>
          </cell>
          <cell r="FT59">
            <v>8.8636905000000006</v>
          </cell>
          <cell r="FU59">
            <v>12.595281</v>
          </cell>
          <cell r="FV59">
            <v>14.5263344</v>
          </cell>
          <cell r="FW59">
            <v>29.347760300000001</v>
          </cell>
          <cell r="FX59">
            <v>43.874094800000002</v>
          </cell>
          <cell r="FY59">
            <v>14.993896899999999</v>
          </cell>
          <cell r="FZ59">
            <v>34.059780699999997</v>
          </cell>
          <cell r="GA59">
            <v>49.0536776</v>
          </cell>
          <cell r="GB59">
            <v>7.2926975000000001</v>
          </cell>
          <cell r="GC59">
            <v>19.105515400000002</v>
          </cell>
          <cell r="GD59">
            <v>26.398212900000001</v>
          </cell>
          <cell r="GE59">
            <v>19.185477599999999</v>
          </cell>
          <cell r="GF59">
            <v>58.425387499999999</v>
          </cell>
          <cell r="GG59">
            <v>77.610865099999998</v>
          </cell>
          <cell r="GH59">
            <v>10.9544216</v>
          </cell>
          <cell r="GI59">
            <v>83.621815900000001</v>
          </cell>
          <cell r="GJ59">
            <v>94.576237500000005</v>
          </cell>
          <cell r="GK59">
            <v>10.979219799999999</v>
          </cell>
          <cell r="GL59">
            <v>17.751051499999999</v>
          </cell>
          <cell r="GM59">
            <v>28.730271299999998</v>
          </cell>
          <cell r="GN59">
            <v>18.2407179</v>
          </cell>
          <cell r="GO59">
            <v>34.164371099999997</v>
          </cell>
          <cell r="GP59">
            <v>52.405088999999997</v>
          </cell>
          <cell r="GQ59">
            <v>304.05736450000001</v>
          </cell>
          <cell r="GR59">
            <v>694.90934170000003</v>
          </cell>
          <cell r="GS59">
            <v>998.96670619999998</v>
          </cell>
          <cell r="GT59">
            <v>18.695060600000001</v>
          </cell>
          <cell r="GU59">
            <v>21.197946399999999</v>
          </cell>
          <cell r="GV59">
            <v>39.893006999999997</v>
          </cell>
          <cell r="GW59">
            <v>5.1912915000000002</v>
          </cell>
          <cell r="GX59">
            <v>0.75995120000000005</v>
          </cell>
          <cell r="GY59">
            <v>5.9512426999999999</v>
          </cell>
          <cell r="GZ59">
            <v>59.1551385</v>
          </cell>
          <cell r="HA59">
            <v>48.205261100000001</v>
          </cell>
          <cell r="HB59">
            <v>107.3603997</v>
          </cell>
          <cell r="HC59">
            <v>5.3262475</v>
          </cell>
          <cell r="HD59">
            <v>2.1034716000000002</v>
          </cell>
          <cell r="HE59">
            <v>7.4297192000000001</v>
          </cell>
          <cell r="HF59">
            <v>39.936757100000001</v>
          </cell>
          <cell r="HG59">
            <v>14.6945839</v>
          </cell>
          <cell r="HH59">
            <v>54.631340999999999</v>
          </cell>
          <cell r="HI59">
            <v>17.909377500000002</v>
          </cell>
          <cell r="HJ59">
            <v>20.8646314</v>
          </cell>
          <cell r="HK59">
            <v>38.774008899999998</v>
          </cell>
          <cell r="HL59">
            <v>40.472573199999999</v>
          </cell>
          <cell r="HM59">
            <v>118.7011219</v>
          </cell>
          <cell r="HN59">
            <v>159.1736951</v>
          </cell>
          <cell r="HO59">
            <v>28.331094499999999</v>
          </cell>
          <cell r="HP59">
            <v>64.769581799999997</v>
          </cell>
          <cell r="HQ59">
            <v>93.100676300000003</v>
          </cell>
          <cell r="HR59">
            <v>19.279397400000001</v>
          </cell>
          <cell r="HS59">
            <v>15.0203012</v>
          </cell>
          <cell r="HT59">
            <v>34.299698599999999</v>
          </cell>
          <cell r="HU59">
            <v>8.0989310999999997</v>
          </cell>
          <cell r="HV59">
            <v>11.1864238</v>
          </cell>
          <cell r="HW59">
            <v>19.285354999999999</v>
          </cell>
          <cell r="HX59">
            <v>6.3831857999999997</v>
          </cell>
          <cell r="HY59">
            <v>33.892817700000002</v>
          </cell>
          <cell r="HZ59">
            <v>40.276003500000002</v>
          </cell>
          <cell r="IA59">
            <v>5.5168135999999999</v>
          </cell>
          <cell r="IB59">
            <v>8.3072171000000008</v>
          </cell>
          <cell r="IC59">
            <v>13.8240307</v>
          </cell>
          <cell r="ID59">
            <v>15.3400783</v>
          </cell>
          <cell r="IE59">
            <v>38.885773700000001</v>
          </cell>
          <cell r="IF59">
            <v>54.225852000000003</v>
          </cell>
          <cell r="IG59">
            <v>14.306801</v>
          </cell>
          <cell r="IH59">
            <v>24.065968999999999</v>
          </cell>
          <cell r="II59">
            <v>38.372770000000003</v>
          </cell>
          <cell r="IJ59">
            <v>19.942282299999999</v>
          </cell>
          <cell r="IK59">
            <v>32.578674100000001</v>
          </cell>
          <cell r="IL59">
            <v>52.520956400000003</v>
          </cell>
          <cell r="IM59">
            <v>16.2230645</v>
          </cell>
          <cell r="IN59">
            <v>76.944199400000002</v>
          </cell>
          <cell r="IO59">
            <v>93.167263800000001</v>
          </cell>
          <cell r="IP59">
            <v>17.099689000000001</v>
          </cell>
          <cell r="IQ59">
            <v>155.15952110000001</v>
          </cell>
        </row>
        <row r="60">
          <cell r="B60">
            <v>50.561943999999997</v>
          </cell>
          <cell r="C60">
            <v>77.647619399999996</v>
          </cell>
          <cell r="D60">
            <v>12.0377963</v>
          </cell>
          <cell r="E60">
            <v>46.797201899999997</v>
          </cell>
          <cell r="F60">
            <v>58.834998200000001</v>
          </cell>
          <cell r="G60">
            <v>26.204426900000001</v>
          </cell>
          <cell r="H60">
            <v>127.5878998</v>
          </cell>
          <cell r="I60">
            <v>153.79232669999999</v>
          </cell>
          <cell r="J60">
            <v>26.5822036</v>
          </cell>
          <cell r="K60">
            <v>256.28200629999998</v>
          </cell>
          <cell r="L60">
            <v>282.86420989999999</v>
          </cell>
          <cell r="M60">
            <v>14.331661</v>
          </cell>
          <cell r="N60">
            <v>31.841642199999999</v>
          </cell>
          <cell r="O60">
            <v>46.173303300000001</v>
          </cell>
          <cell r="P60">
            <v>31.040879199999999</v>
          </cell>
          <cell r="Q60">
            <v>63.923252900000001</v>
          </cell>
          <cell r="R60">
            <v>94.9641321</v>
          </cell>
          <cell r="S60">
            <v>502.71353640000001</v>
          </cell>
          <cell r="T60">
            <v>1461.1218180000001</v>
          </cell>
          <cell r="U60">
            <v>1963.8353540000001</v>
          </cell>
          <cell r="V60">
            <v>32.220414499999997</v>
          </cell>
          <cell r="W60">
            <v>66.014548300000001</v>
          </cell>
          <cell r="X60">
            <v>98.234962800000005</v>
          </cell>
          <cell r="Y60">
            <v>1.4282376000000001</v>
          </cell>
          <cell r="Z60">
            <v>2.0405709000000001</v>
          </cell>
          <cell r="AA60">
            <v>3.4688085000000002</v>
          </cell>
          <cell r="AB60">
            <v>27.821890799999998</v>
          </cell>
          <cell r="AC60">
            <v>75.088375200000002</v>
          </cell>
          <cell r="AD60">
            <v>102.91026599999999</v>
          </cell>
          <cell r="AE60">
            <v>1.6075921</v>
          </cell>
          <cell r="AF60">
            <v>2.3047005999999999</v>
          </cell>
          <cell r="AG60">
            <v>3.9122927000000001</v>
          </cell>
          <cell r="AH60">
            <v>31.159306699999998</v>
          </cell>
          <cell r="AI60">
            <v>56.754630300000002</v>
          </cell>
          <cell r="AJ60">
            <v>87.913937000000004</v>
          </cell>
          <cell r="AK60">
            <v>17.5634494</v>
          </cell>
          <cell r="AL60">
            <v>45.861254000000002</v>
          </cell>
          <cell r="AM60">
            <v>63.424703399999999</v>
          </cell>
          <cell r="AN60">
            <v>113.1810473</v>
          </cell>
          <cell r="AO60">
            <v>299.49181750000002</v>
          </cell>
          <cell r="AP60">
            <v>412.67286480000001</v>
          </cell>
          <cell r="AQ60">
            <v>83.980049899999997</v>
          </cell>
          <cell r="AR60">
            <v>188.13567499999999</v>
          </cell>
          <cell r="AS60">
            <v>272.11572489999998</v>
          </cell>
          <cell r="AT60">
            <v>26.585959299999999</v>
          </cell>
          <cell r="AU60">
            <v>35.633247699999998</v>
          </cell>
          <cell r="AV60">
            <v>62.219206999999997</v>
          </cell>
          <cell r="AW60">
            <v>8.9780450999999992</v>
          </cell>
          <cell r="AX60">
            <v>21.9777658</v>
          </cell>
          <cell r="AY60">
            <v>30.955810899999999</v>
          </cell>
          <cell r="AZ60">
            <v>6.4630093999999998</v>
          </cell>
          <cell r="BA60">
            <v>48.407769500000001</v>
          </cell>
          <cell r="BB60">
            <v>54.870778899999998</v>
          </cell>
          <cell r="BC60">
            <v>9.0459340000000008</v>
          </cell>
          <cell r="BD60">
            <v>20.811602700000002</v>
          </cell>
          <cell r="BE60">
            <v>29.857536700000001</v>
          </cell>
          <cell r="BF60">
            <v>23.7135505</v>
          </cell>
          <cell r="BG60">
            <v>70.289844599999995</v>
          </cell>
          <cell r="BH60">
            <v>94.003395100000006</v>
          </cell>
          <cell r="BI60">
            <v>28.1393627</v>
          </cell>
          <cell r="BJ60">
            <v>53.876697499999999</v>
          </cell>
          <cell r="BK60">
            <v>82.016060199999998</v>
          </cell>
          <cell r="BL60">
            <v>12.2142505</v>
          </cell>
          <cell r="BM60">
            <v>49.2151304</v>
          </cell>
          <cell r="BN60">
            <v>61.429380799999997</v>
          </cell>
          <cell r="BO60">
            <v>27.366172599999999</v>
          </cell>
          <cell r="BP60">
            <v>132.20895630000001</v>
          </cell>
          <cell r="BQ60">
            <v>159.57512890000001</v>
          </cell>
          <cell r="BR60">
            <v>27.1864293</v>
          </cell>
          <cell r="BS60">
            <v>276.41863960000001</v>
          </cell>
          <cell r="BT60">
            <v>303.60506889999999</v>
          </cell>
          <cell r="BU60">
            <v>15.753806900000001</v>
          </cell>
          <cell r="BV60">
            <v>32.700638300000001</v>
          </cell>
          <cell r="BW60">
            <v>48.454445200000002</v>
          </cell>
          <cell r="BX60">
            <v>32.3315944</v>
          </cell>
          <cell r="BY60">
            <v>67.406760700000007</v>
          </cell>
          <cell r="BZ60">
            <v>99.738355100000007</v>
          </cell>
          <cell r="CA60">
            <v>526.74010290000001</v>
          </cell>
          <cell r="CB60">
            <v>1544.638625</v>
          </cell>
          <cell r="CC60">
            <v>2071.3787280000001</v>
          </cell>
          <cell r="CD60">
            <v>11.5555675</v>
          </cell>
          <cell r="CE60">
            <v>5.3995511</v>
          </cell>
          <cell r="CF60">
            <v>16.955118599999999</v>
          </cell>
          <cell r="CG60">
            <v>6.3378943000000003</v>
          </cell>
          <cell r="CH60">
            <v>0.35006860000000001</v>
          </cell>
          <cell r="CI60">
            <v>6.6879628999999996</v>
          </cell>
          <cell r="CJ60">
            <v>29.166945299999998</v>
          </cell>
          <cell r="CK60">
            <v>12.256242200000001</v>
          </cell>
          <cell r="CL60">
            <v>41.423187499999997</v>
          </cell>
          <cell r="CM60">
            <v>5.7433458999999996</v>
          </cell>
          <cell r="CN60">
            <v>0.60040420000000005</v>
          </cell>
          <cell r="CO60">
            <v>6.3437501000000003</v>
          </cell>
          <cell r="CP60">
            <v>26.4859449</v>
          </cell>
          <cell r="CQ60">
            <v>6.3264366000000001</v>
          </cell>
          <cell r="CR60">
            <v>32.812381500000001</v>
          </cell>
          <cell r="CS60">
            <v>10.005340500000001</v>
          </cell>
          <cell r="CT60">
            <v>6.2386879000000004</v>
          </cell>
          <cell r="CU60">
            <v>16.244028400000001</v>
          </cell>
          <cell r="CV60">
            <v>16.3582693</v>
          </cell>
          <cell r="CW60">
            <v>20.5342679</v>
          </cell>
          <cell r="CX60">
            <v>36.8925372</v>
          </cell>
          <cell r="CY60">
            <v>11.748850600000001</v>
          </cell>
          <cell r="CZ60">
            <v>12.6760412</v>
          </cell>
          <cell r="DA60">
            <v>24.424891800000001</v>
          </cell>
          <cell r="DB60">
            <v>19.872893399999999</v>
          </cell>
          <cell r="DC60">
            <v>6.9114035999999999</v>
          </cell>
          <cell r="DD60">
            <v>26.784296999999999</v>
          </cell>
          <cell r="DE60">
            <v>5.7776774</v>
          </cell>
          <cell r="DF60">
            <v>5.5308622999999999</v>
          </cell>
          <cell r="DG60">
            <v>11.3085396</v>
          </cell>
          <cell r="DH60">
            <v>8.1090464000000004</v>
          </cell>
          <cell r="DI60">
            <v>12.613808000000001</v>
          </cell>
          <cell r="DJ60">
            <v>20.722854399999999</v>
          </cell>
          <cell r="DK60">
            <v>2.2545994999999999</v>
          </cell>
          <cell r="DL60">
            <v>3.4825064999999999</v>
          </cell>
          <cell r="DM60">
            <v>5.7371059999999998</v>
          </cell>
          <cell r="DN60">
            <v>8.3906738999999995</v>
          </cell>
          <cell r="DO60">
            <v>9.3816444000000008</v>
          </cell>
          <cell r="DP60">
            <v>17.772318299999998</v>
          </cell>
          <cell r="DQ60">
            <v>5.5978348999999996</v>
          </cell>
          <cell r="DR60">
            <v>7.5961084999999997</v>
          </cell>
          <cell r="DS60">
            <v>13.1939434</v>
          </cell>
          <cell r="DT60">
            <v>19.6115639</v>
          </cell>
          <cell r="DU60">
            <v>12.745433200000001</v>
          </cell>
          <cell r="DV60">
            <v>32.356997100000001</v>
          </cell>
          <cell r="DW60">
            <v>7.2892358000000002</v>
          </cell>
          <cell r="DX60">
            <v>13.978961200000001</v>
          </cell>
          <cell r="DY60">
            <v>21.268197000000001</v>
          </cell>
          <cell r="DZ60">
            <v>11.4950919</v>
          </cell>
          <cell r="EA60">
            <v>41.350645700000001</v>
          </cell>
          <cell r="EB60">
            <v>52.8457376</v>
          </cell>
          <cell r="EC60">
            <v>4.2628155000000003</v>
          </cell>
          <cell r="ED60">
            <v>2.2327279</v>
          </cell>
          <cell r="EE60">
            <v>6.4955433999999999</v>
          </cell>
          <cell r="EF60">
            <v>8.2052554000000004</v>
          </cell>
          <cell r="EG60">
            <v>7.2057253000000001</v>
          </cell>
          <cell r="EH60">
            <v>15.4109807</v>
          </cell>
          <cell r="EI60">
            <v>218.26884620000001</v>
          </cell>
          <cell r="EJ60">
            <v>187.41152629999999</v>
          </cell>
          <cell r="EK60">
            <v>405.68037249999998</v>
          </cell>
          <cell r="EL60">
            <v>17.138758299999999</v>
          </cell>
          <cell r="EM60">
            <v>38.116559100000003</v>
          </cell>
          <cell r="EN60">
            <v>55.255317400000003</v>
          </cell>
          <cell r="EO60">
            <v>1.4055415</v>
          </cell>
          <cell r="EP60">
            <v>1.5469573000000001</v>
          </cell>
          <cell r="EQ60">
            <v>2.9524987999999999</v>
          </cell>
          <cell r="ER60">
            <v>14.735407</v>
          </cell>
          <cell r="ES60">
            <v>32.167189100000002</v>
          </cell>
          <cell r="ET60">
            <v>46.902596099999997</v>
          </cell>
          <cell r="EU60">
            <v>0.62848400000000004</v>
          </cell>
          <cell r="EV60">
            <v>0.86585440000000002</v>
          </cell>
          <cell r="EW60">
            <v>1.4943384</v>
          </cell>
          <cell r="EX60">
            <v>17.756713900000001</v>
          </cell>
          <cell r="EY60">
            <v>33.715583500000001</v>
          </cell>
          <cell r="EZ60">
            <v>51.472297400000002</v>
          </cell>
          <cell r="FA60">
            <v>7.5337718999999996</v>
          </cell>
          <cell r="FB60">
            <v>17.590936899999999</v>
          </cell>
          <cell r="FC60">
            <v>25.124708800000001</v>
          </cell>
          <cell r="FD60">
            <v>65.333449799999997</v>
          </cell>
          <cell r="FE60">
            <v>144.7543129</v>
          </cell>
          <cell r="FF60">
            <v>210.08776270000001</v>
          </cell>
          <cell r="FG60">
            <v>46.217979</v>
          </cell>
          <cell r="FH60">
            <v>92.726210499999993</v>
          </cell>
          <cell r="FI60">
            <v>138.94418949999999</v>
          </cell>
          <cell r="FJ60">
            <v>9.9885637999999997</v>
          </cell>
          <cell r="FK60">
            <v>19.192913000000001</v>
          </cell>
          <cell r="FL60">
            <v>29.181476799999999</v>
          </cell>
          <cell r="FM60">
            <v>5.7596214000000003</v>
          </cell>
          <cell r="FN60">
            <v>7.9281908000000003</v>
          </cell>
          <cell r="FO60">
            <v>13.6878122</v>
          </cell>
          <cell r="FP60">
            <v>1.9785870999999999</v>
          </cell>
          <cell r="FQ60">
            <v>12.923294500000001</v>
          </cell>
          <cell r="FR60">
            <v>14.901881599999999</v>
          </cell>
          <cell r="FS60">
            <v>5.9368930999999998</v>
          </cell>
          <cell r="FT60">
            <v>10.0575676</v>
          </cell>
          <cell r="FU60">
            <v>15.994460699999999</v>
          </cell>
          <cell r="FV60">
            <v>10.543457800000001</v>
          </cell>
          <cell r="FW60">
            <v>34.772844200000002</v>
          </cell>
          <cell r="FX60">
            <v>45.316301899999999</v>
          </cell>
          <cell r="FY60">
            <v>12.1814331</v>
          </cell>
          <cell r="FZ60">
            <v>28.443030700000001</v>
          </cell>
          <cell r="GA60">
            <v>40.624463800000001</v>
          </cell>
          <cell r="GB60">
            <v>6.4561997</v>
          </cell>
          <cell r="GC60">
            <v>16.061270499999999</v>
          </cell>
          <cell r="GD60">
            <v>22.517470200000002</v>
          </cell>
          <cell r="GE60">
            <v>12.681559</v>
          </cell>
          <cell r="GF60">
            <v>48.5191783</v>
          </cell>
          <cell r="GG60">
            <v>61.2007373</v>
          </cell>
          <cell r="GH60">
            <v>11.522415000000001</v>
          </cell>
          <cell r="GI60">
            <v>79.614136900000005</v>
          </cell>
          <cell r="GJ60">
            <v>91.136551900000001</v>
          </cell>
          <cell r="GK60">
            <v>8.7295145999999999</v>
          </cell>
          <cell r="GL60">
            <v>17.4912736</v>
          </cell>
          <cell r="GM60">
            <v>26.220788200000001</v>
          </cell>
          <cell r="GN60">
            <v>15.6224171</v>
          </cell>
          <cell r="GO60">
            <v>36.535132900000001</v>
          </cell>
          <cell r="GP60">
            <v>52.157550000000001</v>
          </cell>
          <cell r="GQ60">
            <v>272.1507671</v>
          </cell>
          <cell r="GR60">
            <v>673.02243669999996</v>
          </cell>
          <cell r="GS60">
            <v>945.17320380000001</v>
          </cell>
          <cell r="GT60">
            <v>22.1317843</v>
          </cell>
          <cell r="GU60">
            <v>24.346471999999999</v>
          </cell>
          <cell r="GV60">
            <v>46.478256299999998</v>
          </cell>
          <cell r="GW60">
            <v>3.0076095999999999</v>
          </cell>
          <cell r="GX60">
            <v>0.78839539999999997</v>
          </cell>
          <cell r="GY60">
            <v>3.7960050000000001</v>
          </cell>
          <cell r="GZ60">
            <v>30.622677700000001</v>
          </cell>
          <cell r="HA60">
            <v>34.8339894</v>
          </cell>
          <cell r="HB60">
            <v>65.456667100000004</v>
          </cell>
          <cell r="HC60">
            <v>3.8237212</v>
          </cell>
          <cell r="HD60">
            <v>1.0563408000000001</v>
          </cell>
          <cell r="HE60">
            <v>4.8800619999999997</v>
          </cell>
          <cell r="HF60">
            <v>28.270486300000002</v>
          </cell>
          <cell r="HG60">
            <v>14.2847112</v>
          </cell>
          <cell r="HH60">
            <v>42.555197499999998</v>
          </cell>
          <cell r="HI60">
            <v>11.4314315</v>
          </cell>
          <cell r="HJ60">
            <v>22.160944499999999</v>
          </cell>
          <cell r="HK60">
            <v>33.592376000000002</v>
          </cell>
          <cell r="HL60">
            <v>42.833697399999998</v>
          </cell>
          <cell r="HM60">
            <v>118.7716009</v>
          </cell>
          <cell r="HN60">
            <v>161.60529829999999</v>
          </cell>
          <cell r="HO60">
            <v>27.3276808</v>
          </cell>
          <cell r="HP60">
            <v>71.917663200000007</v>
          </cell>
          <cell r="HQ60">
            <v>99.245344000000003</v>
          </cell>
          <cell r="HR60">
            <v>24.2136207</v>
          </cell>
          <cell r="HS60">
            <v>14.2564023</v>
          </cell>
          <cell r="HT60">
            <v>38.470022999999998</v>
          </cell>
          <cell r="HU60">
            <v>6.6420687000000003</v>
          </cell>
          <cell r="HV60">
            <v>11.833617</v>
          </cell>
          <cell r="HW60">
            <v>18.4756857</v>
          </cell>
          <cell r="HX60">
            <v>6.0148624999999996</v>
          </cell>
          <cell r="HY60">
            <v>31.120292299999999</v>
          </cell>
          <cell r="HZ60">
            <v>37.135154800000002</v>
          </cell>
          <cell r="IA60">
            <v>2.6251519000000001</v>
          </cell>
          <cell r="IB60">
            <v>6.8826761000000003</v>
          </cell>
          <cell r="IC60">
            <v>9.5078280999999993</v>
          </cell>
          <cell r="ID60">
            <v>16.330083500000001</v>
          </cell>
          <cell r="IE60">
            <v>29.7312385</v>
          </cell>
          <cell r="IF60">
            <v>46.061321999999997</v>
          </cell>
          <cell r="IG60">
            <v>12.466335600000001</v>
          </cell>
          <cell r="IH60">
            <v>21.7349827</v>
          </cell>
          <cell r="II60">
            <v>34.201318299999997</v>
          </cell>
          <cell r="IJ60">
            <v>16.1993939</v>
          </cell>
          <cell r="IK60">
            <v>30.1890775</v>
          </cell>
          <cell r="IL60">
            <v>46.3884714</v>
          </cell>
          <cell r="IM60">
            <v>8.9896794999999994</v>
          </cell>
          <cell r="IN60">
            <v>59.9719129</v>
          </cell>
          <cell r="IO60">
            <v>68.961592300000007</v>
          </cell>
          <cell r="IP60">
            <v>12.633079199999999</v>
          </cell>
          <cell r="IQ60">
            <v>142.04359930000001</v>
          </cell>
        </row>
        <row r="61">
          <cell r="B61">
            <v>55.903972099999997</v>
          </cell>
          <cell r="C61">
            <v>85.923114799999993</v>
          </cell>
          <cell r="D61">
            <v>16.067098999999999</v>
          </cell>
          <cell r="E61">
            <v>43.025863999999999</v>
          </cell>
          <cell r="F61">
            <v>59.092962999999997</v>
          </cell>
          <cell r="G61">
            <v>38.053064200000001</v>
          </cell>
          <cell r="H61">
            <v>156.69579830000001</v>
          </cell>
          <cell r="I61">
            <v>194.7488625</v>
          </cell>
          <cell r="J61">
            <v>23.777972399999999</v>
          </cell>
          <cell r="K61">
            <v>255.26883659999999</v>
          </cell>
          <cell r="L61">
            <v>279.046809</v>
          </cell>
          <cell r="M61">
            <v>19.119281900000001</v>
          </cell>
          <cell r="N61">
            <v>29.9460695</v>
          </cell>
          <cell r="O61">
            <v>49.065351300000003</v>
          </cell>
          <cell r="P61">
            <v>37.342689999999997</v>
          </cell>
          <cell r="Q61">
            <v>67.886619100000004</v>
          </cell>
          <cell r="R61">
            <v>105.22930909999999</v>
          </cell>
          <cell r="S61">
            <v>552.23539600000004</v>
          </cell>
          <cell r="T61">
            <v>1503.9682929999999</v>
          </cell>
          <cell r="U61">
            <v>2056.2036889999999</v>
          </cell>
          <cell r="V61">
            <v>29.383037999999999</v>
          </cell>
          <cell r="W61">
            <v>62.9310671</v>
          </cell>
          <cell r="X61">
            <v>92.314105100000006</v>
          </cell>
          <cell r="Y61">
            <v>1.0181783</v>
          </cell>
          <cell r="Z61">
            <v>1.6381911</v>
          </cell>
          <cell r="AA61">
            <v>2.6563694</v>
          </cell>
          <cell r="AB61">
            <v>37.842085099999998</v>
          </cell>
          <cell r="AC61">
            <v>75.020293800000005</v>
          </cell>
          <cell r="AD61">
            <v>112.862379</v>
          </cell>
          <cell r="AE61">
            <v>0.86215350000000002</v>
          </cell>
          <cell r="AF61">
            <v>1.7649246000000001</v>
          </cell>
          <cell r="AG61">
            <v>2.6270780999999999</v>
          </cell>
          <cell r="AH61">
            <v>30.2404324</v>
          </cell>
          <cell r="AI61">
            <v>49.208976</v>
          </cell>
          <cell r="AJ61">
            <v>79.449408399999996</v>
          </cell>
          <cell r="AK61">
            <v>19.498390499999999</v>
          </cell>
          <cell r="AL61">
            <v>41.188405099999997</v>
          </cell>
          <cell r="AM61">
            <v>60.686795600000004</v>
          </cell>
          <cell r="AN61">
            <v>116.0321107</v>
          </cell>
          <cell r="AO61">
            <v>306.1324879</v>
          </cell>
          <cell r="AP61">
            <v>422.1645987</v>
          </cell>
          <cell r="AQ61">
            <v>92.039016399999994</v>
          </cell>
          <cell r="AR61">
            <v>194.28440079999999</v>
          </cell>
          <cell r="AS61">
            <v>286.32341719999999</v>
          </cell>
          <cell r="AT61">
            <v>26.015938200000001</v>
          </cell>
          <cell r="AU61">
            <v>32.175398999999999</v>
          </cell>
          <cell r="AV61">
            <v>58.1913372</v>
          </cell>
          <cell r="AW61">
            <v>9.5958237999999998</v>
          </cell>
          <cell r="AX61">
            <v>25.217043700000001</v>
          </cell>
          <cell r="AY61">
            <v>34.812867599999997</v>
          </cell>
          <cell r="AZ61">
            <v>6.9764036000000003</v>
          </cell>
          <cell r="BA61">
            <v>50.036181599999999</v>
          </cell>
          <cell r="BB61">
            <v>57.012585199999997</v>
          </cell>
          <cell r="BC61">
            <v>9.7671217000000006</v>
          </cell>
          <cell r="BD61">
            <v>21.1660538</v>
          </cell>
          <cell r="BE61">
            <v>30.933175500000001</v>
          </cell>
          <cell r="BF61">
            <v>26.214680600000001</v>
          </cell>
          <cell r="BG61">
            <v>75.266001500000002</v>
          </cell>
          <cell r="BH61">
            <v>101.4806821</v>
          </cell>
          <cell r="BI61">
            <v>31.763354499999998</v>
          </cell>
          <cell r="BJ61">
            <v>58.864095599999999</v>
          </cell>
          <cell r="BK61">
            <v>90.627449999999996</v>
          </cell>
          <cell r="BL61">
            <v>16.903118500000001</v>
          </cell>
          <cell r="BM61">
            <v>47.079625999999998</v>
          </cell>
          <cell r="BN61">
            <v>63.982744500000003</v>
          </cell>
          <cell r="BO61">
            <v>39.416831100000003</v>
          </cell>
          <cell r="BP61">
            <v>160.30714449999999</v>
          </cell>
          <cell r="BQ61">
            <v>199.72397559999999</v>
          </cell>
          <cell r="BR61">
            <v>24.461513700000001</v>
          </cell>
          <cell r="BS61">
            <v>271.4023608</v>
          </cell>
          <cell r="BT61">
            <v>295.86387450000001</v>
          </cell>
          <cell r="BU61">
            <v>19.488776600000001</v>
          </cell>
          <cell r="BV61">
            <v>31.613715500000001</v>
          </cell>
          <cell r="BW61">
            <v>51.102492099999999</v>
          </cell>
          <cell r="BX61">
            <v>39.629804200000002</v>
          </cell>
          <cell r="BY61">
            <v>72.557886699999997</v>
          </cell>
          <cell r="BZ61">
            <v>112.18769090000001</v>
          </cell>
          <cell r="CA61">
            <v>577.14877149999995</v>
          </cell>
          <cell r="CB61">
            <v>1577.854255</v>
          </cell>
          <cell r="CC61">
            <v>2155.0030270000002</v>
          </cell>
          <cell r="CD61">
            <v>9.1971579000000006</v>
          </cell>
          <cell r="CE61">
            <v>5.6323857999999998</v>
          </cell>
          <cell r="CF61">
            <v>14.8295437</v>
          </cell>
          <cell r="CG61">
            <v>6.4722105000000001</v>
          </cell>
          <cell r="CH61">
            <v>0.75232869999999996</v>
          </cell>
          <cell r="CI61">
            <v>7.2245391999999997</v>
          </cell>
          <cell r="CJ61">
            <v>31.350370000000002</v>
          </cell>
          <cell r="CK61">
            <v>9.5066852999999991</v>
          </cell>
          <cell r="CL61">
            <v>40.857055199999998</v>
          </cell>
          <cell r="CM61">
            <v>5.0309499000000004</v>
          </cell>
          <cell r="CN61">
            <v>0.20789460000000001</v>
          </cell>
          <cell r="CO61">
            <v>5.2388444999999999</v>
          </cell>
          <cell r="CP61">
            <v>22.926207300000002</v>
          </cell>
          <cell r="CQ61">
            <v>2.2944146000000001</v>
          </cell>
          <cell r="CR61">
            <v>25.220621900000001</v>
          </cell>
          <cell r="CS61">
            <v>12.186071200000001</v>
          </cell>
          <cell r="CT61">
            <v>4.5488825000000004</v>
          </cell>
          <cell r="CU61">
            <v>16.734953600000001</v>
          </cell>
          <cell r="CV61">
            <v>12.735640200000001</v>
          </cell>
          <cell r="CW61">
            <v>21.9179599</v>
          </cell>
          <cell r="CX61">
            <v>34.653600099999998</v>
          </cell>
          <cell r="CY61">
            <v>8.4207730000000005</v>
          </cell>
          <cell r="CZ61">
            <v>13.5502442</v>
          </cell>
          <cell r="DA61">
            <v>21.971017199999999</v>
          </cell>
          <cell r="DB61">
            <v>23.221343900000001</v>
          </cell>
          <cell r="DC61">
            <v>4.1310583000000003</v>
          </cell>
          <cell r="DD61">
            <v>27.3524022</v>
          </cell>
          <cell r="DE61">
            <v>4.6581079000000001</v>
          </cell>
          <cell r="DF61">
            <v>3.4358417999999999</v>
          </cell>
          <cell r="DG61">
            <v>8.0939496999999996</v>
          </cell>
          <cell r="DH61">
            <v>5.2742247999999998</v>
          </cell>
          <cell r="DI61">
            <v>10.4087873</v>
          </cell>
          <cell r="DJ61">
            <v>15.683012099999999</v>
          </cell>
          <cell r="DK61">
            <v>1.489751</v>
          </cell>
          <cell r="DL61">
            <v>2.0527587</v>
          </cell>
          <cell r="DM61">
            <v>3.5425097999999999</v>
          </cell>
          <cell r="DN61">
            <v>8.1901989999999998</v>
          </cell>
          <cell r="DO61">
            <v>9.3476792</v>
          </cell>
          <cell r="DP61">
            <v>17.537878299999999</v>
          </cell>
          <cell r="DQ61">
            <v>3.6692920999999998</v>
          </cell>
          <cell r="DR61">
            <v>4.9875366999999997</v>
          </cell>
          <cell r="DS61">
            <v>8.6568287999999995</v>
          </cell>
          <cell r="DT61">
            <v>15.061386799999999</v>
          </cell>
          <cell r="DU61">
            <v>10.8687907</v>
          </cell>
          <cell r="DV61">
            <v>25.930177499999999</v>
          </cell>
          <cell r="DW61">
            <v>6.0513309</v>
          </cell>
          <cell r="DX61">
            <v>8.9850922999999998</v>
          </cell>
          <cell r="DY61">
            <v>15.036423299999999</v>
          </cell>
          <cell r="DZ61">
            <v>6.8393861999999999</v>
          </cell>
          <cell r="EA61">
            <v>38.662947600000003</v>
          </cell>
          <cell r="EB61">
            <v>45.502333800000002</v>
          </cell>
          <cell r="EC61">
            <v>2.0331912999999999</v>
          </cell>
          <cell r="ED61">
            <v>3.2444810999999998</v>
          </cell>
          <cell r="EE61">
            <v>5.2776724000000002</v>
          </cell>
          <cell r="EF61">
            <v>8.0908759000000003</v>
          </cell>
          <cell r="EG61">
            <v>8.5104305999999994</v>
          </cell>
          <cell r="EH61">
            <v>16.6013065</v>
          </cell>
          <cell r="EI61">
            <v>192.89846990000001</v>
          </cell>
          <cell r="EJ61">
            <v>163.0461999</v>
          </cell>
          <cell r="EK61">
            <v>355.94466979999999</v>
          </cell>
          <cell r="EL61">
            <v>15.656816600000001</v>
          </cell>
          <cell r="EM61">
            <v>38.131475799999997</v>
          </cell>
          <cell r="EN61">
            <v>53.788292400000003</v>
          </cell>
          <cell r="EO61">
            <v>1.7431623999999999</v>
          </cell>
          <cell r="EP61">
            <v>0.8007147</v>
          </cell>
          <cell r="EQ61">
            <v>2.5438771</v>
          </cell>
          <cell r="ER61">
            <v>19.820119699999999</v>
          </cell>
          <cell r="ES61">
            <v>35.835131699999998</v>
          </cell>
          <cell r="ET61">
            <v>55.655251399999997</v>
          </cell>
          <cell r="EU61">
            <v>1.3299924000000001</v>
          </cell>
          <cell r="EV61">
            <v>0.76166120000000004</v>
          </cell>
          <cell r="EW61">
            <v>2.0916535999999999</v>
          </cell>
          <cell r="EX61">
            <v>15.4518574</v>
          </cell>
          <cell r="EY61">
            <v>31.338275100000001</v>
          </cell>
          <cell r="EZ61">
            <v>46.7901326</v>
          </cell>
          <cell r="FA61">
            <v>9.6651801000000006</v>
          </cell>
          <cell r="FB61">
            <v>13.322892</v>
          </cell>
          <cell r="FC61">
            <v>22.9880721</v>
          </cell>
          <cell r="FD61">
            <v>77.938611600000002</v>
          </cell>
          <cell r="FE61">
            <v>152.12653270000001</v>
          </cell>
          <cell r="FF61">
            <v>230.06514429999999</v>
          </cell>
          <cell r="FG61">
            <v>57.325865399999998</v>
          </cell>
          <cell r="FH61">
            <v>104.67623039999999</v>
          </cell>
          <cell r="FI61">
            <v>162.00209580000001</v>
          </cell>
          <cell r="FJ61">
            <v>11.551546800000001</v>
          </cell>
          <cell r="FK61">
            <v>14.5822138</v>
          </cell>
          <cell r="FL61">
            <v>26.133760599999999</v>
          </cell>
          <cell r="FM61">
            <v>6.7481311000000002</v>
          </cell>
          <cell r="FN61">
            <v>11.3249677</v>
          </cell>
          <cell r="FO61">
            <v>18.0730988</v>
          </cell>
          <cell r="FP61">
            <v>2.9502704999999998</v>
          </cell>
          <cell r="FQ61">
            <v>13.4084021</v>
          </cell>
          <cell r="FR61">
            <v>16.358672599999998</v>
          </cell>
          <cell r="FS61">
            <v>5.9362808999999999</v>
          </cell>
          <cell r="FT61">
            <v>13.660737900000001</v>
          </cell>
          <cell r="FU61">
            <v>19.597018800000001</v>
          </cell>
          <cell r="FV61">
            <v>14.8237173</v>
          </cell>
          <cell r="FW61">
            <v>32.9814905</v>
          </cell>
          <cell r="FX61">
            <v>47.805207799999998</v>
          </cell>
          <cell r="FY61">
            <v>16.854274100000001</v>
          </cell>
          <cell r="FZ61">
            <v>30.495088500000001</v>
          </cell>
          <cell r="GA61">
            <v>47.349362499999998</v>
          </cell>
          <cell r="GB61">
            <v>8.0787244999999999</v>
          </cell>
          <cell r="GC61">
            <v>18.070642599999999</v>
          </cell>
          <cell r="GD61">
            <v>26.149367099999999</v>
          </cell>
          <cell r="GE61">
            <v>22.551606</v>
          </cell>
          <cell r="GF61">
            <v>64.379180099999999</v>
          </cell>
          <cell r="GG61">
            <v>86.930786100000006</v>
          </cell>
          <cell r="GH61">
            <v>8.2361938000000006</v>
          </cell>
          <cell r="GI61">
            <v>77.572876899999997</v>
          </cell>
          <cell r="GJ61">
            <v>85.809070700000007</v>
          </cell>
          <cell r="GK61">
            <v>11.620167199999999</v>
          </cell>
          <cell r="GL61">
            <v>16.278519500000002</v>
          </cell>
          <cell r="GM61">
            <v>27.898686600000001</v>
          </cell>
          <cell r="GN61">
            <v>17.7949342</v>
          </cell>
          <cell r="GO61">
            <v>31.460896099999999</v>
          </cell>
          <cell r="GP61">
            <v>49.2558303</v>
          </cell>
          <cell r="GQ61">
            <v>326.07745190000003</v>
          </cell>
          <cell r="GR61">
            <v>701.20792940000001</v>
          </cell>
          <cell r="GS61">
            <v>1027.2853809999999</v>
          </cell>
          <cell r="GT61">
            <v>21.037298400000001</v>
          </cell>
          <cell r="GU61">
            <v>20.708026</v>
          </cell>
          <cell r="GV61">
            <v>41.7453243</v>
          </cell>
          <cell r="GW61">
            <v>3.9861116000000001</v>
          </cell>
          <cell r="GX61">
            <v>0.91444999999999999</v>
          </cell>
          <cell r="GY61">
            <v>4.9005615999999996</v>
          </cell>
          <cell r="GZ61">
            <v>38.951763800000002</v>
          </cell>
          <cell r="HA61">
            <v>37.907020099999997</v>
          </cell>
          <cell r="HB61">
            <v>76.858783900000006</v>
          </cell>
          <cell r="HC61">
            <v>5.9740602999999997</v>
          </cell>
          <cell r="HD61">
            <v>1.6794604</v>
          </cell>
          <cell r="HE61">
            <v>7.6535206999999996</v>
          </cell>
          <cell r="HF61">
            <v>38.533071700000001</v>
          </cell>
          <cell r="HG61">
            <v>14.809445800000001</v>
          </cell>
          <cell r="HH61">
            <v>53.342517600000001</v>
          </cell>
          <cell r="HI61">
            <v>13.680441099999999</v>
          </cell>
          <cell r="HJ61">
            <v>22.602445400000001</v>
          </cell>
          <cell r="HK61">
            <v>36.282886599999998</v>
          </cell>
          <cell r="HL61">
            <v>33.430335399999997</v>
          </cell>
          <cell r="HM61">
            <v>121.2195723</v>
          </cell>
          <cell r="HN61">
            <v>154.64990779999999</v>
          </cell>
          <cell r="HO61">
            <v>28.3552447</v>
          </cell>
          <cell r="HP61">
            <v>72.785441000000006</v>
          </cell>
          <cell r="HQ61">
            <v>101.14068570000001</v>
          </cell>
          <cell r="HR61">
            <v>25.665990600000001</v>
          </cell>
          <cell r="HS61">
            <v>18.584808500000001</v>
          </cell>
          <cell r="HT61">
            <v>44.250799100000002</v>
          </cell>
          <cell r="HU61">
            <v>6.4754988999999998</v>
          </cell>
          <cell r="HV61">
            <v>10.1648391</v>
          </cell>
          <cell r="HW61">
            <v>16.640338</v>
          </cell>
          <cell r="HX61">
            <v>6.7656039000000003</v>
          </cell>
          <cell r="HY61">
            <v>33.029336299999997</v>
          </cell>
          <cell r="HZ61">
            <v>39.794940199999999</v>
          </cell>
          <cell r="IA61">
            <v>3.2938917000000001</v>
          </cell>
          <cell r="IB61">
            <v>6.9343851000000001</v>
          </cell>
          <cell r="IC61">
            <v>10.2282768</v>
          </cell>
          <cell r="ID61">
            <v>11.9538379</v>
          </cell>
          <cell r="IE61">
            <v>35.328337300000001</v>
          </cell>
          <cell r="IF61">
            <v>47.282175199999998</v>
          </cell>
          <cell r="IG61">
            <v>14.3778188</v>
          </cell>
          <cell r="IH61">
            <v>23.633527399999998</v>
          </cell>
          <cell r="II61">
            <v>38.0113463</v>
          </cell>
          <cell r="IJ61">
            <v>22.530657900000001</v>
          </cell>
          <cell r="IK61">
            <v>31.6874456</v>
          </cell>
          <cell r="IL61">
            <v>54.218103499999998</v>
          </cell>
          <cell r="IM61">
            <v>18.919628400000001</v>
          </cell>
          <cell r="IN61">
            <v>82.756950700000004</v>
          </cell>
          <cell r="IO61">
            <v>101.676579</v>
          </cell>
          <cell r="IP61">
            <v>13.9991051</v>
          </cell>
          <cell r="IQ61">
            <v>146.23093069999999</v>
          </cell>
        </row>
        <row r="62">
          <cell r="B62">
            <v>59.018771299999997</v>
          </cell>
          <cell r="C62">
            <v>92.1051231</v>
          </cell>
          <cell r="D62">
            <v>16.0903317</v>
          </cell>
          <cell r="E62">
            <v>44.749289900000001</v>
          </cell>
          <cell r="F62">
            <v>60.839621600000001</v>
          </cell>
          <cell r="G62">
            <v>36.828751199999999</v>
          </cell>
          <cell r="H62">
            <v>156.77387490000001</v>
          </cell>
          <cell r="I62">
            <v>193.60262610000001</v>
          </cell>
          <cell r="J62">
            <v>23.9596214</v>
          </cell>
          <cell r="K62">
            <v>259.49674599999997</v>
          </cell>
          <cell r="L62">
            <v>283.45636739999998</v>
          </cell>
          <cell r="M62">
            <v>18.441523</v>
          </cell>
          <cell r="N62">
            <v>28.7456186</v>
          </cell>
          <cell r="O62">
            <v>47.187141599999997</v>
          </cell>
          <cell r="P62">
            <v>33.831670199999998</v>
          </cell>
          <cell r="Q62">
            <v>68.9900576</v>
          </cell>
          <cell r="R62">
            <v>102.82172780000001</v>
          </cell>
          <cell r="S62">
            <v>551.77796490000003</v>
          </cell>
          <cell r="T62">
            <v>1483.707684</v>
          </cell>
          <cell r="U62">
            <v>2035.485649</v>
          </cell>
          <cell r="V62">
            <v>30.631034799999998</v>
          </cell>
          <cell r="W62">
            <v>59.649980900000003</v>
          </cell>
          <cell r="X62">
            <v>90.281015699999998</v>
          </cell>
          <cell r="Y62">
            <v>0.70503119999999997</v>
          </cell>
          <cell r="Z62">
            <v>1.440437</v>
          </cell>
          <cell r="AA62">
            <v>2.1454681999999998</v>
          </cell>
          <cell r="AB62">
            <v>37.715009500000001</v>
          </cell>
          <cell r="AC62">
            <v>75.6122424</v>
          </cell>
          <cell r="AD62">
            <v>113.327252</v>
          </cell>
          <cell r="AE62">
            <v>1.7601411</v>
          </cell>
          <cell r="AF62">
            <v>1.0019165999999999</v>
          </cell>
          <cell r="AG62">
            <v>2.7620577000000002</v>
          </cell>
          <cell r="AH62">
            <v>37.031320000000001</v>
          </cell>
          <cell r="AI62">
            <v>46.715919399999997</v>
          </cell>
          <cell r="AJ62">
            <v>83.747239399999998</v>
          </cell>
          <cell r="AK62">
            <v>15.962613899999999</v>
          </cell>
          <cell r="AL62">
            <v>39.021388799999997</v>
          </cell>
          <cell r="AM62">
            <v>54.984002699999998</v>
          </cell>
          <cell r="AN62">
            <v>114.6506784</v>
          </cell>
          <cell r="AO62">
            <v>298.456412</v>
          </cell>
          <cell r="AP62">
            <v>413.10709050000003</v>
          </cell>
          <cell r="AQ62">
            <v>91.433268400000003</v>
          </cell>
          <cell r="AR62">
            <v>184.4984613</v>
          </cell>
          <cell r="AS62">
            <v>275.93172970000001</v>
          </cell>
          <cell r="AT62">
            <v>26.733492600000002</v>
          </cell>
          <cell r="AU62">
            <v>30.4329131</v>
          </cell>
          <cell r="AV62">
            <v>57.166405699999999</v>
          </cell>
          <cell r="AW62">
            <v>9.7429030000000001</v>
          </cell>
          <cell r="AX62">
            <v>26.484096600000001</v>
          </cell>
          <cell r="AY62">
            <v>36.226999599999999</v>
          </cell>
          <cell r="AZ62">
            <v>7.7693918999999996</v>
          </cell>
          <cell r="BA62">
            <v>46.450520099999999</v>
          </cell>
          <cell r="BB62">
            <v>54.219912000000001</v>
          </cell>
          <cell r="BC62">
            <v>7.2127840000000001</v>
          </cell>
          <cell r="BD62">
            <v>20.679218500000001</v>
          </cell>
          <cell r="BE62">
            <v>27.8920025</v>
          </cell>
          <cell r="BF62">
            <v>26.8221314</v>
          </cell>
          <cell r="BG62">
            <v>82.190076500000004</v>
          </cell>
          <cell r="BH62">
            <v>109.0122078</v>
          </cell>
          <cell r="BI62">
            <v>34.813572999999998</v>
          </cell>
          <cell r="BJ62">
            <v>61.151996099999998</v>
          </cell>
          <cell r="BK62">
            <v>95.965569099999996</v>
          </cell>
          <cell r="BL62">
            <v>16.485825599999998</v>
          </cell>
          <cell r="BM62">
            <v>46.936160899999997</v>
          </cell>
          <cell r="BN62">
            <v>63.421986500000003</v>
          </cell>
          <cell r="BO62">
            <v>37.573302300000002</v>
          </cell>
          <cell r="BP62">
            <v>161.6384654</v>
          </cell>
          <cell r="BQ62">
            <v>199.2117677</v>
          </cell>
          <cell r="BR62">
            <v>24.757150500000002</v>
          </cell>
          <cell r="BS62">
            <v>278.79016460000003</v>
          </cell>
          <cell r="BT62">
            <v>303.54731509999999</v>
          </cell>
          <cell r="BU62">
            <v>18.7396672</v>
          </cell>
          <cell r="BV62">
            <v>30.208925700000002</v>
          </cell>
          <cell r="BW62">
            <v>48.948592900000001</v>
          </cell>
          <cell r="BX62">
            <v>35.157547399999999</v>
          </cell>
          <cell r="BY62">
            <v>71.194715799999997</v>
          </cell>
          <cell r="BZ62">
            <v>106.3522632</v>
          </cell>
          <cell r="CA62">
            <v>575.69686609999997</v>
          </cell>
          <cell r="CB62">
            <v>1562.5540120000001</v>
          </cell>
          <cell r="CC62">
            <v>2138.2508779999998</v>
          </cell>
          <cell r="CD62">
            <v>13.237179100000001</v>
          </cell>
          <cell r="CE62">
            <v>6.5218724000000003</v>
          </cell>
          <cell r="CF62">
            <v>19.759051500000002</v>
          </cell>
          <cell r="CG62">
            <v>6.2365649000000003</v>
          </cell>
          <cell r="CH62">
            <v>0</v>
          </cell>
          <cell r="CI62">
            <v>6.2365649000000003</v>
          </cell>
          <cell r="CJ62">
            <v>35.070998299999999</v>
          </cell>
          <cell r="CK62">
            <v>12.954059600000001</v>
          </cell>
          <cell r="CL62">
            <v>48.0250579</v>
          </cell>
          <cell r="CM62">
            <v>5.4880348000000003</v>
          </cell>
          <cell r="CN62">
            <v>0.76504229999999995</v>
          </cell>
          <cell r="CO62">
            <v>6.2530770999999996</v>
          </cell>
          <cell r="CP62">
            <v>23.860306699999999</v>
          </cell>
          <cell r="CQ62">
            <v>4.3003616999999998</v>
          </cell>
          <cell r="CR62">
            <v>28.1606685</v>
          </cell>
          <cell r="CS62">
            <v>8.3100006999999998</v>
          </cell>
          <cell r="CT62">
            <v>4.9881722999999996</v>
          </cell>
          <cell r="CU62">
            <v>13.298173</v>
          </cell>
          <cell r="CV62">
            <v>16.700811699999999</v>
          </cell>
          <cell r="CW62">
            <v>21.921516400000002</v>
          </cell>
          <cell r="CX62">
            <v>38.622328099999997</v>
          </cell>
          <cell r="CY62">
            <v>7.7088207000000004</v>
          </cell>
          <cell r="CZ62">
            <v>8.8156786999999994</v>
          </cell>
          <cell r="DA62">
            <v>16.5244994</v>
          </cell>
          <cell r="DB62">
            <v>18.203427000000001</v>
          </cell>
          <cell r="DC62">
            <v>5.9152559</v>
          </cell>
          <cell r="DD62">
            <v>24.1186829</v>
          </cell>
          <cell r="DE62">
            <v>5.1294025000000003</v>
          </cell>
          <cell r="DF62">
            <v>4.3421276999999998</v>
          </cell>
          <cell r="DG62">
            <v>9.4715302000000001</v>
          </cell>
          <cell r="DH62">
            <v>6.1571410000000002</v>
          </cell>
          <cell r="DI62">
            <v>11.5997948</v>
          </cell>
          <cell r="DJ62">
            <v>17.756935800000001</v>
          </cell>
          <cell r="DK62">
            <v>1.2206184</v>
          </cell>
          <cell r="DL62">
            <v>1.7851317</v>
          </cell>
          <cell r="DM62">
            <v>3.0057501000000002</v>
          </cell>
          <cell r="DN62">
            <v>8.4729706</v>
          </cell>
          <cell r="DO62">
            <v>8.4438028000000003</v>
          </cell>
          <cell r="DP62">
            <v>16.9167734</v>
          </cell>
          <cell r="DQ62">
            <v>3.980451</v>
          </cell>
          <cell r="DR62">
            <v>4.9266510999999999</v>
          </cell>
          <cell r="DS62">
            <v>8.9071020999999995</v>
          </cell>
          <cell r="DT62">
            <v>15.302758300000001</v>
          </cell>
          <cell r="DU62">
            <v>13.3112955</v>
          </cell>
          <cell r="DV62">
            <v>28.614053800000001</v>
          </cell>
          <cell r="DW62">
            <v>7.3254006</v>
          </cell>
          <cell r="DX62">
            <v>15.2887851</v>
          </cell>
          <cell r="DY62">
            <v>22.6141857</v>
          </cell>
          <cell r="DZ62">
            <v>9.1518861000000005</v>
          </cell>
          <cell r="EA62">
            <v>37.527276700000002</v>
          </cell>
          <cell r="EB62">
            <v>46.6791628</v>
          </cell>
          <cell r="EC62">
            <v>3.0083799999999998</v>
          </cell>
          <cell r="ED62">
            <v>2.9969153999999998</v>
          </cell>
          <cell r="EE62">
            <v>6.0052953999999996</v>
          </cell>
          <cell r="EF62">
            <v>7.1640017</v>
          </cell>
          <cell r="EG62">
            <v>6.0280182</v>
          </cell>
          <cell r="EH62">
            <v>13.1920199</v>
          </cell>
          <cell r="EI62">
            <v>201.72915409999999</v>
          </cell>
          <cell r="EJ62">
            <v>172.4317585</v>
          </cell>
          <cell r="EK62">
            <v>374.16091260000002</v>
          </cell>
          <cell r="EL62">
            <v>15.937822799999999</v>
          </cell>
          <cell r="EM62">
            <v>30.684444899999999</v>
          </cell>
          <cell r="EN62">
            <v>46.622267700000002</v>
          </cell>
          <cell r="EO62">
            <v>1.5520261</v>
          </cell>
          <cell r="EP62">
            <v>0.1700537</v>
          </cell>
          <cell r="EQ62">
            <v>1.7220797999999999</v>
          </cell>
          <cell r="ER62">
            <v>20.530711</v>
          </cell>
          <cell r="ES62">
            <v>32.160110799999998</v>
          </cell>
          <cell r="ET62">
            <v>52.690821800000002</v>
          </cell>
          <cell r="EU62">
            <v>1.2909877999999999</v>
          </cell>
          <cell r="EV62">
            <v>0.58516789999999996</v>
          </cell>
          <cell r="EW62">
            <v>1.8761557</v>
          </cell>
          <cell r="EX62">
            <v>19.349973800000001</v>
          </cell>
          <cell r="EY62">
            <v>29.206240300000001</v>
          </cell>
          <cell r="EZ62">
            <v>48.556214099999998</v>
          </cell>
          <cell r="FA62">
            <v>8.0077253000000006</v>
          </cell>
          <cell r="FB62">
            <v>16.204975099999999</v>
          </cell>
          <cell r="FC62">
            <v>24.212700399999999</v>
          </cell>
          <cell r="FD62">
            <v>73.183348100000003</v>
          </cell>
          <cell r="FE62">
            <v>151.8136269</v>
          </cell>
          <cell r="FF62">
            <v>224.99697509999999</v>
          </cell>
          <cell r="FG62">
            <v>51.843576400000003</v>
          </cell>
          <cell r="FH62">
            <v>100.34771790000001</v>
          </cell>
          <cell r="FI62">
            <v>152.19129419999999</v>
          </cell>
          <cell r="FJ62">
            <v>11.5011972</v>
          </cell>
          <cell r="FK62">
            <v>15.3293155</v>
          </cell>
          <cell r="FL62">
            <v>26.8305127</v>
          </cell>
          <cell r="FM62">
            <v>6.2125374999999998</v>
          </cell>
          <cell r="FN62">
            <v>11.4093818</v>
          </cell>
          <cell r="FO62">
            <v>17.621919299999998</v>
          </cell>
          <cell r="FP62">
            <v>2.4820196000000001</v>
          </cell>
          <cell r="FQ62">
            <v>10.1561919</v>
          </cell>
          <cell r="FR62">
            <v>12.638211500000001</v>
          </cell>
          <cell r="FS62">
            <v>4.6101390999999996</v>
          </cell>
          <cell r="FT62">
            <v>11.167585000000001</v>
          </cell>
          <cell r="FU62">
            <v>15.7777241</v>
          </cell>
          <cell r="FV62">
            <v>15.3391801</v>
          </cell>
          <cell r="FW62">
            <v>41.080795899999998</v>
          </cell>
          <cell r="FX62">
            <v>56.419975999999998</v>
          </cell>
          <cell r="FY62">
            <v>16.218173199999999</v>
          </cell>
          <cell r="FZ62">
            <v>34.060910900000003</v>
          </cell>
          <cell r="GA62">
            <v>50.279084099999999</v>
          </cell>
          <cell r="GB62">
            <v>11.228980200000001</v>
          </cell>
          <cell r="GC62">
            <v>18.971622100000001</v>
          </cell>
          <cell r="GD62">
            <v>30.2006023</v>
          </cell>
          <cell r="GE62">
            <v>20.995442300000001</v>
          </cell>
          <cell r="GF62">
            <v>59.777295199999998</v>
          </cell>
          <cell r="GG62">
            <v>80.772737399999997</v>
          </cell>
          <cell r="GH62">
            <v>8.9964364999999997</v>
          </cell>
          <cell r="GI62">
            <v>76.186720800000003</v>
          </cell>
          <cell r="GJ62">
            <v>85.183157300000005</v>
          </cell>
          <cell r="GK62">
            <v>11.623226499999999</v>
          </cell>
          <cell r="GL62">
            <v>16.0202767</v>
          </cell>
          <cell r="GM62">
            <v>27.643503200000001</v>
          </cell>
          <cell r="GN62">
            <v>17.600111299999998</v>
          </cell>
          <cell r="GO62">
            <v>33.285454899999998</v>
          </cell>
          <cell r="GP62">
            <v>50.8855662</v>
          </cell>
          <cell r="GQ62">
            <v>318.50361479999998</v>
          </cell>
          <cell r="GR62">
            <v>688.61788820000004</v>
          </cell>
          <cell r="GS62">
            <v>1007.121503</v>
          </cell>
          <cell r="GT62">
            <v>19.0683221</v>
          </cell>
          <cell r="GU62">
            <v>24.0075082</v>
          </cell>
          <cell r="GV62">
            <v>43.075830400000001</v>
          </cell>
          <cell r="GW62">
            <v>4.3286097000000003</v>
          </cell>
          <cell r="GX62">
            <v>0.94543770000000005</v>
          </cell>
          <cell r="GY62">
            <v>5.2740473999999997</v>
          </cell>
          <cell r="GZ62">
            <v>41.514971500000001</v>
          </cell>
          <cell r="HA62">
            <v>37.4751367</v>
          </cell>
          <cell r="HB62">
            <v>78.990108300000003</v>
          </cell>
          <cell r="HC62">
            <v>6.7006855999999999</v>
          </cell>
          <cell r="HD62">
            <v>1.1625065999999999</v>
          </cell>
          <cell r="HE62">
            <v>7.8631922000000003</v>
          </cell>
          <cell r="HF62">
            <v>36.583049299999999</v>
          </cell>
          <cell r="HG62">
            <v>13.433848100000001</v>
          </cell>
          <cell r="HH62">
            <v>50.016897399999998</v>
          </cell>
          <cell r="HI62">
            <v>13.697597200000001</v>
          </cell>
          <cell r="HJ62">
            <v>21.010293099999998</v>
          </cell>
          <cell r="HK62">
            <v>34.707890300000003</v>
          </cell>
          <cell r="HL62">
            <v>37.160489699999999</v>
          </cell>
          <cell r="HM62">
            <v>109.2037673</v>
          </cell>
          <cell r="HN62">
            <v>146.36425700000001</v>
          </cell>
          <cell r="HO62">
            <v>30.260306</v>
          </cell>
          <cell r="HP62">
            <v>64.065278300000003</v>
          </cell>
          <cell r="HQ62">
            <v>94.325584300000003</v>
          </cell>
          <cell r="HR62">
            <v>21.813495199999998</v>
          </cell>
          <cell r="HS62">
            <v>16.495223500000002</v>
          </cell>
          <cell r="HT62">
            <v>38.308718599999999</v>
          </cell>
          <cell r="HU62">
            <v>6.0951111999999998</v>
          </cell>
          <cell r="HV62">
            <v>13.3990087</v>
          </cell>
          <cell r="HW62">
            <v>19.494119900000001</v>
          </cell>
          <cell r="HX62">
            <v>6.1938408999999996</v>
          </cell>
          <cell r="HY62">
            <v>32.239537499999997</v>
          </cell>
          <cell r="HZ62">
            <v>38.433378400000002</v>
          </cell>
          <cell r="IA62">
            <v>4.0396910000000004</v>
          </cell>
          <cell r="IB62">
            <v>7.3512786999999999</v>
          </cell>
          <cell r="IC62">
            <v>11.390969699999999</v>
          </cell>
          <cell r="ID62">
            <v>16.520404800000001</v>
          </cell>
          <cell r="IE62">
            <v>31.439179800000002</v>
          </cell>
          <cell r="IF62">
            <v>47.959584599999999</v>
          </cell>
          <cell r="IG62">
            <v>17.186206299999998</v>
          </cell>
          <cell r="IH62">
            <v>23.567694400000001</v>
          </cell>
          <cell r="II62">
            <v>40.753900799999997</v>
          </cell>
          <cell r="IJ62">
            <v>19.616186299999999</v>
          </cell>
          <cell r="IK62">
            <v>33.374835500000003</v>
          </cell>
          <cell r="IL62">
            <v>52.991021799999999</v>
          </cell>
          <cell r="IM62">
            <v>15.574967300000001</v>
          </cell>
          <cell r="IN62">
            <v>84.816625799999997</v>
          </cell>
          <cell r="IO62">
            <v>100.39159309999999</v>
          </cell>
          <cell r="IP62">
            <v>18.501561200000001</v>
          </cell>
          <cell r="IQ62">
            <v>156.57041950000001</v>
          </cell>
        </row>
        <row r="63">
          <cell r="B63">
            <v>58.4977819</v>
          </cell>
          <cell r="C63">
            <v>86.980334600000006</v>
          </cell>
          <cell r="D63">
            <v>13.2291116</v>
          </cell>
          <cell r="E63">
            <v>48.097804199999999</v>
          </cell>
          <cell r="F63">
            <v>61.326915800000002</v>
          </cell>
          <cell r="G63">
            <v>34.733496299999999</v>
          </cell>
          <cell r="H63">
            <v>163.26199740000001</v>
          </cell>
          <cell r="I63">
            <v>197.9954937</v>
          </cell>
          <cell r="J63">
            <v>25.331925200000001</v>
          </cell>
          <cell r="K63">
            <v>258.77265929999999</v>
          </cell>
          <cell r="L63">
            <v>284.10458449999999</v>
          </cell>
          <cell r="M63">
            <v>22.851596399999998</v>
          </cell>
          <cell r="N63">
            <v>36.176426300000003</v>
          </cell>
          <cell r="O63">
            <v>59.028022700000001</v>
          </cell>
          <cell r="P63">
            <v>34.519818299999997</v>
          </cell>
          <cell r="Q63">
            <v>74.068222199999994</v>
          </cell>
          <cell r="R63">
            <v>108.58804050000001</v>
          </cell>
          <cell r="S63">
            <v>545.92168100000004</v>
          </cell>
          <cell r="T63">
            <v>1529.5085311</v>
          </cell>
          <cell r="U63">
            <v>2075.4302121000001</v>
          </cell>
          <cell r="V63">
            <v>33.121295000000003</v>
          </cell>
          <cell r="W63">
            <v>65.599135000000004</v>
          </cell>
          <cell r="X63">
            <v>98.720429999999993</v>
          </cell>
          <cell r="Y63">
            <v>0.57737740000000004</v>
          </cell>
          <cell r="Z63">
            <v>1.9668486999999999</v>
          </cell>
          <cell r="AA63">
            <v>2.5442260999999999</v>
          </cell>
          <cell r="AB63">
            <v>38.1600465</v>
          </cell>
          <cell r="AC63">
            <v>83.412816699999993</v>
          </cell>
          <cell r="AD63">
            <v>121.57286329999999</v>
          </cell>
          <cell r="AE63">
            <v>1.3793740000000001</v>
          </cell>
          <cell r="AF63">
            <v>2.0327494000000002</v>
          </cell>
          <cell r="AG63">
            <v>3.4121234</v>
          </cell>
          <cell r="AH63">
            <v>34.077272800000003</v>
          </cell>
          <cell r="AI63">
            <v>48.236793599999999</v>
          </cell>
          <cell r="AJ63">
            <v>82.314066499999996</v>
          </cell>
          <cell r="AK63">
            <v>19.877370899999999</v>
          </cell>
          <cell r="AL63">
            <v>40.638097299999998</v>
          </cell>
          <cell r="AM63">
            <v>60.515468200000001</v>
          </cell>
          <cell r="AN63">
            <v>114.3781716</v>
          </cell>
          <cell r="AO63">
            <v>316.2478845</v>
          </cell>
          <cell r="AP63">
            <v>430.62605610000003</v>
          </cell>
          <cell r="AQ63">
            <v>95.429682099999994</v>
          </cell>
          <cell r="AR63">
            <v>195.4901491</v>
          </cell>
          <cell r="AS63">
            <v>290.9198313</v>
          </cell>
          <cell r="AT63">
            <v>29.7923291</v>
          </cell>
          <cell r="AU63">
            <v>30.539325999999999</v>
          </cell>
          <cell r="AV63">
            <v>60.331654999999998</v>
          </cell>
          <cell r="AW63">
            <v>10.631500600000001</v>
          </cell>
          <cell r="AX63">
            <v>24.467635000000001</v>
          </cell>
          <cell r="AY63">
            <v>35.099135599999997</v>
          </cell>
          <cell r="AZ63">
            <v>6.5922289000000003</v>
          </cell>
          <cell r="BA63">
            <v>48.911876999999997</v>
          </cell>
          <cell r="BB63">
            <v>55.504105899999999</v>
          </cell>
          <cell r="BC63">
            <v>8.4668721999999992</v>
          </cell>
          <cell r="BD63">
            <v>21.2542987</v>
          </cell>
          <cell r="BE63">
            <v>29.721170900000001</v>
          </cell>
          <cell r="BF63">
            <v>26.9130228</v>
          </cell>
          <cell r="BG63">
            <v>72.948310199999995</v>
          </cell>
          <cell r="BH63">
            <v>99.861333000000002</v>
          </cell>
          <cell r="BI63">
            <v>31.201929199999999</v>
          </cell>
          <cell r="BJ63">
            <v>62.410957699999997</v>
          </cell>
          <cell r="BK63">
            <v>93.612886900000007</v>
          </cell>
          <cell r="BL63">
            <v>14.7486894</v>
          </cell>
          <cell r="BM63">
            <v>51.236738299999999</v>
          </cell>
          <cell r="BN63">
            <v>65.985427599999994</v>
          </cell>
          <cell r="BO63">
            <v>36.150309399999998</v>
          </cell>
          <cell r="BP63">
            <v>169.7857075</v>
          </cell>
          <cell r="BQ63">
            <v>205.9360169</v>
          </cell>
          <cell r="BR63">
            <v>27.378522499999999</v>
          </cell>
          <cell r="BS63">
            <v>276.99240070000002</v>
          </cell>
          <cell r="BT63">
            <v>304.37092319999999</v>
          </cell>
          <cell r="BU63">
            <v>23.810044300000001</v>
          </cell>
          <cell r="BV63">
            <v>37.464557200000002</v>
          </cell>
          <cell r="BW63">
            <v>61.274601500000003</v>
          </cell>
          <cell r="BX63">
            <v>36.7503557</v>
          </cell>
          <cell r="BY63">
            <v>77.557402999999994</v>
          </cell>
          <cell r="BZ63">
            <v>114.30775869999999</v>
          </cell>
          <cell r="CA63">
            <v>589.43639450000001</v>
          </cell>
          <cell r="CB63">
            <v>1627.1936854</v>
          </cell>
          <cell r="CC63">
            <v>2216.6300799000001</v>
          </cell>
          <cell r="CD63">
            <v>8.0583905999999992</v>
          </cell>
          <cell r="CE63">
            <v>7.6474526000000003</v>
          </cell>
          <cell r="CF63">
            <v>15.7058432</v>
          </cell>
          <cell r="CG63">
            <v>5.9630178000000003</v>
          </cell>
          <cell r="CH63">
            <v>0.63838850000000003</v>
          </cell>
          <cell r="CI63">
            <v>6.6014062999999998</v>
          </cell>
          <cell r="CJ63">
            <v>33.5052181</v>
          </cell>
          <cell r="CK63">
            <v>14.229231800000001</v>
          </cell>
          <cell r="CL63">
            <v>47.734449900000001</v>
          </cell>
          <cell r="CM63">
            <v>5.6865506000000003</v>
          </cell>
          <cell r="CN63">
            <v>0.2912016</v>
          </cell>
          <cell r="CO63">
            <v>5.9777522000000003</v>
          </cell>
          <cell r="CP63">
            <v>22.297431599999999</v>
          </cell>
          <cell r="CQ63">
            <v>3.8495542999999999</v>
          </cell>
          <cell r="CR63">
            <v>26.1469858</v>
          </cell>
          <cell r="CS63">
            <v>14.1981105</v>
          </cell>
          <cell r="CT63">
            <v>7.6370386000000003</v>
          </cell>
          <cell r="CU63">
            <v>21.835149099999999</v>
          </cell>
          <cell r="CV63">
            <v>18.385447800000001</v>
          </cell>
          <cell r="CW63">
            <v>30.4276573</v>
          </cell>
          <cell r="CX63">
            <v>48.813105100000001</v>
          </cell>
          <cell r="CY63">
            <v>12.5509121</v>
          </cell>
          <cell r="CZ63">
            <v>15.1767222</v>
          </cell>
          <cell r="DA63">
            <v>27.727634299999998</v>
          </cell>
          <cell r="DB63">
            <v>19.925694799999999</v>
          </cell>
          <cell r="DC63">
            <v>7.3327343999999997</v>
          </cell>
          <cell r="DD63">
            <v>27.258429199999998</v>
          </cell>
          <cell r="DE63">
            <v>8.6233883000000002</v>
          </cell>
          <cell r="DF63">
            <v>4.8437687</v>
          </cell>
          <cell r="DG63">
            <v>13.467157</v>
          </cell>
          <cell r="DH63">
            <v>6.1832510999999997</v>
          </cell>
          <cell r="DI63">
            <v>14.6078347</v>
          </cell>
          <cell r="DJ63">
            <v>20.791085800000001</v>
          </cell>
          <cell r="DK63">
            <v>4.2188933999999998</v>
          </cell>
          <cell r="DL63">
            <v>3.0990337999999999</v>
          </cell>
          <cell r="DM63">
            <v>7.3179271999999997</v>
          </cell>
          <cell r="DN63">
            <v>10.0719254</v>
          </cell>
          <cell r="DO63">
            <v>8.8845025</v>
          </cell>
          <cell r="DP63">
            <v>18.956427900000001</v>
          </cell>
          <cell r="DQ63">
            <v>6.8461207999999996</v>
          </cell>
          <cell r="DR63">
            <v>6.6333070999999997</v>
          </cell>
          <cell r="DS63">
            <v>13.479427899999999</v>
          </cell>
          <cell r="DT63">
            <v>22.730979099999999</v>
          </cell>
          <cell r="DU63">
            <v>16.534868700000001</v>
          </cell>
          <cell r="DV63">
            <v>39.265847800000003</v>
          </cell>
          <cell r="DW63">
            <v>6.0426558999999997</v>
          </cell>
          <cell r="DX63">
            <v>14.192374600000001</v>
          </cell>
          <cell r="DY63">
            <v>20.235030500000001</v>
          </cell>
          <cell r="DZ63">
            <v>9.6831885999999994</v>
          </cell>
          <cell r="EA63">
            <v>46.588910400000003</v>
          </cell>
          <cell r="EB63">
            <v>56.272098999999997</v>
          </cell>
          <cell r="EC63">
            <v>2.7199420000000001</v>
          </cell>
          <cell r="ED63">
            <v>1.9613826999999999</v>
          </cell>
          <cell r="EE63">
            <v>4.6813247000000002</v>
          </cell>
          <cell r="EF63">
            <v>10.1597895</v>
          </cell>
          <cell r="EG63">
            <v>5.7087270999999999</v>
          </cell>
          <cell r="EH63">
            <v>15.8685166</v>
          </cell>
          <cell r="EI63">
            <v>227.850908</v>
          </cell>
          <cell r="EJ63">
            <v>210.28469150000001</v>
          </cell>
          <cell r="EK63">
            <v>438.13559950000001</v>
          </cell>
          <cell r="EL63">
            <v>16.494793900000001</v>
          </cell>
          <cell r="EM63">
            <v>37.103377700000003</v>
          </cell>
          <cell r="EN63">
            <v>53.598171600000001</v>
          </cell>
          <cell r="EO63">
            <v>1.2013368</v>
          </cell>
          <cell r="EP63">
            <v>0.99968009999999996</v>
          </cell>
          <cell r="EQ63">
            <v>2.2010168999999999</v>
          </cell>
          <cell r="ER63">
            <v>22.030388200000001</v>
          </cell>
          <cell r="ES63">
            <v>38.653556600000002</v>
          </cell>
          <cell r="ET63">
            <v>60.683944799999999</v>
          </cell>
          <cell r="EU63">
            <v>1.2089034000000001</v>
          </cell>
          <cell r="EV63">
            <v>0.90203500000000003</v>
          </cell>
          <cell r="EW63">
            <v>2.1109382999999999</v>
          </cell>
          <cell r="EX63">
            <v>18.427077799999999</v>
          </cell>
          <cell r="EY63">
            <v>30.756753100000001</v>
          </cell>
          <cell r="EZ63">
            <v>49.183830899999997</v>
          </cell>
          <cell r="FA63">
            <v>8.4305648000000009</v>
          </cell>
          <cell r="FB63">
            <v>17.2275621</v>
          </cell>
          <cell r="FC63">
            <v>25.658126899999999</v>
          </cell>
          <cell r="FD63">
            <v>68.2857178</v>
          </cell>
          <cell r="FE63">
            <v>161.3731564</v>
          </cell>
          <cell r="FF63">
            <v>229.65887420000001</v>
          </cell>
          <cell r="FG63">
            <v>47.109827899999999</v>
          </cell>
          <cell r="FH63">
            <v>106.56265380000001</v>
          </cell>
          <cell r="FI63">
            <v>153.67248169999999</v>
          </cell>
          <cell r="FJ63">
            <v>10.178441599999999</v>
          </cell>
          <cell r="FK63">
            <v>13.4889496</v>
          </cell>
          <cell r="FL63">
            <v>23.6673911</v>
          </cell>
          <cell r="FM63">
            <v>6.0646525999999996</v>
          </cell>
          <cell r="FN63">
            <v>11.7198514</v>
          </cell>
          <cell r="FO63">
            <v>17.784503999999998</v>
          </cell>
          <cell r="FP63">
            <v>3.9754545999999999</v>
          </cell>
          <cell r="FQ63">
            <v>12.631701400000001</v>
          </cell>
          <cell r="FR63">
            <v>16.607156</v>
          </cell>
          <cell r="FS63">
            <v>4.7651187000000004</v>
          </cell>
          <cell r="FT63">
            <v>11.1666647</v>
          </cell>
          <cell r="FU63">
            <v>15.9317834</v>
          </cell>
          <cell r="FV63">
            <v>15.350982399999999</v>
          </cell>
          <cell r="FW63">
            <v>30.551023900000001</v>
          </cell>
          <cell r="FX63">
            <v>45.902006299999996</v>
          </cell>
          <cell r="FY63">
            <v>13.6981257</v>
          </cell>
          <cell r="FZ63">
            <v>29.753039000000001</v>
          </cell>
          <cell r="GA63">
            <v>43.4511647</v>
          </cell>
          <cell r="GB63">
            <v>7.2890427000000004</v>
          </cell>
          <cell r="GC63">
            <v>20.736588000000001</v>
          </cell>
          <cell r="GD63">
            <v>28.025630700000001</v>
          </cell>
          <cell r="GE63">
            <v>19.230702099999998</v>
          </cell>
          <cell r="GF63">
            <v>65.548187200000001</v>
          </cell>
          <cell r="GG63">
            <v>84.778889300000003</v>
          </cell>
          <cell r="GH63">
            <v>10.8855073</v>
          </cell>
          <cell r="GI63">
            <v>79.495350799999997</v>
          </cell>
          <cell r="GJ63">
            <v>90.380858099999998</v>
          </cell>
          <cell r="GK63">
            <v>12.9570819</v>
          </cell>
          <cell r="GL63">
            <v>22.407262100000001</v>
          </cell>
          <cell r="GM63">
            <v>35.364344000000003</v>
          </cell>
          <cell r="GN63">
            <v>19.8740913</v>
          </cell>
          <cell r="GO63">
            <v>38.727550200000003</v>
          </cell>
          <cell r="GP63">
            <v>58.601641499999999</v>
          </cell>
          <cell r="GQ63">
            <v>307.45781140000003</v>
          </cell>
          <cell r="GR63">
            <v>729.80494299999998</v>
          </cell>
          <cell r="GS63">
            <v>1037.2627543999999</v>
          </cell>
          <cell r="GT63">
            <v>22.585297000000001</v>
          </cell>
          <cell r="GU63">
            <v>21.6432073</v>
          </cell>
          <cell r="GV63">
            <v>44.228504299999997</v>
          </cell>
          <cell r="GW63">
            <v>4.5218394999999996</v>
          </cell>
          <cell r="GX63">
            <v>0.63245419999999997</v>
          </cell>
          <cell r="GY63">
            <v>5.1542937000000002</v>
          </cell>
          <cell r="GZ63">
            <v>60.817893300000001</v>
          </cell>
          <cell r="HA63">
            <v>49.3085916</v>
          </cell>
          <cell r="HB63">
            <v>110.12648489999999</v>
          </cell>
          <cell r="HC63">
            <v>3.8938103000000002</v>
          </cell>
          <cell r="HD63">
            <v>1.9207894000000001</v>
          </cell>
          <cell r="HE63">
            <v>5.8145996000000002</v>
          </cell>
          <cell r="HF63">
            <v>34.634673999999997</v>
          </cell>
          <cell r="HG63">
            <v>12.8958177</v>
          </cell>
          <cell r="HH63">
            <v>47.530491699999999</v>
          </cell>
          <cell r="HI63">
            <v>14.8443755</v>
          </cell>
          <cell r="HJ63">
            <v>21.038626900000001</v>
          </cell>
          <cell r="HK63">
            <v>35.883002400000002</v>
          </cell>
          <cell r="HL63">
            <v>42.553435499999999</v>
          </cell>
          <cell r="HM63">
            <v>111.0284144</v>
          </cell>
          <cell r="HN63">
            <v>153.58184990000001</v>
          </cell>
          <cell r="HO63">
            <v>37.369100600000003</v>
          </cell>
          <cell r="HP63">
            <v>68.450984800000001</v>
          </cell>
          <cell r="HQ63">
            <v>105.8200854</v>
          </cell>
          <cell r="HR63">
            <v>25.402814899999999</v>
          </cell>
          <cell r="HS63">
            <v>14.1269458</v>
          </cell>
          <cell r="HT63">
            <v>39.529760699999997</v>
          </cell>
          <cell r="HU63">
            <v>9.6186238999999993</v>
          </cell>
          <cell r="HV63">
            <v>14.016818799999999</v>
          </cell>
          <cell r="HW63">
            <v>23.635442699999999</v>
          </cell>
          <cell r="HX63">
            <v>6.9076791000000002</v>
          </cell>
          <cell r="HY63">
            <v>33.596057700000003</v>
          </cell>
          <cell r="HZ63">
            <v>40.503736799999999</v>
          </cell>
          <cell r="IA63">
            <v>4.5721297999999999</v>
          </cell>
          <cell r="IB63">
            <v>7.1009019999999996</v>
          </cell>
          <cell r="IC63">
            <v>11.6730318</v>
          </cell>
          <cell r="ID63">
            <v>17.828534999999999</v>
          </cell>
          <cell r="IE63">
            <v>38.513671199999997</v>
          </cell>
          <cell r="IF63">
            <v>56.3422062</v>
          </cell>
          <cell r="IG63">
            <v>16.37725</v>
          </cell>
          <cell r="IH63">
            <v>26.0271756</v>
          </cell>
          <cell r="II63">
            <v>42.404425600000003</v>
          </cell>
          <cell r="IJ63">
            <v>21.205444100000001</v>
          </cell>
          <cell r="IK63">
            <v>32.356236600000003</v>
          </cell>
          <cell r="IL63">
            <v>53.561680699999997</v>
          </cell>
          <cell r="IM63">
            <v>16.953971599999999</v>
          </cell>
          <cell r="IN63">
            <v>83.288019000000006</v>
          </cell>
          <cell r="IO63">
            <v>100.2419907</v>
          </cell>
          <cell r="IP63">
            <v>16.3512074</v>
          </cell>
          <cell r="IQ63">
            <v>156.44714619999999</v>
          </cell>
        </row>
        <row r="64">
          <cell r="B64">
            <v>56.984955900000003</v>
          </cell>
          <cell r="C64">
            <v>84.950364399999998</v>
          </cell>
          <cell r="D64">
            <v>12.760483300000001</v>
          </cell>
          <cell r="E64">
            <v>43.6231565</v>
          </cell>
          <cell r="F64">
            <v>56.383639700000003</v>
          </cell>
          <cell r="G64">
            <v>27.630193800000001</v>
          </cell>
          <cell r="H64">
            <v>139.2596552</v>
          </cell>
          <cell r="I64">
            <v>166.88984909999999</v>
          </cell>
          <cell r="J64">
            <v>18.613539500000002</v>
          </cell>
          <cell r="K64">
            <v>254.1494328</v>
          </cell>
          <cell r="L64">
            <v>272.7629723</v>
          </cell>
          <cell r="M64">
            <v>24.3115828</v>
          </cell>
          <cell r="N64">
            <v>30.043114899999999</v>
          </cell>
          <cell r="O64">
            <v>54.354697700000003</v>
          </cell>
          <cell r="P64">
            <v>32.190601800000003</v>
          </cell>
          <cell r="Q64">
            <v>75.1857933</v>
          </cell>
          <cell r="R64">
            <v>107.3763951</v>
          </cell>
          <cell r="S64">
            <v>525.02872379999997</v>
          </cell>
          <cell r="T64">
            <v>1467.6857798999999</v>
          </cell>
          <cell r="U64">
            <v>1992.7145037</v>
          </cell>
          <cell r="V64">
            <v>32.897039599999999</v>
          </cell>
          <cell r="W64">
            <v>67.537052200000005</v>
          </cell>
          <cell r="X64">
            <v>100.4340918</v>
          </cell>
          <cell r="Y64">
            <v>0.52951619999999999</v>
          </cell>
          <cell r="Z64">
            <v>1.2633122000000001</v>
          </cell>
          <cell r="AA64">
            <v>1.7928284000000001</v>
          </cell>
          <cell r="AB64">
            <v>37.490626499999998</v>
          </cell>
          <cell r="AC64">
            <v>75.861183699999998</v>
          </cell>
          <cell r="AD64">
            <v>113.3518102</v>
          </cell>
          <cell r="AE64">
            <v>1.705141</v>
          </cell>
          <cell r="AF64">
            <v>2.4820126999999998</v>
          </cell>
          <cell r="AG64">
            <v>4.1871536999999996</v>
          </cell>
          <cell r="AH64">
            <v>32.3485017</v>
          </cell>
          <cell r="AI64">
            <v>51.108646499999999</v>
          </cell>
          <cell r="AJ64">
            <v>83.457148200000006</v>
          </cell>
          <cell r="AK64">
            <v>20.2930153</v>
          </cell>
          <cell r="AL64">
            <v>42.913084599999998</v>
          </cell>
          <cell r="AM64">
            <v>63.206099899999998</v>
          </cell>
          <cell r="AN64">
            <v>111.26716570000001</v>
          </cell>
          <cell r="AO64">
            <v>300.65207779999997</v>
          </cell>
          <cell r="AP64">
            <v>411.91924349999999</v>
          </cell>
          <cell r="AQ64">
            <v>82.195826400000001</v>
          </cell>
          <cell r="AR64">
            <v>188.7623011</v>
          </cell>
          <cell r="AS64">
            <v>270.95812749999999</v>
          </cell>
          <cell r="AT64">
            <v>29.4801097</v>
          </cell>
          <cell r="AU64">
            <v>32.276584900000003</v>
          </cell>
          <cell r="AV64">
            <v>61.756694600000003</v>
          </cell>
          <cell r="AW64">
            <v>11.467051700000001</v>
          </cell>
          <cell r="AX64">
            <v>23.2235166</v>
          </cell>
          <cell r="AY64">
            <v>34.690568200000001</v>
          </cell>
          <cell r="AZ64">
            <v>8.2659626999999993</v>
          </cell>
          <cell r="BA64">
            <v>48.239946699999997</v>
          </cell>
          <cell r="BB64">
            <v>56.5059094</v>
          </cell>
          <cell r="BC64">
            <v>11.3012829</v>
          </cell>
          <cell r="BD64">
            <v>22.986995100000001</v>
          </cell>
          <cell r="BE64">
            <v>34.288277999999998</v>
          </cell>
          <cell r="BF64">
            <v>30.3940476</v>
          </cell>
          <cell r="BG64">
            <v>69.535301399999994</v>
          </cell>
          <cell r="BH64">
            <v>99.929349000000002</v>
          </cell>
          <cell r="BI64">
            <v>29.636499799999999</v>
          </cell>
          <cell r="BJ64">
            <v>60.671768899999996</v>
          </cell>
          <cell r="BK64">
            <v>90.308268699999999</v>
          </cell>
          <cell r="BL64">
            <v>13.989967399999999</v>
          </cell>
          <cell r="BM64">
            <v>47.0908199</v>
          </cell>
          <cell r="BN64">
            <v>61.080787399999998</v>
          </cell>
          <cell r="BO64">
            <v>28.4715305</v>
          </cell>
          <cell r="BP64">
            <v>144.6801706</v>
          </cell>
          <cell r="BQ64">
            <v>173.1517011</v>
          </cell>
          <cell r="BR64">
            <v>20.860269500000001</v>
          </cell>
          <cell r="BS64">
            <v>279.86838890000001</v>
          </cell>
          <cell r="BT64">
            <v>300.72865839999997</v>
          </cell>
          <cell r="BU64">
            <v>25.705234300000001</v>
          </cell>
          <cell r="BV64">
            <v>33.1827136</v>
          </cell>
          <cell r="BW64">
            <v>58.887947799999999</v>
          </cell>
          <cell r="BX64">
            <v>34.549579999999999</v>
          </cell>
          <cell r="BY64">
            <v>78.457536500000003</v>
          </cell>
          <cell r="BZ64">
            <v>113.0071165</v>
          </cell>
          <cell r="CA64">
            <v>562.84836849999999</v>
          </cell>
          <cell r="CB64">
            <v>1570.7934137</v>
          </cell>
          <cell r="CC64">
            <v>2133.6417821999999</v>
          </cell>
          <cell r="CD64">
            <v>15.7116773</v>
          </cell>
          <cell r="CE64">
            <v>9.0808584000000003</v>
          </cell>
          <cell r="CF64">
            <v>24.792535699999998</v>
          </cell>
          <cell r="CG64">
            <v>7.4481127999999996</v>
          </cell>
          <cell r="CH64">
            <v>0.23351769999999999</v>
          </cell>
          <cell r="CI64">
            <v>7.6816304999999998</v>
          </cell>
          <cell r="CJ64">
            <v>33.720542500000001</v>
          </cell>
          <cell r="CK64">
            <v>10.063476100000001</v>
          </cell>
          <cell r="CL64">
            <v>43.784018600000003</v>
          </cell>
          <cell r="CM64">
            <v>3.9386779000000001</v>
          </cell>
          <cell r="CN64">
            <v>1.5595508</v>
          </cell>
          <cell r="CO64">
            <v>5.4982287000000003</v>
          </cell>
          <cell r="CP64">
            <v>23.938797099999999</v>
          </cell>
          <cell r="CQ64">
            <v>4.1243473000000002</v>
          </cell>
          <cell r="CR64">
            <v>28.063144399999999</v>
          </cell>
          <cell r="CS64">
            <v>9.4729422999999997</v>
          </cell>
          <cell r="CT64">
            <v>4.0267660999999997</v>
          </cell>
          <cell r="CU64">
            <v>13.499708500000001</v>
          </cell>
          <cell r="CV64">
            <v>20.7330972</v>
          </cell>
          <cell r="CW64">
            <v>26.8843</v>
          </cell>
          <cell r="CX64">
            <v>47.617397199999999</v>
          </cell>
          <cell r="CY64">
            <v>11.004024299999999</v>
          </cell>
          <cell r="CZ64">
            <v>16.669500500000002</v>
          </cell>
          <cell r="DA64">
            <v>27.673524799999999</v>
          </cell>
          <cell r="DB64">
            <v>24.366929200000001</v>
          </cell>
          <cell r="DC64">
            <v>5.5697806999999999</v>
          </cell>
          <cell r="DD64">
            <v>29.936709799999999</v>
          </cell>
          <cell r="DE64">
            <v>6.4233409999999997</v>
          </cell>
          <cell r="DF64">
            <v>3.9328930999999998</v>
          </cell>
          <cell r="DG64">
            <v>10.3562341</v>
          </cell>
          <cell r="DH64">
            <v>6.6548211000000004</v>
          </cell>
          <cell r="DI64">
            <v>10.7409284</v>
          </cell>
          <cell r="DJ64">
            <v>17.395749500000001</v>
          </cell>
          <cell r="DK64">
            <v>4.0075987</v>
          </cell>
          <cell r="DL64">
            <v>3.5059043999999999</v>
          </cell>
          <cell r="DM64">
            <v>7.5135031000000003</v>
          </cell>
          <cell r="DN64">
            <v>12.634487200000001</v>
          </cell>
          <cell r="DO64">
            <v>12.1586426</v>
          </cell>
          <cell r="DP64">
            <v>24.793129799999999</v>
          </cell>
          <cell r="DQ64">
            <v>5.9223279</v>
          </cell>
          <cell r="DR64">
            <v>8.1091038999999991</v>
          </cell>
          <cell r="DS64">
            <v>14.031431899999999</v>
          </cell>
          <cell r="DT64">
            <v>16.193074500000002</v>
          </cell>
          <cell r="DU64">
            <v>15.0651644</v>
          </cell>
          <cell r="DV64">
            <v>31.258238899999998</v>
          </cell>
          <cell r="DW64">
            <v>5.0608576000000003</v>
          </cell>
          <cell r="DX64">
            <v>16.406288700000001</v>
          </cell>
          <cell r="DY64">
            <v>21.4671463</v>
          </cell>
          <cell r="DZ64">
            <v>13.251721699999999</v>
          </cell>
          <cell r="EA64">
            <v>52.647935400000001</v>
          </cell>
          <cell r="EB64">
            <v>65.899657099999999</v>
          </cell>
          <cell r="EC64">
            <v>3.4048086999999998</v>
          </cell>
          <cell r="ED64">
            <v>4.5225748000000001</v>
          </cell>
          <cell r="EE64">
            <v>7.9273834000000001</v>
          </cell>
          <cell r="EF64">
            <v>10.6822976</v>
          </cell>
          <cell r="EG64">
            <v>6.3380479999999997</v>
          </cell>
          <cell r="EH64">
            <v>17.020345599999999</v>
          </cell>
          <cell r="EI64">
            <v>234.57013660000001</v>
          </cell>
          <cell r="EJ64">
            <v>211.6395813</v>
          </cell>
          <cell r="EK64">
            <v>446.20971789999999</v>
          </cell>
          <cell r="EL64">
            <v>19.206883099999999</v>
          </cell>
          <cell r="EM64">
            <v>39.843818800000001</v>
          </cell>
          <cell r="EN64">
            <v>59.050702000000001</v>
          </cell>
          <cell r="EO64">
            <v>0.81402390000000002</v>
          </cell>
          <cell r="EP64">
            <v>0.49505510000000003</v>
          </cell>
          <cell r="EQ64">
            <v>1.3090790000000001</v>
          </cell>
          <cell r="ER64">
            <v>16.2932664</v>
          </cell>
          <cell r="ES64">
            <v>27.665029499999999</v>
          </cell>
          <cell r="ET64">
            <v>43.958295900000003</v>
          </cell>
          <cell r="EU64">
            <v>1.5251768000000001</v>
          </cell>
          <cell r="EV64">
            <v>1.1273386000000001</v>
          </cell>
          <cell r="EW64">
            <v>2.6525154</v>
          </cell>
          <cell r="EX64">
            <v>18.977862999999999</v>
          </cell>
          <cell r="EY64">
            <v>36.220684900000002</v>
          </cell>
          <cell r="EZ64">
            <v>55.198547900000001</v>
          </cell>
          <cell r="FA64">
            <v>5.5494915999999996</v>
          </cell>
          <cell r="FB64">
            <v>19.647392700000001</v>
          </cell>
          <cell r="FC64">
            <v>25.196884300000001</v>
          </cell>
          <cell r="FD64">
            <v>62.483870000000003</v>
          </cell>
          <cell r="FE64">
            <v>151.46537369999999</v>
          </cell>
          <cell r="FF64">
            <v>213.94924370000001</v>
          </cell>
          <cell r="FG64">
            <v>41.036761800000001</v>
          </cell>
          <cell r="FH64">
            <v>96.980075200000002</v>
          </cell>
          <cell r="FI64">
            <v>138.0168371</v>
          </cell>
          <cell r="FJ64">
            <v>13.644043099999999</v>
          </cell>
          <cell r="FK64">
            <v>17.980211799999999</v>
          </cell>
          <cell r="FL64">
            <v>31.6242549</v>
          </cell>
          <cell r="FM64">
            <v>4.7011595000000002</v>
          </cell>
          <cell r="FN64">
            <v>10.1818312</v>
          </cell>
          <cell r="FO64">
            <v>14.882990700000001</v>
          </cell>
          <cell r="FP64">
            <v>3.0159349999999998</v>
          </cell>
          <cell r="FQ64">
            <v>12.1707427</v>
          </cell>
          <cell r="FR64">
            <v>15.186677700000001</v>
          </cell>
          <cell r="FS64">
            <v>4.9424828999999999</v>
          </cell>
          <cell r="FT64">
            <v>11.3038554</v>
          </cell>
          <cell r="FU64">
            <v>16.246338300000001</v>
          </cell>
          <cell r="FV64">
            <v>16.291383100000001</v>
          </cell>
          <cell r="FW64">
            <v>26.021205999999999</v>
          </cell>
          <cell r="FX64">
            <v>42.312589099999997</v>
          </cell>
          <cell r="FY64">
            <v>13.132568900000001</v>
          </cell>
          <cell r="FZ64">
            <v>30.911281800000001</v>
          </cell>
          <cell r="GA64">
            <v>44.043850800000001</v>
          </cell>
          <cell r="GB64">
            <v>6.7964861000000001</v>
          </cell>
          <cell r="GC64">
            <v>16.1582559</v>
          </cell>
          <cell r="GD64">
            <v>22.954742</v>
          </cell>
          <cell r="GE64">
            <v>13.814459299999999</v>
          </cell>
          <cell r="GF64">
            <v>51.007694499999999</v>
          </cell>
          <cell r="GG64">
            <v>64.822153799999995</v>
          </cell>
          <cell r="GH64">
            <v>8.2858947999999994</v>
          </cell>
          <cell r="GI64">
            <v>80.225120899999993</v>
          </cell>
          <cell r="GJ64">
            <v>88.511015700000002</v>
          </cell>
          <cell r="GK64">
            <v>11.708070599999999</v>
          </cell>
          <cell r="GL64">
            <v>16.899763199999999</v>
          </cell>
          <cell r="GM64">
            <v>28.607833800000002</v>
          </cell>
          <cell r="GN64">
            <v>18.0450564</v>
          </cell>
          <cell r="GO64">
            <v>39.5138794</v>
          </cell>
          <cell r="GP64">
            <v>57.5589358</v>
          </cell>
          <cell r="GQ64">
            <v>280.26487630000003</v>
          </cell>
          <cell r="GR64">
            <v>685.81861149999997</v>
          </cell>
          <cell r="GS64">
            <v>966.08348779999994</v>
          </cell>
          <cell r="GT64">
            <v>19.155840999999999</v>
          </cell>
          <cell r="GU64">
            <v>20.4376295</v>
          </cell>
          <cell r="GV64">
            <v>39.593470400000001</v>
          </cell>
          <cell r="GW64">
            <v>3.3159586999999999</v>
          </cell>
          <cell r="GX64">
            <v>0.96928930000000002</v>
          </cell>
          <cell r="GY64">
            <v>4.2852480000000002</v>
          </cell>
          <cell r="GZ64">
            <v>35.195520799999997</v>
          </cell>
          <cell r="HA64">
            <v>38.866448599999998</v>
          </cell>
          <cell r="HB64">
            <v>74.061969399999995</v>
          </cell>
          <cell r="HC64">
            <v>1.9719241000000001</v>
          </cell>
          <cell r="HD64">
            <v>1.6395728000000001</v>
          </cell>
          <cell r="HE64">
            <v>3.6114967999999998</v>
          </cell>
          <cell r="HF64">
            <v>28.122439</v>
          </cell>
          <cell r="HG64">
            <v>11.0087449</v>
          </cell>
          <cell r="HH64">
            <v>39.131183900000003</v>
          </cell>
          <cell r="HI64">
            <v>12.541981699999999</v>
          </cell>
          <cell r="HJ64">
            <v>17.483079</v>
          </cell>
          <cell r="HK64">
            <v>30.025060700000001</v>
          </cell>
          <cell r="HL64">
            <v>37.834438400000003</v>
          </cell>
          <cell r="HM64">
            <v>106.3415231</v>
          </cell>
          <cell r="HN64">
            <v>144.1759615</v>
          </cell>
          <cell r="HO64">
            <v>31.826862299999998</v>
          </cell>
          <cell r="HP64">
            <v>65.696633399999996</v>
          </cell>
          <cell r="HQ64">
            <v>97.523495699999998</v>
          </cell>
          <cell r="HR64">
            <v>22.403171700000001</v>
          </cell>
          <cell r="HS64">
            <v>12.157747199999999</v>
          </cell>
          <cell r="HT64">
            <v>34.560918800000003</v>
          </cell>
          <cell r="HU64">
            <v>5.8179015999999999</v>
          </cell>
          <cell r="HV64">
            <v>10.0859808</v>
          </cell>
          <cell r="HW64">
            <v>15.903882400000001</v>
          </cell>
          <cell r="HX64">
            <v>5.2953723000000004</v>
          </cell>
          <cell r="HY64">
            <v>32.827052700000003</v>
          </cell>
          <cell r="HZ64">
            <v>38.122425</v>
          </cell>
          <cell r="IA64">
            <v>6.8601071999999998</v>
          </cell>
          <cell r="IB64">
            <v>7.2092988</v>
          </cell>
          <cell r="IC64">
            <v>14.069406000000001</v>
          </cell>
          <cell r="ID64">
            <v>10.136120399999999</v>
          </cell>
          <cell r="IE64">
            <v>35.813282100000002</v>
          </cell>
          <cell r="IF64">
            <v>45.949402499999998</v>
          </cell>
          <cell r="IG64">
            <v>14.6327587</v>
          </cell>
          <cell r="IH64">
            <v>23.6109689</v>
          </cell>
          <cell r="II64">
            <v>38.243727700000001</v>
          </cell>
          <cell r="IJ64">
            <v>14.433712699999999</v>
          </cell>
          <cell r="IK64">
            <v>30.140267699999999</v>
          </cell>
          <cell r="IL64">
            <v>44.573980300000002</v>
          </cell>
          <cell r="IM64">
            <v>13.860329699999999</v>
          </cell>
          <cell r="IN64">
            <v>68.629487800000007</v>
          </cell>
          <cell r="IO64">
            <v>82.489817500000001</v>
          </cell>
          <cell r="IP64">
            <v>12.323471899999999</v>
          </cell>
          <cell r="IQ64">
            <v>141.18447</v>
          </cell>
        </row>
        <row r="65">
          <cell r="B65">
            <v>68.668819099999993</v>
          </cell>
          <cell r="C65">
            <v>100.7201939</v>
          </cell>
          <cell r="D65">
            <v>13.144951300000001</v>
          </cell>
          <cell r="E65">
            <v>47.104096800000001</v>
          </cell>
          <cell r="F65">
            <v>60.249048100000003</v>
          </cell>
          <cell r="G65">
            <v>39.896282200000002</v>
          </cell>
          <cell r="H65">
            <v>165.14669929999999</v>
          </cell>
          <cell r="I65">
            <v>205.0429815</v>
          </cell>
          <cell r="J65">
            <v>24.9821557</v>
          </cell>
          <cell r="K65">
            <v>282.58707720000001</v>
          </cell>
          <cell r="L65">
            <v>307.56923289999997</v>
          </cell>
          <cell r="M65">
            <v>21.286302899999999</v>
          </cell>
          <cell r="N65">
            <v>34.888068099999998</v>
          </cell>
          <cell r="O65">
            <v>56.174371000000001</v>
          </cell>
          <cell r="P65">
            <v>35.0472167</v>
          </cell>
          <cell r="Q65">
            <v>73.463798499999996</v>
          </cell>
          <cell r="R65">
            <v>108.5110153</v>
          </cell>
          <cell r="S65">
            <v>575.21254959999999</v>
          </cell>
          <cell r="T65">
            <v>1572.9367486000001</v>
          </cell>
          <cell r="U65">
            <v>2148.1492982</v>
          </cell>
          <cell r="V65">
            <v>33.521209800000001</v>
          </cell>
          <cell r="W65">
            <v>60.994688500000002</v>
          </cell>
          <cell r="X65">
            <v>94.515898199999995</v>
          </cell>
          <cell r="Y65">
            <v>1.3986877</v>
          </cell>
          <cell r="Z65">
            <v>1.9240672000000001</v>
          </cell>
          <cell r="AA65">
            <v>3.3227549000000001</v>
          </cell>
          <cell r="AB65">
            <v>41.207485200000001</v>
          </cell>
          <cell r="AC65">
            <v>76.357626499999995</v>
          </cell>
          <cell r="AD65">
            <v>117.5651117</v>
          </cell>
          <cell r="AE65">
            <v>0.8466648</v>
          </cell>
          <cell r="AF65">
            <v>1.6892845999999999</v>
          </cell>
          <cell r="AG65">
            <v>2.5359493999999998</v>
          </cell>
          <cell r="AH65">
            <v>31.794045799999999</v>
          </cell>
          <cell r="AI65">
            <v>50.1811547</v>
          </cell>
          <cell r="AJ65">
            <v>81.9752005</v>
          </cell>
          <cell r="AK65">
            <v>22.3276605</v>
          </cell>
          <cell r="AL65">
            <v>47.119820500000003</v>
          </cell>
          <cell r="AM65">
            <v>69.447480999999996</v>
          </cell>
          <cell r="AN65">
            <v>113.3885938</v>
          </cell>
          <cell r="AO65">
            <v>302.01950959999999</v>
          </cell>
          <cell r="AP65">
            <v>415.40810340000002</v>
          </cell>
          <cell r="AQ65">
            <v>91.477456599999996</v>
          </cell>
          <cell r="AR65">
            <v>199.18512129999999</v>
          </cell>
          <cell r="AS65">
            <v>290.66257789999997</v>
          </cell>
          <cell r="AT65">
            <v>29.2959651</v>
          </cell>
          <cell r="AU65">
            <v>37.776866699999999</v>
          </cell>
          <cell r="AV65">
            <v>67.072831699999995</v>
          </cell>
          <cell r="AW65">
            <v>12.620114900000001</v>
          </cell>
          <cell r="AX65">
            <v>30.467880399999999</v>
          </cell>
          <cell r="AY65">
            <v>43.087995200000002</v>
          </cell>
          <cell r="AZ65">
            <v>7.5382300999999998</v>
          </cell>
          <cell r="BA65">
            <v>51.817224099999997</v>
          </cell>
          <cell r="BB65">
            <v>59.355454199999997</v>
          </cell>
          <cell r="BC65">
            <v>12.762412599999999</v>
          </cell>
          <cell r="BD65">
            <v>19.933370700000001</v>
          </cell>
          <cell r="BE65">
            <v>32.695783300000002</v>
          </cell>
          <cell r="BF65">
            <v>32.378616100000002</v>
          </cell>
          <cell r="BG65">
            <v>70.747633899999997</v>
          </cell>
          <cell r="BH65">
            <v>103.12625</v>
          </cell>
          <cell r="BI65">
            <v>33.423731500000002</v>
          </cell>
          <cell r="BJ65">
            <v>71.526540699999998</v>
          </cell>
          <cell r="BK65">
            <v>104.9502722</v>
          </cell>
          <cell r="BL65">
            <v>13.906580099999999</v>
          </cell>
          <cell r="BM65">
            <v>49.333736799999997</v>
          </cell>
          <cell r="BN65">
            <v>63.240316999999997</v>
          </cell>
          <cell r="BO65">
            <v>41.275775500000002</v>
          </cell>
          <cell r="BP65">
            <v>170.3436184</v>
          </cell>
          <cell r="BQ65">
            <v>211.61939390000001</v>
          </cell>
          <cell r="BR65">
            <v>26.443059600000002</v>
          </cell>
          <cell r="BS65">
            <v>302.3342854</v>
          </cell>
          <cell r="BT65">
            <v>328.77734500000003</v>
          </cell>
          <cell r="BU65">
            <v>22.148794200000001</v>
          </cell>
          <cell r="BV65">
            <v>35.875303700000003</v>
          </cell>
          <cell r="BW65">
            <v>58.024097900000001</v>
          </cell>
          <cell r="BX65">
            <v>37.383804400000002</v>
          </cell>
          <cell r="BY65">
            <v>75.867689400000003</v>
          </cell>
          <cell r="BZ65">
            <v>113.2514939</v>
          </cell>
          <cell r="CA65">
            <v>605.1388882</v>
          </cell>
          <cell r="CB65">
            <v>1655.4954230000001</v>
          </cell>
          <cell r="CC65">
            <v>2260.6343112</v>
          </cell>
          <cell r="CD65">
            <v>11.6580884</v>
          </cell>
          <cell r="CE65">
            <v>4.8129685999999996</v>
          </cell>
          <cell r="CF65">
            <v>16.471056900000001</v>
          </cell>
          <cell r="CG65">
            <v>6.8195914999999996</v>
          </cell>
          <cell r="CH65">
            <v>0.2309938</v>
          </cell>
          <cell r="CI65">
            <v>7.0505852999999998</v>
          </cell>
          <cell r="CJ65">
            <v>32.2241736</v>
          </cell>
          <cell r="CK65">
            <v>12.2909652</v>
          </cell>
          <cell r="CL65">
            <v>44.515138800000003</v>
          </cell>
          <cell r="CM65">
            <v>3.4492802</v>
          </cell>
          <cell r="CN65">
            <v>0.53867379999999998</v>
          </cell>
          <cell r="CO65">
            <v>3.9879538999999999</v>
          </cell>
          <cell r="CP65">
            <v>24.087408700000001</v>
          </cell>
          <cell r="CQ65">
            <v>3.7206692000000001</v>
          </cell>
          <cell r="CR65">
            <v>27.808077900000001</v>
          </cell>
          <cell r="CS65">
            <v>11.387456500000001</v>
          </cell>
          <cell r="CT65">
            <v>5.2731601000000001</v>
          </cell>
          <cell r="CU65">
            <v>16.660616600000001</v>
          </cell>
          <cell r="CV65">
            <v>17.518606699999999</v>
          </cell>
          <cell r="CW65">
            <v>25.3230054</v>
          </cell>
          <cell r="CX65">
            <v>42.841612099999999</v>
          </cell>
          <cell r="CY65">
            <v>8.1498135999999999</v>
          </cell>
          <cell r="CZ65">
            <v>17.238135</v>
          </cell>
          <cell r="DA65">
            <v>25.387948600000001</v>
          </cell>
          <cell r="DB65">
            <v>17.8308423</v>
          </cell>
          <cell r="DC65">
            <v>7.4772116000000004</v>
          </cell>
          <cell r="DD65">
            <v>25.308053900000001</v>
          </cell>
          <cell r="DE65">
            <v>3.9909097</v>
          </cell>
          <cell r="DF65">
            <v>3.6420694999999998</v>
          </cell>
          <cell r="DG65">
            <v>7.6329792000000003</v>
          </cell>
          <cell r="DH65">
            <v>5.9889305999999998</v>
          </cell>
          <cell r="DI65">
            <v>9.0926598999999992</v>
          </cell>
          <cell r="DJ65">
            <v>15.081590500000001</v>
          </cell>
          <cell r="DK65">
            <v>1.6432165999999999</v>
          </cell>
          <cell r="DL65">
            <v>1.6488499999999999</v>
          </cell>
          <cell r="DM65">
            <v>3.2920666999999999</v>
          </cell>
          <cell r="DN65">
            <v>8.5052192000000009</v>
          </cell>
          <cell r="DO65">
            <v>8.1028994000000001</v>
          </cell>
          <cell r="DP65">
            <v>16.608118600000001</v>
          </cell>
          <cell r="DQ65">
            <v>5.5005613000000002</v>
          </cell>
          <cell r="DR65">
            <v>5.2911625000000004</v>
          </cell>
          <cell r="DS65">
            <v>10.7917238</v>
          </cell>
          <cell r="DT65">
            <v>17.468786699999999</v>
          </cell>
          <cell r="DU65">
            <v>11.876351400000001</v>
          </cell>
          <cell r="DV65">
            <v>29.3451381</v>
          </cell>
          <cell r="DW65">
            <v>6.2068436</v>
          </cell>
          <cell r="DX65">
            <v>12.9280198</v>
          </cell>
          <cell r="DY65">
            <v>19.1348634</v>
          </cell>
          <cell r="DZ65">
            <v>11.8176535</v>
          </cell>
          <cell r="EA65">
            <v>40.119487300000003</v>
          </cell>
          <cell r="EB65">
            <v>51.937140800000002</v>
          </cell>
          <cell r="EC65">
            <v>2.2638658</v>
          </cell>
          <cell r="ED65">
            <v>2.1503709999999998</v>
          </cell>
          <cell r="EE65">
            <v>4.4142368000000003</v>
          </cell>
          <cell r="EF65">
            <v>9.8241242</v>
          </cell>
          <cell r="EG65">
            <v>5.6053458000000003</v>
          </cell>
          <cell r="EH65">
            <v>15.42947</v>
          </cell>
          <cell r="EI65">
            <v>206.33537279999999</v>
          </cell>
          <cell r="EJ65">
            <v>177.36299940000001</v>
          </cell>
          <cell r="EK65">
            <v>383.69837219999999</v>
          </cell>
          <cell r="EL65">
            <v>19.104102399999999</v>
          </cell>
          <cell r="EM65">
            <v>38.4394603</v>
          </cell>
          <cell r="EN65">
            <v>57.543562700000003</v>
          </cell>
          <cell r="EO65">
            <v>1.1059131</v>
          </cell>
          <cell r="EP65">
            <v>1.0042139000000001</v>
          </cell>
          <cell r="EQ65">
            <v>2.1101269999999999</v>
          </cell>
          <cell r="ER65">
            <v>21.244187799999999</v>
          </cell>
          <cell r="ES65">
            <v>30.647271400000001</v>
          </cell>
          <cell r="ET65">
            <v>51.8914592</v>
          </cell>
          <cell r="EU65">
            <v>0.49965549999999997</v>
          </cell>
          <cell r="EV65">
            <v>0.59251279999999995</v>
          </cell>
          <cell r="EW65">
            <v>1.0921683</v>
          </cell>
          <cell r="EX65">
            <v>17.562323200000002</v>
          </cell>
          <cell r="EY65">
            <v>30.887617800000001</v>
          </cell>
          <cell r="EZ65">
            <v>48.449941000000003</v>
          </cell>
          <cell r="FA65">
            <v>10.7431886</v>
          </cell>
          <cell r="FB65">
            <v>21.1033939</v>
          </cell>
          <cell r="FC65">
            <v>31.8465825</v>
          </cell>
          <cell r="FD65">
            <v>72.251548799999995</v>
          </cell>
          <cell r="FE65">
            <v>153.79229860000001</v>
          </cell>
          <cell r="FF65">
            <v>226.0438474</v>
          </cell>
          <cell r="FG65">
            <v>54.001443500000001</v>
          </cell>
          <cell r="FH65">
            <v>101.68498</v>
          </cell>
          <cell r="FI65">
            <v>155.6864234</v>
          </cell>
          <cell r="FJ65">
            <v>10.757990100000001</v>
          </cell>
          <cell r="FK65">
            <v>17.178187399999999</v>
          </cell>
          <cell r="FL65">
            <v>27.936177399999998</v>
          </cell>
          <cell r="FM65">
            <v>6.9597272999999999</v>
          </cell>
          <cell r="FN65">
            <v>10.9944825</v>
          </cell>
          <cell r="FO65">
            <v>17.9542097</v>
          </cell>
          <cell r="FP65">
            <v>2.9671159999999999</v>
          </cell>
          <cell r="FQ65">
            <v>14.5858183</v>
          </cell>
          <cell r="FR65">
            <v>17.5529343</v>
          </cell>
          <cell r="FS65">
            <v>6.9715217999999997</v>
          </cell>
          <cell r="FT65">
            <v>8.6688560999999993</v>
          </cell>
          <cell r="FU65">
            <v>15.640377900000001</v>
          </cell>
          <cell r="FV65">
            <v>16.835299800000001</v>
          </cell>
          <cell r="FW65">
            <v>36.2559513</v>
          </cell>
          <cell r="FX65">
            <v>53.091251100000001</v>
          </cell>
          <cell r="FY65">
            <v>18.424503000000001</v>
          </cell>
          <cell r="FZ65">
            <v>33.593008099999999</v>
          </cell>
          <cell r="GA65">
            <v>52.017511200000001</v>
          </cell>
          <cell r="GB65">
            <v>9.6738625999999996</v>
          </cell>
          <cell r="GC65">
            <v>17.3765374</v>
          </cell>
          <cell r="GD65">
            <v>27.0504</v>
          </cell>
          <cell r="GE65">
            <v>24.470091100000001</v>
          </cell>
          <cell r="GF65">
            <v>68.415324499999997</v>
          </cell>
          <cell r="GG65">
            <v>92.885415600000002</v>
          </cell>
          <cell r="GH65">
            <v>9.3998246999999999</v>
          </cell>
          <cell r="GI65">
            <v>89.034988400000003</v>
          </cell>
          <cell r="GJ65">
            <v>98.4348131</v>
          </cell>
          <cell r="GK65">
            <v>11.558663299999999</v>
          </cell>
          <cell r="GL65">
            <v>18.570614200000001</v>
          </cell>
          <cell r="GM65">
            <v>30.129277500000001</v>
          </cell>
          <cell r="GN65">
            <v>19.080235999999999</v>
          </cell>
          <cell r="GO65">
            <v>36.533092799999999</v>
          </cell>
          <cell r="GP65">
            <v>55.613328799999998</v>
          </cell>
          <cell r="GQ65">
            <v>333.61119860000002</v>
          </cell>
          <cell r="GR65">
            <v>729.35860960000002</v>
          </cell>
          <cell r="GS65">
            <v>1062.9698082</v>
          </cell>
          <cell r="GT65">
            <v>23.5693926</v>
          </cell>
          <cell r="GU65">
            <v>20.094295599999999</v>
          </cell>
          <cell r="GV65">
            <v>43.663688100000002</v>
          </cell>
          <cell r="GW65">
            <v>4.1750156</v>
          </cell>
          <cell r="GX65">
            <v>1.5208900999999999</v>
          </cell>
          <cell r="GY65">
            <v>5.6959057</v>
          </cell>
          <cell r="GZ65">
            <v>46.209359499999998</v>
          </cell>
          <cell r="HA65">
            <v>38.532184100000002</v>
          </cell>
          <cell r="HB65">
            <v>84.7415436</v>
          </cell>
          <cell r="HC65">
            <v>4.1697728999999999</v>
          </cell>
          <cell r="HD65">
            <v>1.6392051000000001</v>
          </cell>
          <cell r="HE65">
            <v>5.8089781</v>
          </cell>
          <cell r="HF65">
            <v>39.394678200000001</v>
          </cell>
          <cell r="HG65">
            <v>18.744878199999999</v>
          </cell>
          <cell r="HH65">
            <v>58.139556399999996</v>
          </cell>
          <cell r="HI65">
            <v>15.7181272</v>
          </cell>
          <cell r="HJ65">
            <v>21.534166899999999</v>
          </cell>
          <cell r="HK65">
            <v>37.252293999999999</v>
          </cell>
          <cell r="HL65">
            <v>36.050182200000002</v>
          </cell>
          <cell r="HM65">
            <v>117.73210419999999</v>
          </cell>
          <cell r="HN65">
            <v>153.7822864</v>
          </cell>
          <cell r="HO65">
            <v>28.3316202</v>
          </cell>
          <cell r="HP65">
            <v>69.599186900000007</v>
          </cell>
          <cell r="HQ65">
            <v>97.930807099999996</v>
          </cell>
          <cell r="HR65">
            <v>25.5759629</v>
          </cell>
          <cell r="HS65">
            <v>17.960284699999999</v>
          </cell>
          <cell r="HT65">
            <v>43.536247600000003</v>
          </cell>
          <cell r="HU65">
            <v>8.4251105000000006</v>
          </cell>
          <cell r="HV65">
            <v>16.115037600000001</v>
          </cell>
          <cell r="HW65">
            <v>24.5401481</v>
          </cell>
          <cell r="HX65">
            <v>5.9712021999999996</v>
          </cell>
          <cell r="HY65">
            <v>35.9994029</v>
          </cell>
          <cell r="HZ65">
            <v>41.9706051</v>
          </cell>
          <cell r="IA65">
            <v>6.8724179999999997</v>
          </cell>
          <cell r="IB65">
            <v>9.7746844999999993</v>
          </cell>
          <cell r="IC65">
            <v>16.6471026</v>
          </cell>
          <cell r="ID65">
            <v>21.182466900000001</v>
          </cell>
          <cell r="IE65">
            <v>31.132461800000002</v>
          </cell>
          <cell r="IF65">
            <v>52.314928700000003</v>
          </cell>
          <cell r="IG65">
            <v>14.736996299999999</v>
          </cell>
          <cell r="IH65">
            <v>30.290957599999999</v>
          </cell>
          <cell r="II65">
            <v>45.027954000000001</v>
          </cell>
          <cell r="IJ65">
            <v>18.8704407</v>
          </cell>
          <cell r="IK65">
            <v>34.671690300000002</v>
          </cell>
          <cell r="IL65">
            <v>53.542130999999998</v>
          </cell>
          <cell r="IM65">
            <v>17.847227</v>
          </cell>
          <cell r="IN65">
            <v>81.044240900000005</v>
          </cell>
          <cell r="IO65">
            <v>98.891467899999995</v>
          </cell>
          <cell r="IP65">
            <v>14.808632299999999</v>
          </cell>
          <cell r="IQ65">
            <v>153.4829785</v>
          </cell>
        </row>
        <row r="66">
          <cell r="B66">
            <v>66.949679799999998</v>
          </cell>
          <cell r="C66">
            <v>98.001818700000001</v>
          </cell>
          <cell r="D66">
            <v>13.5532363</v>
          </cell>
          <cell r="E66">
            <v>49.049667599999999</v>
          </cell>
          <cell r="F66">
            <v>62.602903900000001</v>
          </cell>
          <cell r="G66">
            <v>32.10219</v>
          </cell>
          <cell r="H66">
            <v>162.7272499</v>
          </cell>
          <cell r="I66">
            <v>194.82943990000001</v>
          </cell>
          <cell r="J66">
            <v>28.155624199999998</v>
          </cell>
          <cell r="K66">
            <v>275.2477475</v>
          </cell>
          <cell r="L66">
            <v>303.40337169999998</v>
          </cell>
          <cell r="M66">
            <v>17.751489200000002</v>
          </cell>
          <cell r="N66">
            <v>33.174113300000002</v>
          </cell>
          <cell r="O66">
            <v>50.925602499999997</v>
          </cell>
          <cell r="P66">
            <v>29.474513000000002</v>
          </cell>
          <cell r="Q66">
            <v>71.943115500000005</v>
          </cell>
          <cell r="R66">
            <v>101.41762850000001</v>
          </cell>
          <cell r="S66">
            <v>553.55197899999996</v>
          </cell>
          <cell r="T66">
            <v>1546.8042386</v>
          </cell>
          <cell r="U66">
            <v>2100.3562176</v>
          </cell>
          <cell r="V66">
            <v>26.2512474</v>
          </cell>
          <cell r="W66">
            <v>58.9766014</v>
          </cell>
          <cell r="X66">
            <v>85.227848800000004</v>
          </cell>
          <cell r="Y66">
            <v>0.7777693</v>
          </cell>
          <cell r="Z66">
            <v>1.0629805000000001</v>
          </cell>
          <cell r="AA66">
            <v>1.8407498</v>
          </cell>
          <cell r="AB66">
            <v>39.878933799999999</v>
          </cell>
          <cell r="AC66">
            <v>65.823304500000006</v>
          </cell>
          <cell r="AD66">
            <v>105.7022383</v>
          </cell>
          <cell r="AE66">
            <v>0.61402429999999997</v>
          </cell>
          <cell r="AF66">
            <v>2.4169269</v>
          </cell>
          <cell r="AG66">
            <v>3.0309512000000001</v>
          </cell>
          <cell r="AH66">
            <v>32.1260075</v>
          </cell>
          <cell r="AI66">
            <v>52.617431000000003</v>
          </cell>
          <cell r="AJ66">
            <v>84.743438499999996</v>
          </cell>
          <cell r="AK66">
            <v>18.857233900000001</v>
          </cell>
          <cell r="AL66">
            <v>43.6085536</v>
          </cell>
          <cell r="AM66">
            <v>62.465787499999998</v>
          </cell>
          <cell r="AN66">
            <v>123.5970597</v>
          </cell>
          <cell r="AO66">
            <v>307.38773479999998</v>
          </cell>
          <cell r="AP66">
            <v>430.98479459999999</v>
          </cell>
          <cell r="AQ66">
            <v>91.458880800000003</v>
          </cell>
          <cell r="AR66">
            <v>201.83706319999999</v>
          </cell>
          <cell r="AS66">
            <v>293.29594400000002</v>
          </cell>
          <cell r="AT66">
            <v>32.657192799999997</v>
          </cell>
          <cell r="AU66">
            <v>34.053821999999997</v>
          </cell>
          <cell r="AV66">
            <v>66.711014700000007</v>
          </cell>
          <cell r="AW66">
            <v>12.813462700000001</v>
          </cell>
          <cell r="AX66">
            <v>26.834735800000001</v>
          </cell>
          <cell r="AY66">
            <v>39.648198499999999</v>
          </cell>
          <cell r="AZ66">
            <v>7.9494815000000001</v>
          </cell>
          <cell r="BA66">
            <v>48.609618099999999</v>
          </cell>
          <cell r="BB66">
            <v>56.559099600000003</v>
          </cell>
          <cell r="BC66">
            <v>7.5924312</v>
          </cell>
          <cell r="BD66">
            <v>18.771084099999999</v>
          </cell>
          <cell r="BE66">
            <v>26.3635153</v>
          </cell>
          <cell r="BF66">
            <v>31.8500263</v>
          </cell>
          <cell r="BG66">
            <v>76.737161099999994</v>
          </cell>
          <cell r="BH66">
            <v>108.5871874</v>
          </cell>
          <cell r="BI66">
            <v>32.934987599999999</v>
          </cell>
          <cell r="BJ66">
            <v>71.248536200000004</v>
          </cell>
          <cell r="BK66">
            <v>104.1835238</v>
          </cell>
          <cell r="BL66">
            <v>14.1757176</v>
          </cell>
          <cell r="BM66">
            <v>52.196079599999997</v>
          </cell>
          <cell r="BN66">
            <v>66.371797200000003</v>
          </cell>
          <cell r="BO66">
            <v>33.216941200000001</v>
          </cell>
          <cell r="BP66">
            <v>167.816745</v>
          </cell>
          <cell r="BQ66">
            <v>201.03368610000001</v>
          </cell>
          <cell r="BR66">
            <v>29.8691517</v>
          </cell>
          <cell r="BS66">
            <v>297.43442870000001</v>
          </cell>
          <cell r="BT66">
            <v>327.30358039999999</v>
          </cell>
          <cell r="BU66">
            <v>19.469466799999999</v>
          </cell>
          <cell r="BV66">
            <v>34.5208662</v>
          </cell>
          <cell r="BW66">
            <v>53.990333</v>
          </cell>
          <cell r="BX66">
            <v>31.802992499999998</v>
          </cell>
          <cell r="BY66">
            <v>75.320445800000002</v>
          </cell>
          <cell r="BZ66">
            <v>107.1234384</v>
          </cell>
          <cell r="CA66">
            <v>587.89300860000003</v>
          </cell>
          <cell r="CB66">
            <v>1637.2741185</v>
          </cell>
          <cell r="CC66">
            <v>2225.1671271</v>
          </cell>
          <cell r="CD66">
            <v>18.6993586</v>
          </cell>
          <cell r="CE66">
            <v>9.2127494999999993</v>
          </cell>
          <cell r="CF66">
            <v>27.912108199999999</v>
          </cell>
          <cell r="CG66">
            <v>4.7634799000000001</v>
          </cell>
          <cell r="CH66">
            <v>0.19420509999999999</v>
          </cell>
          <cell r="CI66">
            <v>4.9576849999999997</v>
          </cell>
          <cell r="CJ66">
            <v>34.195802800000003</v>
          </cell>
          <cell r="CK66">
            <v>11.8952811</v>
          </cell>
          <cell r="CL66">
            <v>46.0910838</v>
          </cell>
          <cell r="CM66">
            <v>3.2867798000000001</v>
          </cell>
          <cell r="CN66">
            <v>1.2749687000000001</v>
          </cell>
          <cell r="CO66">
            <v>4.5617485000000002</v>
          </cell>
          <cell r="CP66">
            <v>30.7796412</v>
          </cell>
          <cell r="CQ66">
            <v>4.4942361999999996</v>
          </cell>
          <cell r="CR66">
            <v>35.273877499999998</v>
          </cell>
          <cell r="CS66">
            <v>11.436745999999999</v>
          </cell>
          <cell r="CT66">
            <v>7.1794786999999998</v>
          </cell>
          <cell r="CU66">
            <v>18.6162247</v>
          </cell>
          <cell r="CV66">
            <v>16.1349433</v>
          </cell>
          <cell r="CW66">
            <v>24.295631400000001</v>
          </cell>
          <cell r="CX66">
            <v>40.430574700000001</v>
          </cell>
          <cell r="CY66">
            <v>8.0805925999999992</v>
          </cell>
          <cell r="CZ66">
            <v>12.2209261</v>
          </cell>
          <cell r="DA66">
            <v>20.301518600000001</v>
          </cell>
          <cell r="DB66">
            <v>21.818974399999998</v>
          </cell>
          <cell r="DC66">
            <v>5.5924759999999996</v>
          </cell>
          <cell r="DD66">
            <v>27.411450299999998</v>
          </cell>
          <cell r="DE66">
            <v>7.7663061000000004</v>
          </cell>
          <cell r="DF66">
            <v>5.5269893000000003</v>
          </cell>
          <cell r="DG66">
            <v>13.2932954</v>
          </cell>
          <cell r="DH66">
            <v>5.2026384999999999</v>
          </cell>
          <cell r="DI66">
            <v>9.2515669000000003</v>
          </cell>
          <cell r="DJ66">
            <v>14.454205399999999</v>
          </cell>
          <cell r="DK66">
            <v>2.2761152</v>
          </cell>
          <cell r="DL66">
            <v>2.1364155</v>
          </cell>
          <cell r="DM66">
            <v>4.4125306999999996</v>
          </cell>
          <cell r="DN66">
            <v>13.5128673</v>
          </cell>
          <cell r="DO66">
            <v>13.442096400000001</v>
          </cell>
          <cell r="DP66">
            <v>26.9549637</v>
          </cell>
          <cell r="DQ66">
            <v>7.1646160999999999</v>
          </cell>
          <cell r="DR66">
            <v>9.9522373999999996</v>
          </cell>
          <cell r="DS66">
            <v>17.116853500000001</v>
          </cell>
          <cell r="DT66">
            <v>18.111088800000001</v>
          </cell>
          <cell r="DU66">
            <v>12.638045</v>
          </cell>
          <cell r="DV66">
            <v>30.749133799999999</v>
          </cell>
          <cell r="DW66">
            <v>5.1487432999999996</v>
          </cell>
          <cell r="DX66">
            <v>13.490589399999999</v>
          </cell>
          <cell r="DY66">
            <v>18.639332700000001</v>
          </cell>
          <cell r="DZ66">
            <v>9.2335416000000006</v>
          </cell>
          <cell r="EA66">
            <v>41.093303200000001</v>
          </cell>
          <cell r="EB66">
            <v>50.326844800000003</v>
          </cell>
          <cell r="EC66">
            <v>3.7998637999999998</v>
          </cell>
          <cell r="ED66">
            <v>2.2391394999999998</v>
          </cell>
          <cell r="EE66">
            <v>6.0390031999999998</v>
          </cell>
          <cell r="EF66">
            <v>11.2904736</v>
          </cell>
          <cell r="EG66">
            <v>7.4883239000000001</v>
          </cell>
          <cell r="EH66">
            <v>18.778797600000001</v>
          </cell>
          <cell r="EI66">
            <v>232.70257290000001</v>
          </cell>
          <cell r="EJ66">
            <v>193.61865940000001</v>
          </cell>
          <cell r="EK66">
            <v>426.32123230000002</v>
          </cell>
          <cell r="EL66">
            <v>12.7473607</v>
          </cell>
          <cell r="EM66">
            <v>34.489817799999997</v>
          </cell>
          <cell r="EN66">
            <v>47.237178499999999</v>
          </cell>
          <cell r="EO66">
            <v>0.84917330000000002</v>
          </cell>
          <cell r="EP66">
            <v>0.5268737</v>
          </cell>
          <cell r="EQ66">
            <v>1.376047</v>
          </cell>
          <cell r="ER66">
            <v>22.613513099999999</v>
          </cell>
          <cell r="ES66">
            <v>28.822922299999998</v>
          </cell>
          <cell r="ET66">
            <v>51.436435400000001</v>
          </cell>
          <cell r="EU66">
            <v>1.1308506</v>
          </cell>
          <cell r="EV66">
            <v>1.2176151</v>
          </cell>
          <cell r="EW66">
            <v>2.3484657000000002</v>
          </cell>
          <cell r="EX66">
            <v>20.413338799999998</v>
          </cell>
          <cell r="EY66">
            <v>32.659493599999998</v>
          </cell>
          <cell r="EZ66">
            <v>53.072832400000003</v>
          </cell>
          <cell r="FA66">
            <v>8.8932190999999996</v>
          </cell>
          <cell r="FB66">
            <v>16.944939000000002</v>
          </cell>
          <cell r="FC66">
            <v>25.838158100000001</v>
          </cell>
          <cell r="FD66">
            <v>78.939987799999997</v>
          </cell>
          <cell r="FE66">
            <v>163.9861952</v>
          </cell>
          <cell r="FF66">
            <v>242.92618300000001</v>
          </cell>
          <cell r="FG66">
            <v>52.147756200000003</v>
          </cell>
          <cell r="FH66">
            <v>105.48803030000001</v>
          </cell>
          <cell r="FI66">
            <v>157.63578649999999</v>
          </cell>
          <cell r="FJ66">
            <v>15.7697957</v>
          </cell>
          <cell r="FK66">
            <v>13.442259200000001</v>
          </cell>
          <cell r="FL66">
            <v>29.212054899999998</v>
          </cell>
          <cell r="FM66">
            <v>8.0865051999999995</v>
          </cell>
          <cell r="FN66">
            <v>8.4955067999999994</v>
          </cell>
          <cell r="FO66">
            <v>16.582011999999999</v>
          </cell>
          <cell r="FP66">
            <v>3.2391795000000001</v>
          </cell>
          <cell r="FQ66">
            <v>10.6925002</v>
          </cell>
          <cell r="FR66">
            <v>13.9316797</v>
          </cell>
          <cell r="FS66">
            <v>4.5371651999999996</v>
          </cell>
          <cell r="FT66">
            <v>8.6195564999999998</v>
          </cell>
          <cell r="FU66">
            <v>13.1567217</v>
          </cell>
          <cell r="FV66">
            <v>15.6983186</v>
          </cell>
          <cell r="FW66">
            <v>36.034606599999996</v>
          </cell>
          <cell r="FX66">
            <v>51.732925199999997</v>
          </cell>
          <cell r="FY66">
            <v>18.090265500000001</v>
          </cell>
          <cell r="FZ66">
            <v>34.335394700000002</v>
          </cell>
          <cell r="GA66">
            <v>52.425660299999997</v>
          </cell>
          <cell r="GB66">
            <v>8.8748194999999992</v>
          </cell>
          <cell r="GC66">
            <v>21.4262382</v>
          </cell>
          <cell r="GD66">
            <v>30.3010576</v>
          </cell>
          <cell r="GE66">
            <v>17.191608800000001</v>
          </cell>
          <cell r="GF66">
            <v>71.227413600000006</v>
          </cell>
          <cell r="GG66">
            <v>88.419022499999997</v>
          </cell>
          <cell r="GH66">
            <v>9.9555024000000003</v>
          </cell>
          <cell r="GI66">
            <v>81.744614299999995</v>
          </cell>
          <cell r="GJ66">
            <v>91.700116699999995</v>
          </cell>
          <cell r="GK66">
            <v>11.2462857</v>
          </cell>
          <cell r="GL66">
            <v>19.849118600000001</v>
          </cell>
          <cell r="GM66">
            <v>31.095404299999998</v>
          </cell>
          <cell r="GN66">
            <v>17.529867899999999</v>
          </cell>
          <cell r="GO66">
            <v>38.742007700000002</v>
          </cell>
          <cell r="GP66">
            <v>56.271875600000001</v>
          </cell>
          <cell r="GQ66">
            <v>327.95451359999998</v>
          </cell>
          <cell r="GR66">
            <v>728.74510350000003</v>
          </cell>
          <cell r="GS66">
            <v>1056.6996171000001</v>
          </cell>
          <cell r="GT66">
            <v>18.3247073</v>
          </cell>
          <cell r="GU66">
            <v>21.192829100000001</v>
          </cell>
          <cell r="GV66">
            <v>39.517536399999997</v>
          </cell>
          <cell r="GW66">
            <v>3.2512566999999999</v>
          </cell>
          <cell r="GX66">
            <v>0.35385680000000003</v>
          </cell>
          <cell r="GY66">
            <v>3.6051134999999999</v>
          </cell>
          <cell r="GZ66">
            <v>35.580030800000003</v>
          </cell>
          <cell r="HA66">
            <v>31.702938899999999</v>
          </cell>
          <cell r="HB66">
            <v>67.282969800000004</v>
          </cell>
          <cell r="HC66">
            <v>3.8969550000000002</v>
          </cell>
          <cell r="HD66">
            <v>1.0888848</v>
          </cell>
          <cell r="HE66">
            <v>4.9858397999999999</v>
          </cell>
          <cell r="HF66">
            <v>44.893099100000001</v>
          </cell>
          <cell r="HG66">
            <v>14.444141999999999</v>
          </cell>
          <cell r="HH66">
            <v>59.337241200000001</v>
          </cell>
          <cell r="HI66">
            <v>14.627957500000001</v>
          </cell>
          <cell r="HJ66">
            <v>21.522977600000001</v>
          </cell>
          <cell r="HK66">
            <v>36.150935099999998</v>
          </cell>
          <cell r="HL66">
            <v>39.545793199999999</v>
          </cell>
          <cell r="HM66">
            <v>109.0901803</v>
          </cell>
          <cell r="HN66">
            <v>148.63597350000001</v>
          </cell>
          <cell r="HO66">
            <v>31.818722099999999</v>
          </cell>
          <cell r="HP66">
            <v>68.828665099999995</v>
          </cell>
          <cell r="HQ66">
            <v>100.6473872</v>
          </cell>
          <cell r="HR66">
            <v>24.522080500000001</v>
          </cell>
          <cell r="HS66">
            <v>17.781134900000001</v>
          </cell>
          <cell r="HT66">
            <v>42.303215399999999</v>
          </cell>
          <cell r="HU66">
            <v>7.0864818999999999</v>
          </cell>
          <cell r="HV66">
            <v>15.0238336</v>
          </cell>
          <cell r="HW66">
            <v>22.1103156</v>
          </cell>
          <cell r="HX66">
            <v>5.0312903999999996</v>
          </cell>
          <cell r="HY66">
            <v>37.175446899999997</v>
          </cell>
          <cell r="HZ66">
            <v>42.2067373</v>
          </cell>
          <cell r="IA66">
            <v>5.3980708999999996</v>
          </cell>
          <cell r="IB66">
            <v>9.3315950000000001</v>
          </cell>
          <cell r="IC66">
            <v>14.729665900000001</v>
          </cell>
          <cell r="ID66">
            <v>16.830005799999999</v>
          </cell>
          <cell r="IE66">
            <v>29.804933299999998</v>
          </cell>
          <cell r="IF66">
            <v>46.634939099999997</v>
          </cell>
          <cell r="IG66">
            <v>13.822714700000001</v>
          </cell>
          <cell r="IH66">
            <v>30.243300399999999</v>
          </cell>
          <cell r="II66">
            <v>44.066015100000001</v>
          </cell>
          <cell r="IJ66">
            <v>15.9546347</v>
          </cell>
          <cell r="IK66">
            <v>33.503658299999998</v>
          </cell>
          <cell r="IL66">
            <v>49.458292999999998</v>
          </cell>
          <cell r="IM66">
            <v>15.334419799999999</v>
          </cell>
          <cell r="IN66">
            <v>74.835210200000006</v>
          </cell>
          <cell r="IO66">
            <v>90.169629999999998</v>
          </cell>
          <cell r="IP66">
            <v>15.357248200000001</v>
          </cell>
          <cell r="IQ66">
            <v>158.37767349999999</v>
          </cell>
        </row>
        <row r="67">
          <cell r="B67">
            <v>68.481759400000001</v>
          </cell>
          <cell r="C67">
            <v>98.827952499999995</v>
          </cell>
          <cell r="D67">
            <v>13.8912133</v>
          </cell>
          <cell r="E67">
            <v>48.632123499999999</v>
          </cell>
          <cell r="F67">
            <v>62.523336899999997</v>
          </cell>
          <cell r="G67">
            <v>35.826103500000002</v>
          </cell>
          <cell r="H67">
            <v>165.21768599999999</v>
          </cell>
          <cell r="I67">
            <v>201.0437895</v>
          </cell>
          <cell r="J67">
            <v>32.167089500000003</v>
          </cell>
          <cell r="K67">
            <v>271.02703389999999</v>
          </cell>
          <cell r="L67">
            <v>303.19412340000002</v>
          </cell>
          <cell r="M67">
            <v>19.764686099999999</v>
          </cell>
          <cell r="N67">
            <v>35.620114000000001</v>
          </cell>
          <cell r="O67">
            <v>55.3848001</v>
          </cell>
          <cell r="P67">
            <v>35.253188999999999</v>
          </cell>
          <cell r="Q67">
            <v>73.002270300000006</v>
          </cell>
          <cell r="R67">
            <v>108.2554592</v>
          </cell>
          <cell r="S67">
            <v>579.13688609999997</v>
          </cell>
          <cell r="T67">
            <v>1568.3071629999999</v>
          </cell>
          <cell r="U67">
            <v>2147.4440491</v>
          </cell>
          <cell r="V67">
            <v>33.818528399999998</v>
          </cell>
          <cell r="W67">
            <v>57.669615899999997</v>
          </cell>
          <cell r="X67">
            <v>91.488144300000002</v>
          </cell>
          <cell r="Y67">
            <v>1.1941862999999999</v>
          </cell>
          <cell r="Z67">
            <v>1.5358153000000001</v>
          </cell>
          <cell r="AA67">
            <v>2.7300016</v>
          </cell>
          <cell r="AB67">
            <v>36.364769899999999</v>
          </cell>
          <cell r="AC67">
            <v>72.662109700000002</v>
          </cell>
          <cell r="AD67">
            <v>109.0268796</v>
          </cell>
          <cell r="AE67">
            <v>1.1418883</v>
          </cell>
          <cell r="AF67">
            <v>1.3161887000000001</v>
          </cell>
          <cell r="AG67">
            <v>2.4580769</v>
          </cell>
          <cell r="AH67">
            <v>35.240934299999999</v>
          </cell>
          <cell r="AI67">
            <v>54.292427500000002</v>
          </cell>
          <cell r="AJ67">
            <v>89.533361799999994</v>
          </cell>
          <cell r="AK67">
            <v>21.5640514</v>
          </cell>
          <cell r="AL67">
            <v>47.296090700000001</v>
          </cell>
          <cell r="AM67">
            <v>68.860142199999999</v>
          </cell>
          <cell r="AN67">
            <v>132.83503899999999</v>
          </cell>
          <cell r="AO67">
            <v>319.81002330000001</v>
          </cell>
          <cell r="AP67">
            <v>452.64506239999997</v>
          </cell>
          <cell r="AQ67">
            <v>92.333379100000002</v>
          </cell>
          <cell r="AR67">
            <v>202.56320790000001</v>
          </cell>
          <cell r="AS67">
            <v>294.89658689999999</v>
          </cell>
          <cell r="AT67">
            <v>26.950540799999999</v>
          </cell>
          <cell r="AU67">
            <v>31.989043800000001</v>
          </cell>
          <cell r="AV67">
            <v>58.939584500000002</v>
          </cell>
          <cell r="AW67">
            <v>12.000879400000001</v>
          </cell>
          <cell r="AX67">
            <v>25.175573400000001</v>
          </cell>
          <cell r="AY67">
            <v>37.1764528</v>
          </cell>
          <cell r="AZ67">
            <v>9.7648878000000003</v>
          </cell>
          <cell r="BA67">
            <v>49.600112199999998</v>
          </cell>
          <cell r="BB67">
            <v>59.365000000000002</v>
          </cell>
          <cell r="BC67">
            <v>10.3903116</v>
          </cell>
          <cell r="BD67">
            <v>20.066433700000001</v>
          </cell>
          <cell r="BE67">
            <v>30.456745399999999</v>
          </cell>
          <cell r="BF67">
            <v>27.876312599999999</v>
          </cell>
          <cell r="BG67">
            <v>73.498847499999997</v>
          </cell>
          <cell r="BH67">
            <v>101.3751601</v>
          </cell>
          <cell r="BI67">
            <v>31.959966099999999</v>
          </cell>
          <cell r="BJ67">
            <v>72.271856799999995</v>
          </cell>
          <cell r="BK67">
            <v>104.2318229</v>
          </cell>
          <cell r="BL67">
            <v>14.7448602</v>
          </cell>
          <cell r="BM67">
            <v>51.040622599999999</v>
          </cell>
          <cell r="BN67">
            <v>65.785482799999997</v>
          </cell>
          <cell r="BO67">
            <v>36.320345000000003</v>
          </cell>
          <cell r="BP67">
            <v>170.95862439999999</v>
          </cell>
          <cell r="BQ67">
            <v>207.27896939999999</v>
          </cell>
          <cell r="BR67">
            <v>32.828553100000001</v>
          </cell>
          <cell r="BS67">
            <v>293.17201510000001</v>
          </cell>
          <cell r="BT67">
            <v>326.00056819999998</v>
          </cell>
          <cell r="BU67">
            <v>20.762931699999999</v>
          </cell>
          <cell r="BV67">
            <v>36.906875800000002</v>
          </cell>
          <cell r="BW67">
            <v>57.669807499999997</v>
          </cell>
          <cell r="BX67">
            <v>37.660883300000002</v>
          </cell>
          <cell r="BY67">
            <v>76.507311000000001</v>
          </cell>
          <cell r="BZ67">
            <v>114.1681944</v>
          </cell>
          <cell r="CA67">
            <v>615.75324839999996</v>
          </cell>
          <cell r="CB67">
            <v>1658.3327953</v>
          </cell>
          <cell r="CC67">
            <v>2274.0860437000001</v>
          </cell>
          <cell r="CD67">
            <v>10.1224852</v>
          </cell>
          <cell r="CE67">
            <v>6.1290326000000004</v>
          </cell>
          <cell r="CF67">
            <v>16.251517700000001</v>
          </cell>
          <cell r="CG67">
            <v>7.1591579999999997</v>
          </cell>
          <cell r="CH67">
            <v>0.84779959999999999</v>
          </cell>
          <cell r="CI67">
            <v>8.0069575999999998</v>
          </cell>
          <cell r="CJ67">
            <v>31.0509719</v>
          </cell>
          <cell r="CK67">
            <v>11.348125400000001</v>
          </cell>
          <cell r="CL67">
            <v>42.399097300000001</v>
          </cell>
          <cell r="CM67">
            <v>2.9148651000000001</v>
          </cell>
          <cell r="CN67">
            <v>0.59060999999999997</v>
          </cell>
          <cell r="CO67">
            <v>3.5054751</v>
          </cell>
          <cell r="CP67">
            <v>22.7009656</v>
          </cell>
          <cell r="CQ67">
            <v>5.1697876000000003</v>
          </cell>
          <cell r="CR67">
            <v>27.870753199999999</v>
          </cell>
          <cell r="CS67">
            <v>11.2677589</v>
          </cell>
          <cell r="CT67">
            <v>5.2646154000000003</v>
          </cell>
          <cell r="CU67">
            <v>16.5323742</v>
          </cell>
          <cell r="CV67">
            <v>18.301915399999999</v>
          </cell>
          <cell r="CW67">
            <v>26.948725899999999</v>
          </cell>
          <cell r="CX67">
            <v>45.250641399999999</v>
          </cell>
          <cell r="CY67">
            <v>11.195188399999999</v>
          </cell>
          <cell r="CZ67">
            <v>18.335423899999999</v>
          </cell>
          <cell r="DA67">
            <v>29.530612300000001</v>
          </cell>
          <cell r="DB67">
            <v>20.427391100000001</v>
          </cell>
          <cell r="DC67">
            <v>5.7255475000000002</v>
          </cell>
          <cell r="DD67">
            <v>26.152938599999999</v>
          </cell>
          <cell r="DE67">
            <v>4.9842215000000003</v>
          </cell>
          <cell r="DF67">
            <v>3.3816709</v>
          </cell>
          <cell r="DG67">
            <v>8.3658923999999999</v>
          </cell>
          <cell r="DH67">
            <v>8.0845642000000009</v>
          </cell>
          <cell r="DI67">
            <v>8.4172156000000005</v>
          </cell>
          <cell r="DJ67">
            <v>16.501779800000001</v>
          </cell>
          <cell r="DK67">
            <v>3.0758443</v>
          </cell>
          <cell r="DL67">
            <v>2.3787262999999998</v>
          </cell>
          <cell r="DM67">
            <v>5.4545706000000003</v>
          </cell>
          <cell r="DN67">
            <v>9.8820145999999998</v>
          </cell>
          <cell r="DO67">
            <v>13.4016593</v>
          </cell>
          <cell r="DP67">
            <v>23.2836739</v>
          </cell>
          <cell r="DQ67">
            <v>7.0055462999999998</v>
          </cell>
          <cell r="DR67">
            <v>6.4560332999999996</v>
          </cell>
          <cell r="DS67">
            <v>13.4615796</v>
          </cell>
          <cell r="DT67">
            <v>19.458352399999999</v>
          </cell>
          <cell r="DU67">
            <v>12.7139635</v>
          </cell>
          <cell r="DV67">
            <v>32.172315900000001</v>
          </cell>
          <cell r="DW67">
            <v>5.0195053999999999</v>
          </cell>
          <cell r="DX67">
            <v>15.5036995</v>
          </cell>
          <cell r="DY67">
            <v>20.5232049</v>
          </cell>
          <cell r="DZ67">
            <v>8.3968837000000001</v>
          </cell>
          <cell r="EA67">
            <v>38.604859599999997</v>
          </cell>
          <cell r="EB67">
            <v>47.001743300000001</v>
          </cell>
          <cell r="EC67">
            <v>3.3629620999999998</v>
          </cell>
          <cell r="ED67">
            <v>4.1474532000000002</v>
          </cell>
          <cell r="EE67">
            <v>7.5104153</v>
          </cell>
          <cell r="EF67">
            <v>9.6577433999999993</v>
          </cell>
          <cell r="EG67">
            <v>6.2384687000000003</v>
          </cell>
          <cell r="EH67">
            <v>15.896212200000001</v>
          </cell>
          <cell r="EI67">
            <v>214.06833739999999</v>
          </cell>
          <cell r="EJ67">
            <v>191.60341779999999</v>
          </cell>
          <cell r="EK67">
            <v>405.67175520000001</v>
          </cell>
          <cell r="EL67">
            <v>16.238337099999999</v>
          </cell>
          <cell r="EM67">
            <v>32.218818599999999</v>
          </cell>
          <cell r="EN67">
            <v>48.457155800000002</v>
          </cell>
          <cell r="EO67">
            <v>1.3519060000000001</v>
          </cell>
          <cell r="EP67">
            <v>0.51319409999999999</v>
          </cell>
          <cell r="EQ67">
            <v>1.8651001</v>
          </cell>
          <cell r="ER67">
            <v>20.745527500000001</v>
          </cell>
          <cell r="ES67">
            <v>32.692934600000001</v>
          </cell>
          <cell r="ET67">
            <v>53.438462100000002</v>
          </cell>
          <cell r="EU67">
            <v>0.91985930000000005</v>
          </cell>
          <cell r="EV67">
            <v>0.97996439999999996</v>
          </cell>
          <cell r="EW67">
            <v>1.8998237</v>
          </cell>
          <cell r="EX67">
            <v>13.8733319</v>
          </cell>
          <cell r="EY67">
            <v>35.271520199999998</v>
          </cell>
          <cell r="EZ67">
            <v>49.144852100000001</v>
          </cell>
          <cell r="FA67">
            <v>9.6801432999999992</v>
          </cell>
          <cell r="FB67">
            <v>20.5992368</v>
          </cell>
          <cell r="FC67">
            <v>30.279380100000001</v>
          </cell>
          <cell r="FD67">
            <v>73.586336799999998</v>
          </cell>
          <cell r="FE67">
            <v>163.8398717</v>
          </cell>
          <cell r="FF67">
            <v>237.4262085</v>
          </cell>
          <cell r="FG67">
            <v>50.1982103</v>
          </cell>
          <cell r="FH67">
            <v>103.95219040000001</v>
          </cell>
          <cell r="FI67">
            <v>154.15040070000001</v>
          </cell>
          <cell r="FJ67">
            <v>9.0578565999999991</v>
          </cell>
          <cell r="FK67">
            <v>12.957841500000001</v>
          </cell>
          <cell r="FL67">
            <v>22.015698100000002</v>
          </cell>
          <cell r="FM67">
            <v>8.1787460999999997</v>
          </cell>
          <cell r="FN67">
            <v>11.896130899999999</v>
          </cell>
          <cell r="FO67">
            <v>20.074877000000001</v>
          </cell>
          <cell r="FP67">
            <v>3.6393561999999999</v>
          </cell>
          <cell r="FQ67">
            <v>12.596629999999999</v>
          </cell>
          <cell r="FR67">
            <v>16.235986199999999</v>
          </cell>
          <cell r="FS67">
            <v>4.7917094999999996</v>
          </cell>
          <cell r="FT67">
            <v>8.4745399999999993</v>
          </cell>
          <cell r="FU67">
            <v>13.266249500000001</v>
          </cell>
          <cell r="FV67">
            <v>12.2804652</v>
          </cell>
          <cell r="FW67">
            <v>36.732681999999997</v>
          </cell>
          <cell r="FX67">
            <v>49.013147199999999</v>
          </cell>
          <cell r="FY67">
            <v>18.684106400000001</v>
          </cell>
          <cell r="FZ67">
            <v>38.875551600000001</v>
          </cell>
          <cell r="GA67">
            <v>57.559657899999998</v>
          </cell>
          <cell r="GB67">
            <v>10.264321300000001</v>
          </cell>
          <cell r="GC67">
            <v>21.842435900000002</v>
          </cell>
          <cell r="GD67">
            <v>32.106757199999997</v>
          </cell>
          <cell r="GE67">
            <v>21.352324800000002</v>
          </cell>
          <cell r="GF67">
            <v>71.956818200000001</v>
          </cell>
          <cell r="GG67">
            <v>93.309143000000006</v>
          </cell>
          <cell r="GH67">
            <v>10.0553335</v>
          </cell>
          <cell r="GI67">
            <v>83.219649700000005</v>
          </cell>
          <cell r="GJ67">
            <v>93.274983199999994</v>
          </cell>
          <cell r="GK67">
            <v>11.811087000000001</v>
          </cell>
          <cell r="GL67">
            <v>22.235725299999999</v>
          </cell>
          <cell r="GM67">
            <v>34.046812299999999</v>
          </cell>
          <cell r="GN67">
            <v>19.174204100000001</v>
          </cell>
          <cell r="GO67">
            <v>34.609214799999997</v>
          </cell>
          <cell r="GP67">
            <v>53.783418900000001</v>
          </cell>
          <cell r="GQ67">
            <v>315.8831629</v>
          </cell>
          <cell r="GR67">
            <v>745.46495070000003</v>
          </cell>
          <cell r="GS67">
            <v>1061.3481136</v>
          </cell>
          <cell r="GT67">
            <v>21.502257100000001</v>
          </cell>
          <cell r="GU67">
            <v>21.687056399999999</v>
          </cell>
          <cell r="GV67">
            <v>43.189313499999997</v>
          </cell>
          <cell r="GW67">
            <v>3.0351609000000002</v>
          </cell>
          <cell r="GX67">
            <v>1.0243043999999999</v>
          </cell>
          <cell r="GY67">
            <v>4.0594653000000003</v>
          </cell>
          <cell r="GZ67">
            <v>62.053417000000003</v>
          </cell>
          <cell r="HA67">
            <v>42.596301699999998</v>
          </cell>
          <cell r="HB67">
            <v>104.6497188</v>
          </cell>
          <cell r="HC67">
            <v>5.3123000999999999</v>
          </cell>
          <cell r="HD67">
            <v>1.1307385000000001</v>
          </cell>
          <cell r="HE67">
            <v>6.4430386999999998</v>
          </cell>
          <cell r="HF67">
            <v>46.397462300000001</v>
          </cell>
          <cell r="HG67">
            <v>13.9285043</v>
          </cell>
          <cell r="HH67">
            <v>60.325966600000001</v>
          </cell>
          <cell r="HI67">
            <v>18.740130400000002</v>
          </cell>
          <cell r="HJ67">
            <v>25.872453499999999</v>
          </cell>
          <cell r="HK67">
            <v>44.612583899999997</v>
          </cell>
          <cell r="HL67">
            <v>50.588043300000002</v>
          </cell>
          <cell r="HM67">
            <v>122.3918055</v>
          </cell>
          <cell r="HN67">
            <v>172.97984869999999</v>
          </cell>
          <cell r="HO67">
            <v>31.4238556</v>
          </cell>
          <cell r="HP67">
            <v>71.3737694</v>
          </cell>
          <cell r="HQ67">
            <v>102.797625</v>
          </cell>
          <cell r="HR67">
            <v>27.579194999999999</v>
          </cell>
          <cell r="HS67">
            <v>16.468231500000002</v>
          </cell>
          <cell r="HT67">
            <v>44.0474265</v>
          </cell>
          <cell r="HU67">
            <v>8.3445479999999996</v>
          </cell>
          <cell r="HV67">
            <v>13.87982</v>
          </cell>
          <cell r="HW67">
            <v>22.224367999999998</v>
          </cell>
          <cell r="HX67">
            <v>7.4221556</v>
          </cell>
          <cell r="HY67">
            <v>38.355176700000001</v>
          </cell>
          <cell r="HZ67">
            <v>45.777332299999998</v>
          </cell>
          <cell r="IA67">
            <v>4.7545713000000003</v>
          </cell>
          <cell r="IB67">
            <v>9.1354527000000001</v>
          </cell>
          <cell r="IC67">
            <v>13.890024</v>
          </cell>
          <cell r="ID67">
            <v>26.134201000000001</v>
          </cell>
          <cell r="IE67">
            <v>35.880773699999999</v>
          </cell>
          <cell r="IF67">
            <v>62.014974600000002</v>
          </cell>
          <cell r="IG67">
            <v>18.056389599999999</v>
          </cell>
          <cell r="IH67">
            <v>26.2671612</v>
          </cell>
          <cell r="II67">
            <v>44.3235508</v>
          </cell>
          <cell r="IJ67">
            <v>21.972086699999998</v>
          </cell>
          <cell r="IK67">
            <v>35.163114700000001</v>
          </cell>
          <cell r="IL67">
            <v>57.1352014</v>
          </cell>
          <cell r="IM67">
            <v>17.429180599999999</v>
          </cell>
          <cell r="IN67">
            <v>83.525743199999994</v>
          </cell>
          <cell r="IO67">
            <v>100.9549238</v>
          </cell>
          <cell r="IP67">
            <v>20.835491000000001</v>
          </cell>
          <cell r="IQ67">
            <v>160.14374860000001</v>
          </cell>
        </row>
        <row r="68">
          <cell r="B68">
            <v>67.057369199999997</v>
          </cell>
          <cell r="C68">
            <v>97.504600199999999</v>
          </cell>
          <cell r="D68">
            <v>16.751141199999999</v>
          </cell>
          <cell r="E68">
            <v>49.154222400000002</v>
          </cell>
          <cell r="F68">
            <v>65.905363600000001</v>
          </cell>
          <cell r="G68">
            <v>31.8315597</v>
          </cell>
          <cell r="H68">
            <v>134.13984009999999</v>
          </cell>
          <cell r="I68">
            <v>165.9713998</v>
          </cell>
          <cell r="J68">
            <v>35.2770802</v>
          </cell>
          <cell r="K68">
            <v>269.70359000000002</v>
          </cell>
          <cell r="L68">
            <v>304.98067020000002</v>
          </cell>
          <cell r="M68">
            <v>21.323265200000002</v>
          </cell>
          <cell r="N68">
            <v>28.5289842</v>
          </cell>
          <cell r="O68">
            <v>49.852249499999999</v>
          </cell>
          <cell r="P68">
            <v>31.4793056</v>
          </cell>
          <cell r="Q68">
            <v>71.919989799999996</v>
          </cell>
          <cell r="R68">
            <v>103.3992954</v>
          </cell>
          <cell r="S68">
            <v>566.91915789999996</v>
          </cell>
          <cell r="T68">
            <v>1516.4679894999999</v>
          </cell>
          <cell r="U68">
            <v>2083.3871473999998</v>
          </cell>
          <cell r="V68">
            <v>38.156130300000001</v>
          </cell>
          <cell r="W68">
            <v>66.486133899999999</v>
          </cell>
          <cell r="X68">
            <v>104.6422642</v>
          </cell>
          <cell r="Y68">
            <v>1.1530994999999999</v>
          </cell>
          <cell r="Z68">
            <v>0.6590857</v>
          </cell>
          <cell r="AA68">
            <v>1.8121852000000001</v>
          </cell>
          <cell r="AB68">
            <v>32.443018100000003</v>
          </cell>
          <cell r="AC68">
            <v>67.926230399999994</v>
          </cell>
          <cell r="AD68">
            <v>100.3692485</v>
          </cell>
          <cell r="AE68">
            <v>0.28477010000000003</v>
          </cell>
          <cell r="AF68">
            <v>2.7422095999999998</v>
          </cell>
          <cell r="AG68">
            <v>3.0269797000000001</v>
          </cell>
          <cell r="AH68">
            <v>31.6619627</v>
          </cell>
          <cell r="AI68">
            <v>45.818763699999998</v>
          </cell>
          <cell r="AJ68">
            <v>77.480726399999995</v>
          </cell>
          <cell r="AK68">
            <v>16.929487000000002</v>
          </cell>
          <cell r="AL68">
            <v>45.187713100000003</v>
          </cell>
          <cell r="AM68">
            <v>62.117200099999998</v>
          </cell>
          <cell r="AN68">
            <v>118.270185</v>
          </cell>
          <cell r="AO68">
            <v>321.25605130000002</v>
          </cell>
          <cell r="AP68">
            <v>439.52623629999999</v>
          </cell>
          <cell r="AQ68">
            <v>98.558591399999997</v>
          </cell>
          <cell r="AR68">
            <v>197.62297029999999</v>
          </cell>
          <cell r="AS68">
            <v>296.18156169999997</v>
          </cell>
          <cell r="AT68">
            <v>35.966526899999998</v>
          </cell>
          <cell r="AU68">
            <v>39.599292800000001</v>
          </cell>
          <cell r="AV68">
            <v>75.565819700000006</v>
          </cell>
          <cell r="AW68">
            <v>10.4943565</v>
          </cell>
          <cell r="AX68">
            <v>22.5880151</v>
          </cell>
          <cell r="AY68">
            <v>33.082371600000002</v>
          </cell>
          <cell r="AZ68">
            <v>8.3677253</v>
          </cell>
          <cell r="BA68">
            <v>47.060744200000002</v>
          </cell>
          <cell r="BB68">
            <v>55.428469499999999</v>
          </cell>
          <cell r="BC68">
            <v>8.4205757999999999</v>
          </cell>
          <cell r="BD68">
            <v>19.2755574</v>
          </cell>
          <cell r="BE68">
            <v>27.696133199999998</v>
          </cell>
          <cell r="BF68">
            <v>24.476161600000001</v>
          </cell>
          <cell r="BG68">
            <v>74.041676100000004</v>
          </cell>
          <cell r="BH68">
            <v>98.517837700000001</v>
          </cell>
          <cell r="BI68">
            <v>32.890656</v>
          </cell>
          <cell r="BJ68">
            <v>69.739583699999997</v>
          </cell>
          <cell r="BK68">
            <v>102.6302397</v>
          </cell>
          <cell r="BL68">
            <v>17.487278499999999</v>
          </cell>
          <cell r="BM68">
            <v>52.701120899999999</v>
          </cell>
          <cell r="BN68">
            <v>70.188399399999994</v>
          </cell>
          <cell r="BO68">
            <v>33.434846</v>
          </cell>
          <cell r="BP68">
            <v>138.58851820000001</v>
          </cell>
          <cell r="BQ68">
            <v>172.0233642</v>
          </cell>
          <cell r="BR68">
            <v>35.5623346</v>
          </cell>
          <cell r="BS68">
            <v>294.77720340000002</v>
          </cell>
          <cell r="BT68">
            <v>330.339538</v>
          </cell>
          <cell r="BU68">
            <v>22.8329393</v>
          </cell>
          <cell r="BV68">
            <v>31.363071900000001</v>
          </cell>
          <cell r="BW68">
            <v>54.1960111</v>
          </cell>
          <cell r="BX68">
            <v>32.789896499999998</v>
          </cell>
          <cell r="BY68">
            <v>75.432495200000005</v>
          </cell>
          <cell r="BZ68">
            <v>108.2223917</v>
          </cell>
          <cell r="CA68">
            <v>600.18054080000002</v>
          </cell>
          <cell r="CB68">
            <v>1612.8664371</v>
          </cell>
          <cell r="CC68">
            <v>2213.0469779</v>
          </cell>
          <cell r="CD68">
            <v>14.6587759</v>
          </cell>
          <cell r="CE68">
            <v>9.9682703999999998</v>
          </cell>
          <cell r="CF68">
            <v>24.6270463</v>
          </cell>
          <cell r="CG68">
            <v>5.4790365999999997</v>
          </cell>
          <cell r="CH68">
            <v>0.85418950000000005</v>
          </cell>
          <cell r="CI68">
            <v>6.3332261000000001</v>
          </cell>
          <cell r="CJ68">
            <v>26.421371400000002</v>
          </cell>
          <cell r="CK68">
            <v>11.0272465</v>
          </cell>
          <cell r="CL68">
            <v>37.448617900000002</v>
          </cell>
          <cell r="CM68">
            <v>4.4072801999999998</v>
          </cell>
          <cell r="CN68">
            <v>0.78443949999999996</v>
          </cell>
          <cell r="CO68">
            <v>5.1917197000000002</v>
          </cell>
          <cell r="CP68">
            <v>30.044573100000001</v>
          </cell>
          <cell r="CQ68">
            <v>3.2858505999999998</v>
          </cell>
          <cell r="CR68">
            <v>33.330423699999997</v>
          </cell>
          <cell r="CS68">
            <v>8.7416585999999992</v>
          </cell>
          <cell r="CT68">
            <v>7.8377387000000001</v>
          </cell>
          <cell r="CU68">
            <v>16.5793973</v>
          </cell>
          <cell r="CV68">
            <v>19.933443400000002</v>
          </cell>
          <cell r="CW68">
            <v>29.592153499999998</v>
          </cell>
          <cell r="CX68">
            <v>49.525596800000002</v>
          </cell>
          <cell r="CY68">
            <v>12.330712500000001</v>
          </cell>
          <cell r="CZ68">
            <v>11.704302500000001</v>
          </cell>
          <cell r="DA68">
            <v>24.035015000000001</v>
          </cell>
          <cell r="DB68">
            <v>24.499447499999999</v>
          </cell>
          <cell r="DC68">
            <v>8.2457384000000005</v>
          </cell>
          <cell r="DD68">
            <v>32.745185800000002</v>
          </cell>
          <cell r="DE68">
            <v>7.0140792000000003</v>
          </cell>
          <cell r="DF68">
            <v>2.4017178000000001</v>
          </cell>
          <cell r="DG68">
            <v>9.4157969999999995</v>
          </cell>
          <cell r="DH68">
            <v>7.1714336999999997</v>
          </cell>
          <cell r="DI68">
            <v>11.442838099999999</v>
          </cell>
          <cell r="DJ68">
            <v>18.614271800000001</v>
          </cell>
          <cell r="DK68">
            <v>2.6404747</v>
          </cell>
          <cell r="DL68">
            <v>2.9479801999999999</v>
          </cell>
          <cell r="DM68">
            <v>5.5884549000000003</v>
          </cell>
          <cell r="DN68">
            <v>10.032901900000001</v>
          </cell>
          <cell r="DO68">
            <v>9.3296902999999993</v>
          </cell>
          <cell r="DP68">
            <v>19.362592200000002</v>
          </cell>
          <cell r="DQ68">
            <v>7.4781896000000003</v>
          </cell>
          <cell r="DR68">
            <v>6.3076132999999999</v>
          </cell>
          <cell r="DS68">
            <v>13.7858029</v>
          </cell>
          <cell r="DT68">
            <v>19.6075859</v>
          </cell>
          <cell r="DU68">
            <v>9.7875133000000005</v>
          </cell>
          <cell r="DV68">
            <v>29.395099200000001</v>
          </cell>
          <cell r="DW68">
            <v>9.2067093</v>
          </cell>
          <cell r="DX68">
            <v>15.3883551</v>
          </cell>
          <cell r="DY68">
            <v>24.595064399999998</v>
          </cell>
          <cell r="DZ68">
            <v>9.2166882000000001</v>
          </cell>
          <cell r="EA68">
            <v>49.541116799999998</v>
          </cell>
          <cell r="EB68">
            <v>58.757804999999998</v>
          </cell>
          <cell r="EC68">
            <v>3.6915993999999999</v>
          </cell>
          <cell r="ED68">
            <v>4.2692876999999996</v>
          </cell>
          <cell r="EE68">
            <v>7.9608870999999999</v>
          </cell>
          <cell r="EF68">
            <v>10.455895099999999</v>
          </cell>
          <cell r="EG68">
            <v>6.5092166999999996</v>
          </cell>
          <cell r="EH68">
            <v>16.965111799999999</v>
          </cell>
          <cell r="EI68">
            <v>233.03185590000001</v>
          </cell>
          <cell r="EJ68">
            <v>201.2252589</v>
          </cell>
          <cell r="EK68">
            <v>434.25711480000001</v>
          </cell>
          <cell r="EL68">
            <v>17.746861800000001</v>
          </cell>
          <cell r="EM68">
            <v>39.476657699999997</v>
          </cell>
          <cell r="EN68">
            <v>57.223519500000002</v>
          </cell>
          <cell r="EO68">
            <v>1.0936437000000001</v>
          </cell>
          <cell r="EP68">
            <v>0.34163450000000001</v>
          </cell>
          <cell r="EQ68">
            <v>1.4352781999999999</v>
          </cell>
          <cell r="ER68">
            <v>16.328522899999999</v>
          </cell>
          <cell r="ES68">
            <v>25.4985328</v>
          </cell>
          <cell r="ET68">
            <v>41.827055600000001</v>
          </cell>
          <cell r="EU68">
            <v>0.56748750000000003</v>
          </cell>
          <cell r="EV68">
            <v>1.0534941</v>
          </cell>
          <cell r="EW68">
            <v>1.6209815999999999</v>
          </cell>
          <cell r="EX68">
            <v>20.046728099999999</v>
          </cell>
          <cell r="EY68">
            <v>26.561347900000001</v>
          </cell>
          <cell r="EZ68">
            <v>46.608075900000003</v>
          </cell>
          <cell r="FA68">
            <v>7.6465278000000003</v>
          </cell>
          <cell r="FB68">
            <v>16.0017824</v>
          </cell>
          <cell r="FC68">
            <v>23.648310200000001</v>
          </cell>
          <cell r="FD68">
            <v>65.575214399999993</v>
          </cell>
          <cell r="FE68">
            <v>155.89225200000001</v>
          </cell>
          <cell r="FF68">
            <v>221.46746640000001</v>
          </cell>
          <cell r="FG68">
            <v>55.899026499999998</v>
          </cell>
          <cell r="FH68">
            <v>106.75599510000001</v>
          </cell>
          <cell r="FI68">
            <v>162.6550216</v>
          </cell>
          <cell r="FJ68">
            <v>13.182846400000001</v>
          </cell>
          <cell r="FK68">
            <v>16.399783500000002</v>
          </cell>
          <cell r="FL68">
            <v>29.582629900000001</v>
          </cell>
          <cell r="FM68">
            <v>5.4365591999999996</v>
          </cell>
          <cell r="FN68">
            <v>8.4533673999999994</v>
          </cell>
          <cell r="FO68">
            <v>13.8899267</v>
          </cell>
          <cell r="FP68">
            <v>5.1027404000000001</v>
          </cell>
          <cell r="FQ68">
            <v>7.6358375000000001</v>
          </cell>
          <cell r="FR68">
            <v>12.738577899999999</v>
          </cell>
          <cell r="FS68">
            <v>4.6056917000000004</v>
          </cell>
          <cell r="FT68">
            <v>8.6222066999999996</v>
          </cell>
          <cell r="FU68">
            <v>13.2278983</v>
          </cell>
          <cell r="FV68">
            <v>13.160012099999999</v>
          </cell>
          <cell r="FW68">
            <v>30.202697000000001</v>
          </cell>
          <cell r="FX68">
            <v>43.362709099999996</v>
          </cell>
          <cell r="FY68">
            <v>15.5822404</v>
          </cell>
          <cell r="FZ68">
            <v>38.447075400000003</v>
          </cell>
          <cell r="GA68">
            <v>54.029315799999999</v>
          </cell>
          <cell r="GB68">
            <v>8.9943021000000005</v>
          </cell>
          <cell r="GC68">
            <v>20.2119939</v>
          </cell>
          <cell r="GD68">
            <v>29.206295999999998</v>
          </cell>
          <cell r="GE68">
            <v>16.316356899999999</v>
          </cell>
          <cell r="GF68">
            <v>50.967201500000002</v>
          </cell>
          <cell r="GG68">
            <v>67.283558400000004</v>
          </cell>
          <cell r="GH68">
            <v>12.188629499999999</v>
          </cell>
          <cell r="GI68">
            <v>82.210373799999999</v>
          </cell>
          <cell r="GJ68">
            <v>94.399003300000004</v>
          </cell>
          <cell r="GK68">
            <v>10.6665837</v>
          </cell>
          <cell r="GL68">
            <v>16.254236899999999</v>
          </cell>
          <cell r="GM68">
            <v>26.920820599999999</v>
          </cell>
          <cell r="GN68">
            <v>17.111613800000001</v>
          </cell>
          <cell r="GO68">
            <v>35.484277200000001</v>
          </cell>
          <cell r="GP68">
            <v>52.595891000000002</v>
          </cell>
          <cell r="GQ68">
            <v>307.25158870000001</v>
          </cell>
          <cell r="GR68">
            <v>686.47074729999997</v>
          </cell>
          <cell r="GS68">
            <v>993.72233600000004</v>
          </cell>
          <cell r="GT68">
            <v>24.7971255</v>
          </cell>
          <cell r="GU68">
            <v>25.1632198</v>
          </cell>
          <cell r="GV68">
            <v>49.9603453</v>
          </cell>
          <cell r="GW68">
            <v>1.4121675</v>
          </cell>
          <cell r="GX68">
            <v>0.33223560000000002</v>
          </cell>
          <cell r="GY68">
            <v>1.7444031</v>
          </cell>
          <cell r="GZ68">
            <v>30.6225375</v>
          </cell>
          <cell r="HA68">
            <v>35.933436800000003</v>
          </cell>
          <cell r="HB68">
            <v>66.555974399999997</v>
          </cell>
          <cell r="HC68">
            <v>2.8948727000000001</v>
          </cell>
          <cell r="HD68">
            <v>1.6510750000000001</v>
          </cell>
          <cell r="HE68">
            <v>4.5459477000000001</v>
          </cell>
          <cell r="HF68">
            <v>32.930922000000002</v>
          </cell>
          <cell r="HG68">
            <v>13.538702900000001</v>
          </cell>
          <cell r="HH68">
            <v>46.469624899999999</v>
          </cell>
          <cell r="HI68">
            <v>12.177683099999999</v>
          </cell>
          <cell r="HJ68">
            <v>21.620441199999998</v>
          </cell>
          <cell r="HK68">
            <v>33.798124199999997</v>
          </cell>
          <cell r="HL68">
            <v>48.120172599999997</v>
          </cell>
          <cell r="HM68">
            <v>117.96996470000001</v>
          </cell>
          <cell r="HN68">
            <v>166.09013730000001</v>
          </cell>
          <cell r="HO68">
            <v>28.7255726</v>
          </cell>
          <cell r="HP68">
            <v>73.034861399999997</v>
          </cell>
          <cell r="HQ68">
            <v>101.760434</v>
          </cell>
          <cell r="HR68">
            <v>28.766400399999998</v>
          </cell>
          <cell r="HS68">
            <v>19.454546000000001</v>
          </cell>
          <cell r="HT68">
            <v>48.220946400000003</v>
          </cell>
          <cell r="HU68">
            <v>6.3665402000000002</v>
          </cell>
          <cell r="HV68">
            <v>13.8288545</v>
          </cell>
          <cell r="HW68">
            <v>20.195394700000001</v>
          </cell>
          <cell r="HX68">
            <v>3.9427292</v>
          </cell>
          <cell r="HY68">
            <v>32.634802100000002</v>
          </cell>
          <cell r="HZ68">
            <v>36.577531299999997</v>
          </cell>
          <cell r="IA68">
            <v>3.59416</v>
          </cell>
          <cell r="IB68">
            <v>7.9242720999999996</v>
          </cell>
          <cell r="IC68">
            <v>11.518432199999999</v>
          </cell>
          <cell r="ID68">
            <v>16.196944299999998</v>
          </cell>
          <cell r="IE68">
            <v>35.551500799999999</v>
          </cell>
          <cell r="IF68">
            <v>51.748445099999998</v>
          </cell>
          <cell r="IG68">
            <v>16.073660400000001</v>
          </cell>
          <cell r="IH68">
            <v>25.471064399999999</v>
          </cell>
          <cell r="II68">
            <v>41.544724799999997</v>
          </cell>
          <cell r="IJ68">
            <v>20.437102899999999</v>
          </cell>
          <cell r="IK68">
            <v>30.377230399999998</v>
          </cell>
          <cell r="IL68">
            <v>50.814333300000001</v>
          </cell>
          <cell r="IM68">
            <v>14.4463256</v>
          </cell>
          <cell r="IN68">
            <v>64.992079200000006</v>
          </cell>
          <cell r="IO68">
            <v>79.438404800000001</v>
          </cell>
          <cell r="IP68">
            <v>19.998593799999998</v>
          </cell>
          <cell r="IQ68">
            <v>148.55618089999999</v>
          </cell>
        </row>
        <row r="69">
          <cell r="B69">
            <v>65.149105399999996</v>
          </cell>
          <cell r="C69">
            <v>101.13663270000001</v>
          </cell>
          <cell r="D69">
            <v>16.605764400000002</v>
          </cell>
          <cell r="E69">
            <v>52.907491</v>
          </cell>
          <cell r="F69">
            <v>69.513255400000006</v>
          </cell>
          <cell r="G69">
            <v>37.127595300000003</v>
          </cell>
          <cell r="H69">
            <v>169.91794010000001</v>
          </cell>
          <cell r="I69">
            <v>207.04553540000001</v>
          </cell>
          <cell r="J69">
            <v>33.5543099</v>
          </cell>
          <cell r="K69">
            <v>271.330647</v>
          </cell>
          <cell r="L69">
            <v>304.88495690000002</v>
          </cell>
          <cell r="M69">
            <v>19.081760200000002</v>
          </cell>
          <cell r="N69">
            <v>30.8794133</v>
          </cell>
          <cell r="O69">
            <v>49.961173500000001</v>
          </cell>
          <cell r="P69">
            <v>34.2868359</v>
          </cell>
          <cell r="Q69">
            <v>71.082926200000003</v>
          </cell>
          <cell r="R69">
            <v>105.3697621</v>
          </cell>
          <cell r="S69">
            <v>603.55596370000001</v>
          </cell>
          <cell r="T69">
            <v>1595.1892737999999</v>
          </cell>
          <cell r="U69">
            <v>2198.7452374999998</v>
          </cell>
          <cell r="V69">
            <v>41.689073</v>
          </cell>
          <cell r="W69">
            <v>64.732663299999999</v>
          </cell>
          <cell r="X69">
            <v>106.4217364</v>
          </cell>
          <cell r="Y69">
            <v>0.62808850000000005</v>
          </cell>
          <cell r="Z69">
            <v>0.55154270000000005</v>
          </cell>
          <cell r="AA69">
            <v>1.1796312</v>
          </cell>
          <cell r="AB69">
            <v>34.649829199999999</v>
          </cell>
          <cell r="AC69">
            <v>72.897679499999995</v>
          </cell>
          <cell r="AD69">
            <v>107.54750869999999</v>
          </cell>
          <cell r="AE69">
            <v>0.71371090000000004</v>
          </cell>
          <cell r="AF69">
            <v>2.8035834999999998</v>
          </cell>
          <cell r="AG69">
            <v>3.5172943999999999</v>
          </cell>
          <cell r="AH69">
            <v>34.121645999999998</v>
          </cell>
          <cell r="AI69">
            <v>49.484574199999997</v>
          </cell>
          <cell r="AJ69">
            <v>83.606220300000004</v>
          </cell>
          <cell r="AK69">
            <v>18.075758499999999</v>
          </cell>
          <cell r="AL69">
            <v>49.710449099999998</v>
          </cell>
          <cell r="AM69">
            <v>67.786207599999997</v>
          </cell>
          <cell r="AN69">
            <v>118.1150627</v>
          </cell>
          <cell r="AO69">
            <v>323.25852070000002</v>
          </cell>
          <cell r="AP69">
            <v>441.37358330000001</v>
          </cell>
          <cell r="AQ69">
            <v>107.0878373</v>
          </cell>
          <cell r="AR69">
            <v>208.00279979999999</v>
          </cell>
          <cell r="AS69">
            <v>315.0906372</v>
          </cell>
          <cell r="AT69">
            <v>33.726575699999998</v>
          </cell>
          <cell r="AU69">
            <v>41.879964899999997</v>
          </cell>
          <cell r="AV69">
            <v>75.606540600000002</v>
          </cell>
          <cell r="AW69">
            <v>11.7163623</v>
          </cell>
          <cell r="AX69">
            <v>23.0634701</v>
          </cell>
          <cell r="AY69">
            <v>34.779832399999997</v>
          </cell>
          <cell r="AZ69">
            <v>7.6470510000000003</v>
          </cell>
          <cell r="BA69">
            <v>48.3179552</v>
          </cell>
          <cell r="BB69">
            <v>55.965006199999998</v>
          </cell>
          <cell r="BC69">
            <v>10.2433853</v>
          </cell>
          <cell r="BD69">
            <v>22.095997000000001</v>
          </cell>
          <cell r="BE69">
            <v>32.339382299999997</v>
          </cell>
          <cell r="BF69">
            <v>33.125352399999997</v>
          </cell>
          <cell r="BG69">
            <v>74.098359400000007</v>
          </cell>
          <cell r="BH69">
            <v>107.2237118</v>
          </cell>
          <cell r="BI69">
            <v>38.314273999999997</v>
          </cell>
          <cell r="BJ69">
            <v>67.872655699999996</v>
          </cell>
          <cell r="BK69">
            <v>106.18692969999999</v>
          </cell>
          <cell r="BL69">
            <v>17.223232599999999</v>
          </cell>
          <cell r="BM69">
            <v>56.036172299999997</v>
          </cell>
          <cell r="BN69">
            <v>73.259404900000007</v>
          </cell>
          <cell r="BO69">
            <v>39.773496000000002</v>
          </cell>
          <cell r="BP69">
            <v>175.91712939999999</v>
          </cell>
          <cell r="BQ69">
            <v>215.69062539999999</v>
          </cell>
          <cell r="BR69">
            <v>36.2466443</v>
          </cell>
          <cell r="BS69">
            <v>290.61186950000001</v>
          </cell>
          <cell r="BT69">
            <v>326.85851380000003</v>
          </cell>
          <cell r="BU69">
            <v>20.652681000000001</v>
          </cell>
          <cell r="BV69">
            <v>32.304088800000002</v>
          </cell>
          <cell r="BW69">
            <v>52.956769700000002</v>
          </cell>
          <cell r="BX69">
            <v>35.695797599999999</v>
          </cell>
          <cell r="BY69">
            <v>76.735083200000005</v>
          </cell>
          <cell r="BZ69">
            <v>112.4308808</v>
          </cell>
          <cell r="CA69">
            <v>639.44585849999999</v>
          </cell>
          <cell r="CB69">
            <v>1680.3745581999999</v>
          </cell>
          <cell r="CC69">
            <v>2319.8204166999999</v>
          </cell>
          <cell r="CD69">
            <v>9.8580772000000003</v>
          </cell>
          <cell r="CE69">
            <v>6.1620968999999999</v>
          </cell>
          <cell r="CF69">
            <v>16.020174099999998</v>
          </cell>
          <cell r="CG69">
            <v>6.9304974000000001</v>
          </cell>
          <cell r="CH69">
            <v>0.1115</v>
          </cell>
          <cell r="CI69">
            <v>7.0419973999999996</v>
          </cell>
          <cell r="CJ69">
            <v>25.048773499999999</v>
          </cell>
          <cell r="CK69">
            <v>11.649324500000001</v>
          </cell>
          <cell r="CL69">
            <v>36.6980979</v>
          </cell>
          <cell r="CM69">
            <v>2.3790303000000002</v>
          </cell>
          <cell r="CN69">
            <v>1.2047502999999999</v>
          </cell>
          <cell r="CO69">
            <v>3.5837805999999999</v>
          </cell>
          <cell r="CP69">
            <v>21.235304899999999</v>
          </cell>
          <cell r="CQ69">
            <v>2.6274182000000001</v>
          </cell>
          <cell r="CR69">
            <v>23.8627231</v>
          </cell>
          <cell r="CS69">
            <v>8.3452810999999993</v>
          </cell>
          <cell r="CT69">
            <v>4.9555724000000003</v>
          </cell>
          <cell r="CU69">
            <v>13.300853500000001</v>
          </cell>
          <cell r="CV69">
            <v>18.8853267</v>
          </cell>
          <cell r="CW69">
            <v>23.535571399999998</v>
          </cell>
          <cell r="CX69">
            <v>42.420898000000001</v>
          </cell>
          <cell r="CY69">
            <v>8.1351378000000008</v>
          </cell>
          <cell r="CZ69">
            <v>11.3220168</v>
          </cell>
          <cell r="DA69">
            <v>19.457154599999999</v>
          </cell>
          <cell r="DB69">
            <v>24.055236799999999</v>
          </cell>
          <cell r="DC69">
            <v>5.0755363999999998</v>
          </cell>
          <cell r="DD69">
            <v>29.1307732</v>
          </cell>
          <cell r="DE69">
            <v>4.1720959999999998</v>
          </cell>
          <cell r="DF69">
            <v>4.3490982000000002</v>
          </cell>
          <cell r="DG69">
            <v>8.5211942000000001</v>
          </cell>
          <cell r="DH69">
            <v>4.6555264999999997</v>
          </cell>
          <cell r="DI69">
            <v>7.7274276999999998</v>
          </cell>
          <cell r="DJ69">
            <v>12.3829542</v>
          </cell>
          <cell r="DK69">
            <v>2.7110737</v>
          </cell>
          <cell r="DL69">
            <v>2.6670303</v>
          </cell>
          <cell r="DM69">
            <v>5.3781040000000004</v>
          </cell>
          <cell r="DN69">
            <v>10.137473999999999</v>
          </cell>
          <cell r="DO69">
            <v>9.8854957999999993</v>
          </cell>
          <cell r="DP69">
            <v>20.022969799999998</v>
          </cell>
          <cell r="DQ69">
            <v>7.0584809999999996</v>
          </cell>
          <cell r="DR69">
            <v>6.3890194999999999</v>
          </cell>
          <cell r="DS69">
            <v>13.4475005</v>
          </cell>
          <cell r="DT69">
            <v>15.4897069</v>
          </cell>
          <cell r="DU69">
            <v>11.9534228</v>
          </cell>
          <cell r="DV69">
            <v>27.4431297</v>
          </cell>
          <cell r="DW69">
            <v>8.8421985000000003</v>
          </cell>
          <cell r="DX69">
            <v>13.7458364</v>
          </cell>
          <cell r="DY69">
            <v>22.588034799999999</v>
          </cell>
          <cell r="DZ69">
            <v>11.42051</v>
          </cell>
          <cell r="EA69">
            <v>37.4645601</v>
          </cell>
          <cell r="EB69">
            <v>48.8850701</v>
          </cell>
          <cell r="EC69">
            <v>3.9943319000000002</v>
          </cell>
          <cell r="ED69">
            <v>2.7201634000000001</v>
          </cell>
          <cell r="EE69">
            <v>6.7144953999999997</v>
          </cell>
          <cell r="EF69">
            <v>10.9027478</v>
          </cell>
          <cell r="EG69">
            <v>9.0161707999999994</v>
          </cell>
          <cell r="EH69">
            <v>19.9189185</v>
          </cell>
          <cell r="EI69">
            <v>204.25681169999999</v>
          </cell>
          <cell r="EJ69">
            <v>172.56201200000001</v>
          </cell>
          <cell r="EK69">
            <v>376.8188237</v>
          </cell>
          <cell r="EL69">
            <v>25.607637700000002</v>
          </cell>
          <cell r="EM69">
            <v>33.9095601</v>
          </cell>
          <cell r="EN69">
            <v>59.517197799999998</v>
          </cell>
          <cell r="EO69">
            <v>0.51018680000000005</v>
          </cell>
          <cell r="EP69">
            <v>0</v>
          </cell>
          <cell r="EQ69">
            <v>0.51018680000000005</v>
          </cell>
          <cell r="ER69">
            <v>17.146473400000001</v>
          </cell>
          <cell r="ES69">
            <v>28.7498103</v>
          </cell>
          <cell r="ET69">
            <v>45.896283699999998</v>
          </cell>
          <cell r="EU69">
            <v>0.62212089999999998</v>
          </cell>
          <cell r="EV69">
            <v>0.86034169999999999</v>
          </cell>
          <cell r="EW69">
            <v>1.4824625</v>
          </cell>
          <cell r="EX69">
            <v>15.5583112</v>
          </cell>
          <cell r="EY69">
            <v>32.119952699999999</v>
          </cell>
          <cell r="EZ69">
            <v>47.678263899999997</v>
          </cell>
          <cell r="FA69">
            <v>9.8971649999999993</v>
          </cell>
          <cell r="FB69">
            <v>18.641008899999999</v>
          </cell>
          <cell r="FC69">
            <v>28.5381739</v>
          </cell>
          <cell r="FD69">
            <v>69.634674000000004</v>
          </cell>
          <cell r="FE69">
            <v>165.8590427</v>
          </cell>
          <cell r="FF69">
            <v>235.49371669999999</v>
          </cell>
          <cell r="FG69">
            <v>61.320828499999998</v>
          </cell>
          <cell r="FH69">
            <v>115.75222340000001</v>
          </cell>
          <cell r="FI69">
            <v>177.0730519</v>
          </cell>
          <cell r="FJ69">
            <v>12.1866091</v>
          </cell>
          <cell r="FK69">
            <v>19.7936412</v>
          </cell>
          <cell r="FL69">
            <v>31.980250399999999</v>
          </cell>
          <cell r="FM69">
            <v>5.9917040000000004</v>
          </cell>
          <cell r="FN69">
            <v>8.9455840999999996</v>
          </cell>
          <cell r="FO69">
            <v>14.9372881</v>
          </cell>
          <cell r="FP69">
            <v>2.7953527</v>
          </cell>
          <cell r="FQ69">
            <v>9.6872992</v>
          </cell>
          <cell r="FR69">
            <v>12.4826519</v>
          </cell>
          <cell r="FS69">
            <v>6.0821287999999996</v>
          </cell>
          <cell r="FT69">
            <v>10.376432899999999</v>
          </cell>
          <cell r="FU69">
            <v>16.458561700000001</v>
          </cell>
          <cell r="FV69">
            <v>17.971061500000001</v>
          </cell>
          <cell r="FW69">
            <v>30.8281958</v>
          </cell>
          <cell r="FX69">
            <v>48.7992572</v>
          </cell>
          <cell r="FY69">
            <v>18.855285800000001</v>
          </cell>
          <cell r="FZ69">
            <v>34.077254799999999</v>
          </cell>
          <cell r="GA69">
            <v>52.932540600000003</v>
          </cell>
          <cell r="GB69">
            <v>8.8597038000000001</v>
          </cell>
          <cell r="GC69">
            <v>20.812631799999998</v>
          </cell>
          <cell r="GD69">
            <v>29.672335499999999</v>
          </cell>
          <cell r="GE69">
            <v>20.499099099999999</v>
          </cell>
          <cell r="GF69">
            <v>62.671651799999999</v>
          </cell>
          <cell r="GG69">
            <v>83.170750900000002</v>
          </cell>
          <cell r="GH69">
            <v>13.754609200000001</v>
          </cell>
          <cell r="GI69">
            <v>89.392438400000003</v>
          </cell>
          <cell r="GJ69">
            <v>103.14704759999999</v>
          </cell>
          <cell r="GK69">
            <v>10.726762300000001</v>
          </cell>
          <cell r="GL69">
            <v>17.927062400000001</v>
          </cell>
          <cell r="GM69">
            <v>28.653824700000001</v>
          </cell>
          <cell r="GN69">
            <v>17.241291400000001</v>
          </cell>
          <cell r="GO69">
            <v>41.1383352</v>
          </cell>
          <cell r="GP69">
            <v>58.379626700000003</v>
          </cell>
          <cell r="GQ69">
            <v>335.26100500000001</v>
          </cell>
          <cell r="GR69">
            <v>741.54246739999996</v>
          </cell>
          <cell r="GS69">
            <v>1076.8034723999999</v>
          </cell>
          <cell r="GT69">
            <v>22.9040298</v>
          </cell>
          <cell r="GU69">
            <v>28.971437600000002</v>
          </cell>
          <cell r="GV69">
            <v>51.875467299999997</v>
          </cell>
          <cell r="GW69">
            <v>1.4879439999999999</v>
          </cell>
          <cell r="GX69">
            <v>0.68999580000000005</v>
          </cell>
          <cell r="GY69">
            <v>2.1779397999999999</v>
          </cell>
          <cell r="GZ69">
            <v>44.239119600000002</v>
          </cell>
          <cell r="HA69">
            <v>38.7238696</v>
          </cell>
          <cell r="HB69">
            <v>82.962989199999996</v>
          </cell>
          <cell r="HC69">
            <v>3.6215614999999999</v>
          </cell>
          <cell r="HD69">
            <v>1.8003180999999999</v>
          </cell>
          <cell r="HE69">
            <v>5.4218795999999996</v>
          </cell>
          <cell r="HF69">
            <v>34.991644200000003</v>
          </cell>
          <cell r="HG69">
            <v>15.0618392</v>
          </cell>
          <cell r="HH69">
            <v>50.053483399999998</v>
          </cell>
          <cell r="HI69">
            <v>8.8206550000000004</v>
          </cell>
          <cell r="HJ69">
            <v>24.963042399999999</v>
          </cell>
          <cell r="HK69">
            <v>33.783697400000001</v>
          </cell>
          <cell r="HL69">
            <v>40.268851300000001</v>
          </cell>
          <cell r="HM69">
            <v>119.1316192</v>
          </cell>
          <cell r="HN69">
            <v>159.40047050000001</v>
          </cell>
          <cell r="HO69">
            <v>37.085616000000002</v>
          </cell>
          <cell r="HP69">
            <v>73.008408799999998</v>
          </cell>
          <cell r="HQ69">
            <v>110.0940248</v>
          </cell>
          <cell r="HR69">
            <v>27.288597599999999</v>
          </cell>
          <cell r="HS69">
            <v>18.959678199999999</v>
          </cell>
          <cell r="HT69">
            <v>46.248275700000001</v>
          </cell>
          <cell r="HU69">
            <v>7.7324009</v>
          </cell>
          <cell r="HV69">
            <v>14.2875336</v>
          </cell>
          <cell r="HW69">
            <v>22.019934599999999</v>
          </cell>
          <cell r="HX69">
            <v>5.6892825</v>
          </cell>
          <cell r="HY69">
            <v>34.018800300000002</v>
          </cell>
          <cell r="HZ69">
            <v>39.7080828</v>
          </cell>
          <cell r="IA69">
            <v>5.3778313000000004</v>
          </cell>
          <cell r="IB69">
            <v>8.7914936000000008</v>
          </cell>
          <cell r="IC69">
            <v>14.169324899999999</v>
          </cell>
          <cell r="ID69">
            <v>18.950248899999998</v>
          </cell>
          <cell r="IE69">
            <v>36.666398800000003</v>
          </cell>
          <cell r="IF69">
            <v>55.616647800000003</v>
          </cell>
          <cell r="IG69">
            <v>18.817671399999998</v>
          </cell>
          <cell r="IH69">
            <v>26.113790099999999</v>
          </cell>
          <cell r="II69">
            <v>44.931461499999997</v>
          </cell>
          <cell r="IJ69">
            <v>23.379608600000001</v>
          </cell>
          <cell r="IK69">
            <v>36.880639600000002</v>
          </cell>
          <cell r="IL69">
            <v>60.260248199999999</v>
          </cell>
          <cell r="IM69">
            <v>17.237568100000001</v>
          </cell>
          <cell r="IN69">
            <v>90.270271800000003</v>
          </cell>
          <cell r="IO69">
            <v>107.5078398</v>
          </cell>
          <cell r="IP69">
            <v>17.443138000000001</v>
          </cell>
          <cell r="IQ69">
            <v>157.64606079999999</v>
          </cell>
        </row>
        <row r="70">
          <cell r="B70">
            <v>69.183599099999995</v>
          </cell>
          <cell r="C70">
            <v>102.5033323</v>
          </cell>
          <cell r="D70">
            <v>16.007828799999999</v>
          </cell>
          <cell r="E70">
            <v>47.499761900000003</v>
          </cell>
          <cell r="F70">
            <v>63.507590700000002</v>
          </cell>
          <cell r="G70">
            <v>37.817013500000002</v>
          </cell>
          <cell r="H70">
            <v>178.51666510000001</v>
          </cell>
          <cell r="I70">
            <v>216.33367860000001</v>
          </cell>
          <cell r="J70">
            <v>29.0346291</v>
          </cell>
          <cell r="K70">
            <v>272.67207589999998</v>
          </cell>
          <cell r="L70">
            <v>301.706705</v>
          </cell>
          <cell r="M70">
            <v>26.815739799999999</v>
          </cell>
          <cell r="N70">
            <v>27.4510291</v>
          </cell>
          <cell r="O70">
            <v>54.266768900000002</v>
          </cell>
          <cell r="P70">
            <v>32.761362499999997</v>
          </cell>
          <cell r="Q70">
            <v>71.439107800000002</v>
          </cell>
          <cell r="R70">
            <v>104.20047030000001</v>
          </cell>
          <cell r="S70">
            <v>583.69341759999998</v>
          </cell>
          <cell r="T70">
            <v>1601.3101927</v>
          </cell>
          <cell r="U70">
            <v>2185.0036103000002</v>
          </cell>
          <cell r="V70">
            <v>31.7390887</v>
          </cell>
          <cell r="W70">
            <v>70.194399000000004</v>
          </cell>
          <cell r="X70">
            <v>101.9334877</v>
          </cell>
          <cell r="Y70">
            <v>0.52849670000000004</v>
          </cell>
          <cell r="Z70">
            <v>1.5442463</v>
          </cell>
          <cell r="AA70">
            <v>2.072743</v>
          </cell>
          <cell r="AB70">
            <v>33.276481199999999</v>
          </cell>
          <cell r="AC70">
            <v>73.317964200000006</v>
          </cell>
          <cell r="AD70">
            <v>106.5944454</v>
          </cell>
          <cell r="AE70">
            <v>0.8541126</v>
          </cell>
          <cell r="AF70">
            <v>2.9785680000000001</v>
          </cell>
          <cell r="AG70">
            <v>3.8326806000000002</v>
          </cell>
          <cell r="AH70">
            <v>35.092646999999999</v>
          </cell>
          <cell r="AI70">
            <v>52.811260799999999</v>
          </cell>
          <cell r="AJ70">
            <v>87.903907799999999</v>
          </cell>
          <cell r="AK70">
            <v>20.393722799999999</v>
          </cell>
          <cell r="AL70">
            <v>48.4972037</v>
          </cell>
          <cell r="AM70">
            <v>68.890926500000006</v>
          </cell>
          <cell r="AN70">
            <v>117.9878173</v>
          </cell>
          <cell r="AO70">
            <v>309.78234709999998</v>
          </cell>
          <cell r="AP70">
            <v>427.7701644</v>
          </cell>
          <cell r="AQ70">
            <v>99.764477200000002</v>
          </cell>
          <cell r="AR70">
            <v>196.20561040000001</v>
          </cell>
          <cell r="AS70">
            <v>295.9700876</v>
          </cell>
          <cell r="AT70">
            <v>28.999440100000001</v>
          </cell>
          <cell r="AU70">
            <v>44.339430499999999</v>
          </cell>
          <cell r="AV70">
            <v>73.338870700000001</v>
          </cell>
          <cell r="AW70">
            <v>8.7106545000000004</v>
          </cell>
          <cell r="AX70">
            <v>23.337468699999999</v>
          </cell>
          <cell r="AY70">
            <v>32.0481233</v>
          </cell>
          <cell r="AZ70">
            <v>7.5250760999999997</v>
          </cell>
          <cell r="BA70">
            <v>50.442766399999996</v>
          </cell>
          <cell r="BB70">
            <v>57.967842500000003</v>
          </cell>
          <cell r="BC70">
            <v>10.6828422</v>
          </cell>
          <cell r="BD70">
            <v>23.9234431</v>
          </cell>
          <cell r="BE70">
            <v>34.606285300000003</v>
          </cell>
          <cell r="BF70">
            <v>34.254476699999998</v>
          </cell>
          <cell r="BG70">
            <v>79.709531100000007</v>
          </cell>
          <cell r="BH70">
            <v>113.9640079</v>
          </cell>
          <cell r="BI70">
            <v>36.594678000000002</v>
          </cell>
          <cell r="BJ70">
            <v>72.832636500000007</v>
          </cell>
          <cell r="BK70">
            <v>109.42731449999999</v>
          </cell>
          <cell r="BL70">
            <v>17.544914500000001</v>
          </cell>
          <cell r="BM70">
            <v>51.211431099999999</v>
          </cell>
          <cell r="BN70">
            <v>68.756345600000003</v>
          </cell>
          <cell r="BO70">
            <v>38.442845400000003</v>
          </cell>
          <cell r="BP70">
            <v>184.28434999999999</v>
          </cell>
          <cell r="BQ70">
            <v>222.7271954</v>
          </cell>
          <cell r="BR70">
            <v>31.268371599999998</v>
          </cell>
          <cell r="BS70">
            <v>292.50323630000003</v>
          </cell>
          <cell r="BT70">
            <v>323.77160789999999</v>
          </cell>
          <cell r="BU70">
            <v>28.299795499999998</v>
          </cell>
          <cell r="BV70">
            <v>28.664360599999998</v>
          </cell>
          <cell r="BW70">
            <v>56.964156099999997</v>
          </cell>
          <cell r="BX70">
            <v>34.8669206</v>
          </cell>
          <cell r="BY70">
            <v>73.825096099999996</v>
          </cell>
          <cell r="BZ70">
            <v>108.6920167</v>
          </cell>
          <cell r="CA70">
            <v>616.82685890000005</v>
          </cell>
          <cell r="CB70">
            <v>1680.4053498999999</v>
          </cell>
          <cell r="CC70">
            <v>2297.2322088000001</v>
          </cell>
          <cell r="CD70">
            <v>14.837634400000001</v>
          </cell>
          <cell r="CE70">
            <v>7.1926794999999997</v>
          </cell>
          <cell r="CF70">
            <v>22.030313899999999</v>
          </cell>
          <cell r="CG70">
            <v>5.6129509999999998</v>
          </cell>
          <cell r="CH70">
            <v>0.54299470000000005</v>
          </cell>
          <cell r="CI70">
            <v>6.1559457000000002</v>
          </cell>
          <cell r="CJ70">
            <v>32.067186200000002</v>
          </cell>
          <cell r="CK70">
            <v>9.3228285</v>
          </cell>
          <cell r="CL70">
            <v>41.390014700000002</v>
          </cell>
          <cell r="CM70">
            <v>4.6990055000000002</v>
          </cell>
          <cell r="CN70">
            <v>1.1244228999999999</v>
          </cell>
          <cell r="CO70">
            <v>5.8234284000000001</v>
          </cell>
          <cell r="CP70">
            <v>31.504482899999999</v>
          </cell>
          <cell r="CQ70">
            <v>4.7194738000000003</v>
          </cell>
          <cell r="CR70">
            <v>36.223956700000002</v>
          </cell>
          <cell r="CS70">
            <v>8.9061745000000005</v>
          </cell>
          <cell r="CT70">
            <v>5.3081901</v>
          </cell>
          <cell r="CU70">
            <v>14.2143646</v>
          </cell>
          <cell r="CV70">
            <v>14.5793392</v>
          </cell>
          <cell r="CW70">
            <v>18.978587000000001</v>
          </cell>
          <cell r="CX70">
            <v>33.557926299999998</v>
          </cell>
          <cell r="CY70">
            <v>10.1874872</v>
          </cell>
          <cell r="CZ70">
            <v>11.235129799999999</v>
          </cell>
          <cell r="DA70">
            <v>21.422616999999999</v>
          </cell>
          <cell r="DB70">
            <v>20.0890898</v>
          </cell>
          <cell r="DC70">
            <v>5.8635444999999997</v>
          </cell>
          <cell r="DD70">
            <v>25.9526343</v>
          </cell>
          <cell r="DE70">
            <v>5.4653796000000003</v>
          </cell>
          <cell r="DF70">
            <v>2.1449296000000002</v>
          </cell>
          <cell r="DG70">
            <v>7.6103091999999997</v>
          </cell>
          <cell r="DH70">
            <v>5.5064393000000003</v>
          </cell>
          <cell r="DI70">
            <v>11.074560399999999</v>
          </cell>
          <cell r="DJ70">
            <v>16.5809997</v>
          </cell>
          <cell r="DK70">
            <v>2.2871684999999999</v>
          </cell>
          <cell r="DL70">
            <v>1.4276047999999999</v>
          </cell>
          <cell r="DM70">
            <v>3.7147733000000001</v>
          </cell>
          <cell r="DN70">
            <v>11.525187900000001</v>
          </cell>
          <cell r="DO70">
            <v>11.8519696</v>
          </cell>
          <cell r="DP70">
            <v>23.377157499999999</v>
          </cell>
          <cell r="DQ70">
            <v>7.9036315999999998</v>
          </cell>
          <cell r="DR70">
            <v>7.3285121000000002</v>
          </cell>
          <cell r="DS70">
            <v>15.2321437</v>
          </cell>
          <cell r="DT70">
            <v>21.4423897</v>
          </cell>
          <cell r="DU70">
            <v>15.278365600000001</v>
          </cell>
          <cell r="DV70">
            <v>36.7207553</v>
          </cell>
          <cell r="DW70">
            <v>5.3703257999999998</v>
          </cell>
          <cell r="DX70">
            <v>11.963238199999999</v>
          </cell>
          <cell r="DY70">
            <v>17.333563900000001</v>
          </cell>
          <cell r="DZ70">
            <v>10.150663700000001</v>
          </cell>
          <cell r="EA70">
            <v>41.512777399999997</v>
          </cell>
          <cell r="EB70">
            <v>51.6634411</v>
          </cell>
          <cell r="EC70">
            <v>3.5705726000000002</v>
          </cell>
          <cell r="ED70">
            <v>2.5059697000000001</v>
          </cell>
          <cell r="EE70">
            <v>6.0765422999999998</v>
          </cell>
          <cell r="EF70">
            <v>10.199981899999999</v>
          </cell>
          <cell r="EG70">
            <v>7.0787532999999998</v>
          </cell>
          <cell r="EH70">
            <v>17.2787352</v>
          </cell>
          <cell r="EI70">
            <v>225.90509119999999</v>
          </cell>
          <cell r="EJ70">
            <v>176.4545315</v>
          </cell>
          <cell r="EK70">
            <v>402.35962269999999</v>
          </cell>
          <cell r="EL70">
            <v>12.8925015</v>
          </cell>
          <cell r="EM70">
            <v>38.739347899999999</v>
          </cell>
          <cell r="EN70">
            <v>51.6318494</v>
          </cell>
          <cell r="EO70">
            <v>0.61459039999999998</v>
          </cell>
          <cell r="EP70">
            <v>0.72637770000000002</v>
          </cell>
          <cell r="EQ70">
            <v>1.3409681</v>
          </cell>
          <cell r="ER70">
            <v>17.040688200000002</v>
          </cell>
          <cell r="ES70">
            <v>28.235172500000001</v>
          </cell>
          <cell r="ET70">
            <v>45.275860700000003</v>
          </cell>
          <cell r="EU70">
            <v>0.4904829</v>
          </cell>
          <cell r="EV70">
            <v>1.0027044000000001</v>
          </cell>
          <cell r="EW70">
            <v>1.4931873</v>
          </cell>
          <cell r="EX70">
            <v>19.786770700000002</v>
          </cell>
          <cell r="EY70">
            <v>31.907605100000001</v>
          </cell>
          <cell r="EZ70">
            <v>51.694375700000002</v>
          </cell>
          <cell r="FA70">
            <v>11.8131892</v>
          </cell>
          <cell r="FB70">
            <v>21.063247499999999</v>
          </cell>
          <cell r="FC70">
            <v>32.876436699999999</v>
          </cell>
          <cell r="FD70">
            <v>75.660239500000003</v>
          </cell>
          <cell r="FE70">
            <v>154.68942179999999</v>
          </cell>
          <cell r="FF70">
            <v>230.34966130000001</v>
          </cell>
          <cell r="FG70">
            <v>52.147481399999997</v>
          </cell>
          <cell r="FH70">
            <v>110.4743953</v>
          </cell>
          <cell r="FI70">
            <v>162.6218767</v>
          </cell>
          <cell r="FJ70">
            <v>15.549621500000001</v>
          </cell>
          <cell r="FK70">
            <v>20.008590300000002</v>
          </cell>
          <cell r="FL70">
            <v>35.558211700000001</v>
          </cell>
          <cell r="FM70">
            <v>6.5610872999999996</v>
          </cell>
          <cell r="FN70">
            <v>8.1756015000000009</v>
          </cell>
          <cell r="FO70">
            <v>14.736688900000001</v>
          </cell>
          <cell r="FP70">
            <v>2.5731006999999999</v>
          </cell>
          <cell r="FQ70">
            <v>12.308099800000001</v>
          </cell>
          <cell r="FR70">
            <v>14.8812005</v>
          </cell>
          <cell r="FS70">
            <v>5.6965010999999999</v>
          </cell>
          <cell r="FT70">
            <v>11.615405300000001</v>
          </cell>
          <cell r="FU70">
            <v>17.311906400000002</v>
          </cell>
          <cell r="FV70">
            <v>15.596996499999999</v>
          </cell>
          <cell r="FW70">
            <v>34.158689099999997</v>
          </cell>
          <cell r="FX70">
            <v>49.7556856</v>
          </cell>
          <cell r="FY70">
            <v>14.305982200000001</v>
          </cell>
          <cell r="FZ70">
            <v>34.377070099999997</v>
          </cell>
          <cell r="GA70">
            <v>48.6830523</v>
          </cell>
          <cell r="GB70">
            <v>9.5466496999999997</v>
          </cell>
          <cell r="GC70">
            <v>16.655841599999999</v>
          </cell>
          <cell r="GD70">
            <v>26.202491299999998</v>
          </cell>
          <cell r="GE70">
            <v>21.932327699999998</v>
          </cell>
          <cell r="GF70">
            <v>73.644256400000003</v>
          </cell>
          <cell r="GG70">
            <v>95.576583999999997</v>
          </cell>
          <cell r="GH70">
            <v>12.6645875</v>
          </cell>
          <cell r="GI70">
            <v>84.193326999999996</v>
          </cell>
          <cell r="GJ70">
            <v>96.857914500000007</v>
          </cell>
          <cell r="GK70">
            <v>14.2246121</v>
          </cell>
          <cell r="GL70">
            <v>16.969839100000002</v>
          </cell>
          <cell r="GM70">
            <v>31.1944512</v>
          </cell>
          <cell r="GN70">
            <v>15.364535399999999</v>
          </cell>
          <cell r="GO70">
            <v>34.114457299999998</v>
          </cell>
          <cell r="GP70">
            <v>49.478992699999999</v>
          </cell>
          <cell r="GQ70">
            <v>324.46194530000002</v>
          </cell>
          <cell r="GR70">
            <v>733.05944969999996</v>
          </cell>
          <cell r="GS70">
            <v>1057.521395</v>
          </cell>
          <cell r="GT70">
            <v>23.475090699999999</v>
          </cell>
          <cell r="GU70">
            <v>24.115025500000002</v>
          </cell>
          <cell r="GV70">
            <v>47.590116199999997</v>
          </cell>
          <cell r="GW70">
            <v>4.4057010999999999</v>
          </cell>
          <cell r="GX70">
            <v>1.0892181999999999</v>
          </cell>
          <cell r="GY70">
            <v>5.4949193000000003</v>
          </cell>
          <cell r="GZ70">
            <v>35.659882799999998</v>
          </cell>
          <cell r="HA70">
            <v>39.797372099999997</v>
          </cell>
          <cell r="HB70">
            <v>75.457254899999995</v>
          </cell>
          <cell r="HC70">
            <v>2.8188955</v>
          </cell>
          <cell r="HD70">
            <v>1.6379688999999999</v>
          </cell>
          <cell r="HE70">
            <v>4.4568643999999997</v>
          </cell>
          <cell r="HF70">
            <v>33.688819000000002</v>
          </cell>
          <cell r="HG70">
            <v>15.1517344</v>
          </cell>
          <cell r="HH70">
            <v>48.840553399999997</v>
          </cell>
          <cell r="HI70">
            <v>9.1262331999999997</v>
          </cell>
          <cell r="HJ70">
            <v>24.371209100000002</v>
          </cell>
          <cell r="HK70">
            <v>33.497442300000003</v>
          </cell>
          <cell r="HL70">
            <v>37.608290799999999</v>
          </cell>
          <cell r="HM70">
            <v>118.0790148</v>
          </cell>
          <cell r="HN70">
            <v>155.6873056</v>
          </cell>
          <cell r="HO70">
            <v>35.156986699999997</v>
          </cell>
          <cell r="HP70">
            <v>67.561430200000004</v>
          </cell>
          <cell r="HQ70">
            <v>102.718417</v>
          </cell>
          <cell r="HR70">
            <v>21.899431100000001</v>
          </cell>
          <cell r="HS70">
            <v>22.125017700000001</v>
          </cell>
          <cell r="HT70">
            <v>44.024448900000003</v>
          </cell>
          <cell r="HU70">
            <v>4.1697050000000004</v>
          </cell>
          <cell r="HV70">
            <v>14.6151438</v>
          </cell>
          <cell r="HW70">
            <v>18.784848700000001</v>
          </cell>
          <cell r="HX70">
            <v>5.4011560999999997</v>
          </cell>
          <cell r="HY70">
            <v>36.473013600000002</v>
          </cell>
          <cell r="HZ70">
            <v>41.874169700000003</v>
          </cell>
          <cell r="IA70">
            <v>5.4359672999999997</v>
          </cell>
          <cell r="IB70">
            <v>11.011369800000001</v>
          </cell>
          <cell r="IC70">
            <v>16.447337099999999</v>
          </cell>
          <cell r="ID70">
            <v>21.322440400000001</v>
          </cell>
          <cell r="IE70">
            <v>34.9643096</v>
          </cell>
          <cell r="IF70">
            <v>56.286750099999999</v>
          </cell>
          <cell r="IG70">
            <v>17.720470800000001</v>
          </cell>
          <cell r="IH70">
            <v>31.9636739</v>
          </cell>
          <cell r="II70">
            <v>49.684144699999997</v>
          </cell>
          <cell r="IJ70">
            <v>19.526493200000001</v>
          </cell>
          <cell r="IK70">
            <v>32.8729838</v>
          </cell>
          <cell r="IL70">
            <v>52.399476999999997</v>
          </cell>
          <cell r="IM70">
            <v>17.947300299999998</v>
          </cell>
          <cell r="IN70">
            <v>89.359485599999999</v>
          </cell>
          <cell r="IO70">
            <v>107.306786</v>
          </cell>
          <cell r="IP70">
            <v>15.4072753</v>
          </cell>
          <cell r="IQ70">
            <v>153.6191</v>
          </cell>
        </row>
        <row r="71">
          <cell r="B71">
            <v>68.605013900000003</v>
          </cell>
          <cell r="C71">
            <v>102.2016204</v>
          </cell>
          <cell r="D71">
            <v>16.056613299999999</v>
          </cell>
          <cell r="E71">
            <v>49.754136000000003</v>
          </cell>
          <cell r="F71">
            <v>65.810749299999998</v>
          </cell>
          <cell r="G71">
            <v>34.445107399999998</v>
          </cell>
          <cell r="H71">
            <v>174.5971232</v>
          </cell>
          <cell r="I71">
            <v>209.04223049999999</v>
          </cell>
          <cell r="J71">
            <v>22.8583173</v>
          </cell>
          <cell r="K71">
            <v>287.12257499999998</v>
          </cell>
          <cell r="L71">
            <v>309.98089229999999</v>
          </cell>
          <cell r="M71">
            <v>20.824012799999998</v>
          </cell>
          <cell r="N71">
            <v>29.981165099999998</v>
          </cell>
          <cell r="O71">
            <v>50.805177899999997</v>
          </cell>
          <cell r="P71">
            <v>35.517224300000002</v>
          </cell>
          <cell r="Q71">
            <v>75.144841200000002</v>
          </cell>
          <cell r="R71">
            <v>110.6620655</v>
          </cell>
          <cell r="S71">
            <v>568.71014649999995</v>
          </cell>
          <cell r="T71">
            <v>1626.7123445</v>
          </cell>
          <cell r="U71">
            <v>2195.4224909999998</v>
          </cell>
          <cell r="V71">
            <v>32.462577099999997</v>
          </cell>
          <cell r="W71">
            <v>61.590676100000003</v>
          </cell>
          <cell r="X71">
            <v>94.0532532</v>
          </cell>
          <cell r="Y71">
            <v>0.81966600000000001</v>
          </cell>
          <cell r="Z71">
            <v>1.9140725999999999</v>
          </cell>
          <cell r="AA71">
            <v>2.7337386000000001</v>
          </cell>
          <cell r="AB71">
            <v>35.455376100000002</v>
          </cell>
          <cell r="AC71">
            <v>82.9958369</v>
          </cell>
          <cell r="AD71">
            <v>118.451213</v>
          </cell>
          <cell r="AE71">
            <v>1.2526554999999999</v>
          </cell>
          <cell r="AF71">
            <v>3.0747954000000002</v>
          </cell>
          <cell r="AG71">
            <v>4.3274508999999997</v>
          </cell>
          <cell r="AH71">
            <v>31.355757799999999</v>
          </cell>
          <cell r="AI71">
            <v>59.003890800000001</v>
          </cell>
          <cell r="AJ71">
            <v>90.3596486</v>
          </cell>
          <cell r="AK71">
            <v>19.239519699999999</v>
          </cell>
          <cell r="AL71">
            <v>45.656243500000002</v>
          </cell>
          <cell r="AM71">
            <v>64.895763200000005</v>
          </cell>
          <cell r="AN71">
            <v>130.45201750000001</v>
          </cell>
          <cell r="AO71">
            <v>319.2959725</v>
          </cell>
          <cell r="AP71">
            <v>449.74798989999999</v>
          </cell>
          <cell r="AQ71">
            <v>90.7312048</v>
          </cell>
          <cell r="AR71">
            <v>205.26205419999999</v>
          </cell>
          <cell r="AS71">
            <v>295.99325900000002</v>
          </cell>
          <cell r="AT71">
            <v>30.480765099999999</v>
          </cell>
          <cell r="AU71">
            <v>38.543987799999996</v>
          </cell>
          <cell r="AV71">
            <v>69.024752899999996</v>
          </cell>
          <cell r="AW71">
            <v>10.017001499999999</v>
          </cell>
          <cell r="AX71">
            <v>24.238654799999999</v>
          </cell>
          <cell r="AY71">
            <v>34.255656299999998</v>
          </cell>
          <cell r="AZ71">
            <v>8.2639172999999992</v>
          </cell>
          <cell r="BA71">
            <v>50.228498399999999</v>
          </cell>
          <cell r="BB71">
            <v>58.492415700000002</v>
          </cell>
          <cell r="BC71">
            <v>8.0345057000000004</v>
          </cell>
          <cell r="BD71">
            <v>24.319588799999998</v>
          </cell>
          <cell r="BE71">
            <v>32.354094500000002</v>
          </cell>
          <cell r="BF71">
            <v>32.025255899999998</v>
          </cell>
          <cell r="BG71">
            <v>84.315614999999994</v>
          </cell>
          <cell r="BH71">
            <v>116.3408709</v>
          </cell>
          <cell r="BI71">
            <v>34.390360999999999</v>
          </cell>
          <cell r="BJ71">
            <v>72.861432800000003</v>
          </cell>
          <cell r="BK71">
            <v>107.2517938</v>
          </cell>
          <cell r="BL71">
            <v>16.421442800000001</v>
          </cell>
          <cell r="BM71">
            <v>54.3507994</v>
          </cell>
          <cell r="BN71">
            <v>70.772242199999994</v>
          </cell>
          <cell r="BO71">
            <v>36.292466500000003</v>
          </cell>
          <cell r="BP71">
            <v>181.23648299999999</v>
          </cell>
          <cell r="BQ71">
            <v>217.52894950000001</v>
          </cell>
          <cell r="BR71">
            <v>25.436858900000001</v>
          </cell>
          <cell r="BS71">
            <v>308.066014</v>
          </cell>
          <cell r="BT71">
            <v>333.5028729</v>
          </cell>
          <cell r="BU71">
            <v>22.393722400000001</v>
          </cell>
          <cell r="BV71">
            <v>32.761139800000002</v>
          </cell>
          <cell r="BW71">
            <v>55.154862199999997</v>
          </cell>
          <cell r="BX71">
            <v>37.709739800000001</v>
          </cell>
          <cell r="BY71">
            <v>78.611534599999999</v>
          </cell>
          <cell r="BZ71">
            <v>116.3212743</v>
          </cell>
          <cell r="CA71">
            <v>603.23481119999997</v>
          </cell>
          <cell r="CB71">
            <v>1728.3272906</v>
          </cell>
          <cell r="CC71">
            <v>2331.5621018000002</v>
          </cell>
          <cell r="CD71">
            <v>10.114800600000001</v>
          </cell>
          <cell r="CE71">
            <v>4.7379053999999998</v>
          </cell>
          <cell r="CF71">
            <v>14.852706</v>
          </cell>
          <cell r="CG71">
            <v>6.4969590000000004</v>
          </cell>
          <cell r="CH71">
            <v>0.57862820000000004</v>
          </cell>
          <cell r="CI71">
            <v>7.0755872000000002</v>
          </cell>
          <cell r="CJ71">
            <v>33.153393899999998</v>
          </cell>
          <cell r="CK71">
            <v>11.217093</v>
          </cell>
          <cell r="CL71">
            <v>44.370486900000003</v>
          </cell>
          <cell r="CM71">
            <v>3.4744036</v>
          </cell>
          <cell r="CN71">
            <v>1.0438567000000001</v>
          </cell>
          <cell r="CO71">
            <v>4.5182602999999997</v>
          </cell>
          <cell r="CP71">
            <v>25.4256712</v>
          </cell>
          <cell r="CQ71">
            <v>5.4852536000000001</v>
          </cell>
          <cell r="CR71">
            <v>30.9109248</v>
          </cell>
          <cell r="CS71">
            <v>11.663396499999999</v>
          </cell>
          <cell r="CT71">
            <v>6.9420472999999996</v>
          </cell>
          <cell r="CU71">
            <v>18.6054438</v>
          </cell>
          <cell r="CV71">
            <v>17.5101792</v>
          </cell>
          <cell r="CW71">
            <v>27.162165000000002</v>
          </cell>
          <cell r="CX71">
            <v>44.672344199999998</v>
          </cell>
          <cell r="CY71">
            <v>11.0046257</v>
          </cell>
          <cell r="CZ71">
            <v>13.9821232</v>
          </cell>
          <cell r="DA71">
            <v>24.986748899999998</v>
          </cell>
          <cell r="DB71">
            <v>17.706081900000001</v>
          </cell>
          <cell r="DC71">
            <v>3.9414875999999999</v>
          </cell>
          <cell r="DD71">
            <v>21.647569600000001</v>
          </cell>
          <cell r="DE71">
            <v>6.9031399999999996</v>
          </cell>
          <cell r="DF71">
            <v>4.2480238000000003</v>
          </cell>
          <cell r="DG71">
            <v>11.151163800000001</v>
          </cell>
          <cell r="DH71">
            <v>8.5296838000000008</v>
          </cell>
          <cell r="DI71">
            <v>12.186201000000001</v>
          </cell>
          <cell r="DJ71">
            <v>20.715884800000001</v>
          </cell>
          <cell r="DK71">
            <v>2.0117821999999999</v>
          </cell>
          <cell r="DL71">
            <v>1.6723694</v>
          </cell>
          <cell r="DM71">
            <v>3.6841515999999999</v>
          </cell>
          <cell r="DN71">
            <v>13.053799400000001</v>
          </cell>
          <cell r="DO71">
            <v>11.0541059</v>
          </cell>
          <cell r="DP71">
            <v>24.107905299999999</v>
          </cell>
          <cell r="DQ71">
            <v>4.4308864999999997</v>
          </cell>
          <cell r="DR71">
            <v>7.4320691999999999</v>
          </cell>
          <cell r="DS71">
            <v>11.8629558</v>
          </cell>
          <cell r="DT71">
            <v>18.588752499999998</v>
          </cell>
          <cell r="DU71">
            <v>17.4686792</v>
          </cell>
          <cell r="DV71">
            <v>36.057431700000002</v>
          </cell>
          <cell r="DW71">
            <v>6.4845050999999998</v>
          </cell>
          <cell r="DX71">
            <v>14.789968699999999</v>
          </cell>
          <cell r="DY71">
            <v>21.274473700000001</v>
          </cell>
          <cell r="DZ71">
            <v>10.141954</v>
          </cell>
          <cell r="EA71">
            <v>42.853090199999997</v>
          </cell>
          <cell r="EB71">
            <v>52.995044200000002</v>
          </cell>
          <cell r="EC71">
            <v>3.8782866</v>
          </cell>
          <cell r="ED71">
            <v>4.4424983999999998</v>
          </cell>
          <cell r="EE71">
            <v>8.3207850000000008</v>
          </cell>
          <cell r="EF71">
            <v>8.0476531999999992</v>
          </cell>
          <cell r="EG71">
            <v>6.6263205000000003</v>
          </cell>
          <cell r="EH71">
            <v>14.673973699999999</v>
          </cell>
          <cell r="EI71">
            <v>218.6199551</v>
          </cell>
          <cell r="EJ71">
            <v>197.86388629999999</v>
          </cell>
          <cell r="EK71">
            <v>416.48384140000002</v>
          </cell>
          <cell r="EL71">
            <v>18.311741399999999</v>
          </cell>
          <cell r="EM71">
            <v>30.1842957</v>
          </cell>
          <cell r="EN71">
            <v>48.496037100000002</v>
          </cell>
          <cell r="EO71">
            <v>2.0877648</v>
          </cell>
          <cell r="EP71">
            <v>1.5534608999999999</v>
          </cell>
          <cell r="EQ71">
            <v>3.6412257000000001</v>
          </cell>
          <cell r="ER71">
            <v>18.419559899999999</v>
          </cell>
          <cell r="ES71">
            <v>33.882093599999997</v>
          </cell>
          <cell r="ET71">
            <v>52.3016535</v>
          </cell>
          <cell r="EU71">
            <v>0.99740530000000005</v>
          </cell>
          <cell r="EV71">
            <v>1.1991025</v>
          </cell>
          <cell r="EW71">
            <v>2.1965078</v>
          </cell>
          <cell r="EX71">
            <v>16.458219700000001</v>
          </cell>
          <cell r="EY71">
            <v>36.936256200000003</v>
          </cell>
          <cell r="EZ71">
            <v>53.394475900000003</v>
          </cell>
          <cell r="FA71">
            <v>6.5869505000000004</v>
          </cell>
          <cell r="FB71">
            <v>18.874636800000001</v>
          </cell>
          <cell r="FC71">
            <v>25.461587300000001</v>
          </cell>
          <cell r="FD71">
            <v>74.262930900000001</v>
          </cell>
          <cell r="FE71">
            <v>152.03699850000001</v>
          </cell>
          <cell r="FF71">
            <v>226.2999294</v>
          </cell>
          <cell r="FG71">
            <v>45.998173999999999</v>
          </cell>
          <cell r="FH71">
            <v>109.3042592</v>
          </cell>
          <cell r="FI71">
            <v>155.3024332</v>
          </cell>
          <cell r="FJ71">
            <v>15.1557776</v>
          </cell>
          <cell r="FK71">
            <v>16.414522000000002</v>
          </cell>
          <cell r="FL71">
            <v>31.5702997</v>
          </cell>
          <cell r="FM71">
            <v>7.7458912</v>
          </cell>
          <cell r="FN71">
            <v>11.1274351</v>
          </cell>
          <cell r="FO71">
            <v>18.873326299999999</v>
          </cell>
          <cell r="FP71">
            <v>3.1168567999999999</v>
          </cell>
          <cell r="FQ71">
            <v>13.167116399999999</v>
          </cell>
          <cell r="FR71">
            <v>16.283973199999998</v>
          </cell>
          <cell r="FS71">
            <v>4.3738606000000004</v>
          </cell>
          <cell r="FT71">
            <v>14.4481055</v>
          </cell>
          <cell r="FU71">
            <v>18.821966100000001</v>
          </cell>
          <cell r="FV71">
            <v>14.4296857</v>
          </cell>
          <cell r="FW71">
            <v>37.894317899999997</v>
          </cell>
          <cell r="FX71">
            <v>52.324003599999998</v>
          </cell>
          <cell r="FY71">
            <v>16.313587800000001</v>
          </cell>
          <cell r="FZ71">
            <v>36.5587582</v>
          </cell>
          <cell r="GA71">
            <v>52.872346</v>
          </cell>
          <cell r="GB71">
            <v>11.3595592</v>
          </cell>
          <cell r="GC71">
            <v>23.192372200000001</v>
          </cell>
          <cell r="GD71">
            <v>34.5519313</v>
          </cell>
          <cell r="GE71">
            <v>20.2657582</v>
          </cell>
          <cell r="GF71">
            <v>72.077044700000002</v>
          </cell>
          <cell r="GG71">
            <v>92.342802899999995</v>
          </cell>
          <cell r="GH71">
            <v>9.1566814000000001</v>
          </cell>
          <cell r="GI71">
            <v>84.117193299999997</v>
          </cell>
          <cell r="GJ71">
            <v>93.273874699999993</v>
          </cell>
          <cell r="GK71">
            <v>12.581671099999999</v>
          </cell>
          <cell r="GL71">
            <v>18.3192381</v>
          </cell>
          <cell r="GM71">
            <v>30.900909200000001</v>
          </cell>
          <cell r="GN71">
            <v>15.208508500000001</v>
          </cell>
          <cell r="GO71">
            <v>38.892729099999997</v>
          </cell>
          <cell r="GP71">
            <v>54.101237599999997</v>
          </cell>
          <cell r="GQ71">
            <v>312.83058469999997</v>
          </cell>
          <cell r="GR71">
            <v>750.17993579999995</v>
          </cell>
          <cell r="GS71">
            <v>1063.0105205</v>
          </cell>
          <cell r="GT71">
            <v>19.637044800000002</v>
          </cell>
          <cell r="GU71">
            <v>23.3372703</v>
          </cell>
          <cell r="GV71">
            <v>42.974315099999998</v>
          </cell>
          <cell r="GW71">
            <v>2.7135452</v>
          </cell>
          <cell r="GX71">
            <v>0.83707160000000003</v>
          </cell>
          <cell r="GY71">
            <v>3.5506167999999998</v>
          </cell>
          <cell r="GZ71">
            <v>62.900068400000002</v>
          </cell>
          <cell r="HA71">
            <v>49.003199199999997</v>
          </cell>
          <cell r="HB71">
            <v>111.90326760000001</v>
          </cell>
          <cell r="HC71">
            <v>3.9127119000000001</v>
          </cell>
          <cell r="HD71">
            <v>2.3511085999999999</v>
          </cell>
          <cell r="HE71">
            <v>6.2638204999999996</v>
          </cell>
          <cell r="HF71">
            <v>44.922487500000003</v>
          </cell>
          <cell r="HG71">
            <v>18.425651299999998</v>
          </cell>
          <cell r="HH71">
            <v>63.348138800000001</v>
          </cell>
          <cell r="HI71">
            <v>17.401706799999999</v>
          </cell>
          <cell r="HJ71">
            <v>24.131472299999999</v>
          </cell>
          <cell r="HK71">
            <v>41.533179099999998</v>
          </cell>
          <cell r="HL71">
            <v>48.124513200000003</v>
          </cell>
          <cell r="HM71">
            <v>123.39372710000001</v>
          </cell>
          <cell r="HN71">
            <v>171.5182404</v>
          </cell>
          <cell r="HO71">
            <v>32.303498400000002</v>
          </cell>
          <cell r="HP71">
            <v>71.217039999999997</v>
          </cell>
          <cell r="HQ71">
            <v>103.5205383</v>
          </cell>
          <cell r="HR71">
            <v>24.477809600000001</v>
          </cell>
          <cell r="HS71">
            <v>20.872428899999999</v>
          </cell>
          <cell r="HT71">
            <v>45.350238500000003</v>
          </cell>
          <cell r="HU71">
            <v>6.4446180000000002</v>
          </cell>
          <cell r="HV71">
            <v>13.896065500000001</v>
          </cell>
          <cell r="HW71">
            <v>20.3406834</v>
          </cell>
          <cell r="HX71">
            <v>10.0892283</v>
          </cell>
          <cell r="HY71">
            <v>37.1649672</v>
          </cell>
          <cell r="HZ71">
            <v>47.254195500000002</v>
          </cell>
          <cell r="IA71">
            <v>5.2745892999999997</v>
          </cell>
          <cell r="IB71">
            <v>7.7785871000000002</v>
          </cell>
          <cell r="IC71">
            <v>13.053176499999999</v>
          </cell>
          <cell r="ID71">
            <v>23.534979700000001</v>
          </cell>
          <cell r="IE71">
            <v>41.034229500000002</v>
          </cell>
          <cell r="IF71">
            <v>64.569209200000003</v>
          </cell>
          <cell r="IG71">
            <v>18.1346095</v>
          </cell>
          <cell r="IH71">
            <v>30.366745699999999</v>
          </cell>
          <cell r="II71">
            <v>48.501355199999999</v>
          </cell>
          <cell r="IJ71">
            <v>20.490821400000002</v>
          </cell>
          <cell r="IK71">
            <v>31.963063300000002</v>
          </cell>
          <cell r="IL71">
            <v>52.453884700000003</v>
          </cell>
          <cell r="IM71">
            <v>15.559563300000001</v>
          </cell>
          <cell r="IN71">
            <v>83.095982800000002</v>
          </cell>
          <cell r="IO71">
            <v>98.655546099999995</v>
          </cell>
          <cell r="IP71">
            <v>15.237836</v>
          </cell>
          <cell r="IQ71">
            <v>172.31401109999999</v>
          </cell>
        </row>
        <row r="72">
          <cell r="B72">
            <v>70.872023100000007</v>
          </cell>
          <cell r="C72">
            <v>103.28648200000001</v>
          </cell>
          <cell r="D72">
            <v>19.111669500000001</v>
          </cell>
          <cell r="E72">
            <v>43.374474999999997</v>
          </cell>
          <cell r="F72">
            <v>62.486144500000002</v>
          </cell>
          <cell r="G72">
            <v>25.886858100000001</v>
          </cell>
          <cell r="H72">
            <v>145.25186679999999</v>
          </cell>
          <cell r="I72">
            <v>171.1387249</v>
          </cell>
          <cell r="J72">
            <v>24.281704999999999</v>
          </cell>
          <cell r="K72">
            <v>284.16906779999999</v>
          </cell>
          <cell r="L72">
            <v>308.45077279999998</v>
          </cell>
          <cell r="M72">
            <v>21.372376899999999</v>
          </cell>
          <cell r="N72">
            <v>32.959696700000002</v>
          </cell>
          <cell r="O72">
            <v>54.332073600000001</v>
          </cell>
          <cell r="P72">
            <v>37.327652800000003</v>
          </cell>
          <cell r="Q72">
            <v>67.560579399999995</v>
          </cell>
          <cell r="R72">
            <v>104.8882322</v>
          </cell>
          <cell r="S72">
            <v>574.05079249999994</v>
          </cell>
          <cell r="T72">
            <v>1561.8170634999999</v>
          </cell>
          <cell r="U72">
            <v>2135.8678559999998</v>
          </cell>
          <cell r="V72">
            <v>35.514423399999998</v>
          </cell>
          <cell r="W72">
            <v>67.983210700000001</v>
          </cell>
          <cell r="X72">
            <v>103.4976341</v>
          </cell>
          <cell r="Y72">
            <v>1.4136952</v>
          </cell>
          <cell r="Z72">
            <v>1.9824949999999999</v>
          </cell>
          <cell r="AA72">
            <v>3.3961901999999999</v>
          </cell>
          <cell r="AB72">
            <v>34.955888999999999</v>
          </cell>
          <cell r="AC72">
            <v>81.619800400000003</v>
          </cell>
          <cell r="AD72">
            <v>116.5756894</v>
          </cell>
          <cell r="AE72">
            <v>1.2133514000000001</v>
          </cell>
          <cell r="AF72">
            <v>1.6277721999999999</v>
          </cell>
          <cell r="AG72">
            <v>2.8411236</v>
          </cell>
          <cell r="AH72">
            <v>36.159788599999999</v>
          </cell>
          <cell r="AI72">
            <v>56.161975599999998</v>
          </cell>
          <cell r="AJ72">
            <v>92.321764200000004</v>
          </cell>
          <cell r="AK72">
            <v>17.376700599999999</v>
          </cell>
          <cell r="AL72">
            <v>43.5999202</v>
          </cell>
          <cell r="AM72">
            <v>60.976620699999998</v>
          </cell>
          <cell r="AN72">
            <v>123.8316914</v>
          </cell>
          <cell r="AO72">
            <v>328.4990755</v>
          </cell>
          <cell r="AP72">
            <v>452.33076690000001</v>
          </cell>
          <cell r="AQ72">
            <v>98.462364199999996</v>
          </cell>
          <cell r="AR72">
            <v>197.43747020000001</v>
          </cell>
          <cell r="AS72">
            <v>295.89983439999997</v>
          </cell>
          <cell r="AT72">
            <v>31.0835437</v>
          </cell>
          <cell r="AU72">
            <v>35.358520499999997</v>
          </cell>
          <cell r="AV72">
            <v>66.442064200000004</v>
          </cell>
          <cell r="AW72">
            <v>9.5467312999999994</v>
          </cell>
          <cell r="AX72">
            <v>27.805741600000001</v>
          </cell>
          <cell r="AY72">
            <v>37.352473000000003</v>
          </cell>
          <cell r="AZ72">
            <v>8.8592204999999993</v>
          </cell>
          <cell r="BA72">
            <v>47.086483200000004</v>
          </cell>
          <cell r="BB72">
            <v>55.945703700000003</v>
          </cell>
          <cell r="BC72">
            <v>9.2936966999999999</v>
          </cell>
          <cell r="BD72">
            <v>26.0144871</v>
          </cell>
          <cell r="BE72">
            <v>35.308183800000002</v>
          </cell>
          <cell r="BF72">
            <v>31.8590011</v>
          </cell>
          <cell r="BG72">
            <v>74.315681100000006</v>
          </cell>
          <cell r="BH72">
            <v>106.17468220000001</v>
          </cell>
          <cell r="BI72">
            <v>33.7627229</v>
          </cell>
          <cell r="BJ72">
            <v>75.766232000000002</v>
          </cell>
          <cell r="BK72">
            <v>109.5289549</v>
          </cell>
          <cell r="BL72">
            <v>20.2973298</v>
          </cell>
          <cell r="BM72">
            <v>47.7857518</v>
          </cell>
          <cell r="BN72">
            <v>68.083081500000006</v>
          </cell>
          <cell r="BO72">
            <v>27.8388542</v>
          </cell>
          <cell r="BP72">
            <v>153.017314</v>
          </cell>
          <cell r="BQ72">
            <v>180.85616809999999</v>
          </cell>
          <cell r="BR72">
            <v>27.028742699999999</v>
          </cell>
          <cell r="BS72">
            <v>314.17571229999999</v>
          </cell>
          <cell r="BT72">
            <v>341.204455</v>
          </cell>
          <cell r="BU72">
            <v>23.057646800000001</v>
          </cell>
          <cell r="BV72">
            <v>36.430988900000003</v>
          </cell>
          <cell r="BW72">
            <v>59.488635700000003</v>
          </cell>
          <cell r="BX72">
            <v>39.496563700000003</v>
          </cell>
          <cell r="BY72">
            <v>73.611601500000006</v>
          </cell>
          <cell r="BZ72">
            <v>113.1081652</v>
          </cell>
          <cell r="CA72">
            <v>611.05195709999998</v>
          </cell>
          <cell r="CB72">
            <v>1690.2802337999999</v>
          </cell>
          <cell r="CC72">
            <v>2301.3321909000001</v>
          </cell>
          <cell r="CD72">
            <v>11.411079300000001</v>
          </cell>
          <cell r="CE72">
            <v>9.9230833999999994</v>
          </cell>
          <cell r="CF72">
            <v>21.3341627</v>
          </cell>
          <cell r="CG72">
            <v>8.3084749000000002</v>
          </cell>
          <cell r="CH72">
            <v>9.3767900000000001E-2</v>
          </cell>
          <cell r="CI72">
            <v>8.4022427999999998</v>
          </cell>
          <cell r="CJ72">
            <v>36.399921399999997</v>
          </cell>
          <cell r="CK72">
            <v>11.4929167</v>
          </cell>
          <cell r="CL72">
            <v>47.892837999999998</v>
          </cell>
          <cell r="CM72">
            <v>4.9931422999999997</v>
          </cell>
          <cell r="CN72">
            <v>0.60561779999999998</v>
          </cell>
          <cell r="CO72">
            <v>5.5987600999999998</v>
          </cell>
          <cell r="CP72">
            <v>29.191704000000001</v>
          </cell>
          <cell r="CQ72">
            <v>5.0763895000000003</v>
          </cell>
          <cell r="CR72">
            <v>34.268093499999999</v>
          </cell>
          <cell r="CS72">
            <v>13.838404199999999</v>
          </cell>
          <cell r="CT72">
            <v>5.4756428000000001</v>
          </cell>
          <cell r="CU72">
            <v>19.3140471</v>
          </cell>
          <cell r="CV72">
            <v>16.337759899999998</v>
          </cell>
          <cell r="CW72">
            <v>31.807592100000001</v>
          </cell>
          <cell r="CX72">
            <v>48.145352000000003</v>
          </cell>
          <cell r="CY72">
            <v>11.022475500000001</v>
          </cell>
          <cell r="CZ72">
            <v>17.465618899999999</v>
          </cell>
          <cell r="DA72">
            <v>28.488094400000001</v>
          </cell>
          <cell r="DB72">
            <v>22.048507900000001</v>
          </cell>
          <cell r="DC72">
            <v>5.5972103999999998</v>
          </cell>
          <cell r="DD72">
            <v>27.645718299999999</v>
          </cell>
          <cell r="DE72">
            <v>7.3151257000000003</v>
          </cell>
          <cell r="DF72">
            <v>5.4317399999999996</v>
          </cell>
          <cell r="DG72">
            <v>12.746865700000001</v>
          </cell>
          <cell r="DH72">
            <v>5.7662551000000004</v>
          </cell>
          <cell r="DI72">
            <v>11.582728100000001</v>
          </cell>
          <cell r="DJ72">
            <v>17.348983199999999</v>
          </cell>
          <cell r="DK72">
            <v>2.1708419000000001</v>
          </cell>
          <cell r="DL72">
            <v>1.8637387000000001</v>
          </cell>
          <cell r="DM72">
            <v>4.0345807000000002</v>
          </cell>
          <cell r="DN72">
            <v>13.2177516</v>
          </cell>
          <cell r="DO72">
            <v>12.1630796</v>
          </cell>
          <cell r="DP72">
            <v>25.380831199999999</v>
          </cell>
          <cell r="DQ72">
            <v>5.4567063999999998</v>
          </cell>
          <cell r="DR72">
            <v>6.2177911000000003</v>
          </cell>
          <cell r="DS72">
            <v>11.674497499999999</v>
          </cell>
          <cell r="DT72">
            <v>21.848279699999999</v>
          </cell>
          <cell r="DU72">
            <v>15.101669599999999</v>
          </cell>
          <cell r="DV72">
            <v>36.949949400000001</v>
          </cell>
          <cell r="DW72">
            <v>10.205815299999999</v>
          </cell>
          <cell r="DX72">
            <v>18.9888124</v>
          </cell>
          <cell r="DY72">
            <v>29.194627700000002</v>
          </cell>
          <cell r="DZ72">
            <v>10.167761</v>
          </cell>
          <cell r="EA72">
            <v>51.310307700000003</v>
          </cell>
          <cell r="EB72">
            <v>61.478068700000001</v>
          </cell>
          <cell r="EC72">
            <v>3.9527421</v>
          </cell>
          <cell r="ED72">
            <v>5.0207059999999997</v>
          </cell>
          <cell r="EE72">
            <v>8.9734479999999994</v>
          </cell>
          <cell r="EF72">
            <v>10.252844400000001</v>
          </cell>
          <cell r="EG72">
            <v>9.7251849000000004</v>
          </cell>
          <cell r="EH72">
            <v>19.9780294</v>
          </cell>
          <cell r="EI72">
            <v>243.90559279999999</v>
          </cell>
          <cell r="EJ72">
            <v>224.9435976</v>
          </cell>
          <cell r="EK72">
            <v>468.8491904</v>
          </cell>
          <cell r="EL72">
            <v>22.5002125</v>
          </cell>
          <cell r="EM72">
            <v>36.495129599999999</v>
          </cell>
          <cell r="EN72">
            <v>58.995342100000002</v>
          </cell>
          <cell r="EO72">
            <v>1.3758223000000001</v>
          </cell>
          <cell r="EP72">
            <v>0.95190390000000003</v>
          </cell>
          <cell r="EQ72">
            <v>2.3277261999999999</v>
          </cell>
          <cell r="ER72">
            <v>16.0378951</v>
          </cell>
          <cell r="ES72">
            <v>31.895571400000001</v>
          </cell>
          <cell r="ET72">
            <v>47.933466500000002</v>
          </cell>
          <cell r="EU72">
            <v>0.65526439999999997</v>
          </cell>
          <cell r="EV72">
            <v>0.58290439999999999</v>
          </cell>
          <cell r="EW72">
            <v>1.2381688</v>
          </cell>
          <cell r="EX72">
            <v>14.5744747</v>
          </cell>
          <cell r="EY72">
            <v>34.907042099999998</v>
          </cell>
          <cell r="EZ72">
            <v>49.481516800000001</v>
          </cell>
          <cell r="FA72">
            <v>6.7916781999999998</v>
          </cell>
          <cell r="FB72">
            <v>18.535331100000001</v>
          </cell>
          <cell r="FC72">
            <v>25.3270093</v>
          </cell>
          <cell r="FD72">
            <v>68.989111100000002</v>
          </cell>
          <cell r="FE72">
            <v>157.92501680000001</v>
          </cell>
          <cell r="FF72">
            <v>226.91412790000001</v>
          </cell>
          <cell r="FG72">
            <v>50.855290199999999</v>
          </cell>
          <cell r="FH72">
            <v>102.2562674</v>
          </cell>
          <cell r="FI72">
            <v>153.1115576</v>
          </cell>
          <cell r="FJ72">
            <v>12.3784493</v>
          </cell>
          <cell r="FK72">
            <v>13.650312599999999</v>
          </cell>
          <cell r="FL72">
            <v>26.028761899999999</v>
          </cell>
          <cell r="FM72">
            <v>5.9467265999999999</v>
          </cell>
          <cell r="FN72">
            <v>12.3549676</v>
          </cell>
          <cell r="FO72">
            <v>18.3016942</v>
          </cell>
          <cell r="FP72">
            <v>3.6099979000000002</v>
          </cell>
          <cell r="FQ72">
            <v>10.328517700000001</v>
          </cell>
          <cell r="FR72">
            <v>13.938515600000001</v>
          </cell>
          <cell r="FS72">
            <v>6.4594202000000003</v>
          </cell>
          <cell r="FT72">
            <v>10.7790354</v>
          </cell>
          <cell r="FU72">
            <v>17.238455600000002</v>
          </cell>
          <cell r="FV72">
            <v>12.206388799999999</v>
          </cell>
          <cell r="FW72">
            <v>30.240228399999999</v>
          </cell>
          <cell r="FX72">
            <v>42.446617199999999</v>
          </cell>
          <cell r="FY72">
            <v>14.595138199999999</v>
          </cell>
          <cell r="FZ72">
            <v>37.490085200000003</v>
          </cell>
          <cell r="GA72">
            <v>52.085223300000003</v>
          </cell>
          <cell r="GB72">
            <v>9.8525457999999997</v>
          </cell>
          <cell r="GC72">
            <v>18.058649500000001</v>
          </cell>
          <cell r="GD72">
            <v>27.911195299999999</v>
          </cell>
          <cell r="GE72">
            <v>12.840572</v>
          </cell>
          <cell r="GF72">
            <v>55.940249399999999</v>
          </cell>
          <cell r="GG72">
            <v>68.780821399999994</v>
          </cell>
          <cell r="GH72">
            <v>6.6659974999999996</v>
          </cell>
          <cell r="GI72">
            <v>84.252540199999999</v>
          </cell>
          <cell r="GJ72">
            <v>90.918537700000002</v>
          </cell>
          <cell r="GK72">
            <v>12.1817669</v>
          </cell>
          <cell r="GL72">
            <v>17.4558429</v>
          </cell>
          <cell r="GM72">
            <v>29.6376098</v>
          </cell>
          <cell r="GN72">
            <v>18.899301300000001</v>
          </cell>
          <cell r="GO72">
            <v>36.748629800000003</v>
          </cell>
          <cell r="GP72">
            <v>55.647931100000001</v>
          </cell>
          <cell r="GQ72">
            <v>297.41605290000001</v>
          </cell>
          <cell r="GR72">
            <v>710.84822529999997</v>
          </cell>
          <cell r="GS72">
            <v>1008.2642782</v>
          </cell>
          <cell r="GT72">
            <v>19.501528400000002</v>
          </cell>
          <cell r="GU72">
            <v>24.451071299999999</v>
          </cell>
          <cell r="GV72">
            <v>43.952599800000002</v>
          </cell>
          <cell r="GW72">
            <v>2.3054185</v>
          </cell>
          <cell r="GX72">
            <v>0.8960477</v>
          </cell>
          <cell r="GY72">
            <v>3.2014662</v>
          </cell>
          <cell r="GZ72">
            <v>33.942754600000001</v>
          </cell>
          <cell r="HA72">
            <v>39.426143400000001</v>
          </cell>
          <cell r="HB72">
            <v>73.368898000000002</v>
          </cell>
          <cell r="HC72">
            <v>1.5561294999999999</v>
          </cell>
          <cell r="HD72">
            <v>1.7833604999999999</v>
          </cell>
          <cell r="HE72">
            <v>3.3394900000000001</v>
          </cell>
          <cell r="HF72">
            <v>36.454174700000003</v>
          </cell>
          <cell r="HG72">
            <v>16.573520599999998</v>
          </cell>
          <cell r="HH72">
            <v>53.027695399999999</v>
          </cell>
          <cell r="HI72">
            <v>11.297299199999999</v>
          </cell>
          <cell r="HJ72">
            <v>17.135131300000001</v>
          </cell>
          <cell r="HK72">
            <v>28.432430499999999</v>
          </cell>
          <cell r="HL72">
            <v>45.055343100000002</v>
          </cell>
          <cell r="HM72">
            <v>122.3660651</v>
          </cell>
          <cell r="HN72">
            <v>167.42140810000001</v>
          </cell>
          <cell r="HO72">
            <v>35.407474200000003</v>
          </cell>
          <cell r="HP72">
            <v>66.763332399999996</v>
          </cell>
          <cell r="HQ72">
            <v>102.1708065</v>
          </cell>
          <cell r="HR72">
            <v>25.233717200000001</v>
          </cell>
          <cell r="HS72">
            <v>19.460127700000001</v>
          </cell>
          <cell r="HT72">
            <v>44.693844900000002</v>
          </cell>
          <cell r="HU72">
            <v>4.4840719</v>
          </cell>
          <cell r="HV72">
            <v>12.470911299999999</v>
          </cell>
          <cell r="HW72">
            <v>16.954983200000001</v>
          </cell>
          <cell r="HX72">
            <v>6.1634422000000004</v>
          </cell>
          <cell r="HY72">
            <v>27.052121</v>
          </cell>
          <cell r="HZ72">
            <v>33.215563199999998</v>
          </cell>
          <cell r="IA72">
            <v>4.1505625000000004</v>
          </cell>
          <cell r="IB72">
            <v>12.8724399</v>
          </cell>
          <cell r="IC72">
            <v>17.023002399999999</v>
          </cell>
          <cell r="ID72">
            <v>18.413362899999999</v>
          </cell>
          <cell r="IE72">
            <v>34.237332700000003</v>
          </cell>
          <cell r="IF72">
            <v>52.650695599999999</v>
          </cell>
          <cell r="IG72">
            <v>18.391127699999998</v>
          </cell>
          <cell r="IH72">
            <v>29.218244200000001</v>
          </cell>
          <cell r="II72">
            <v>47.609371899999999</v>
          </cell>
          <cell r="IJ72">
            <v>16.6931911</v>
          </cell>
          <cell r="IK72">
            <v>27.9372243</v>
          </cell>
          <cell r="IL72">
            <v>44.630415399999997</v>
          </cell>
          <cell r="IM72">
            <v>12.334251699999999</v>
          </cell>
          <cell r="IN72">
            <v>68.666359600000007</v>
          </cell>
          <cell r="IO72">
            <v>81.000611300000003</v>
          </cell>
          <cell r="IP72">
            <v>16.4663526</v>
          </cell>
          <cell r="IQ72">
            <v>153.19641250000001</v>
          </cell>
        </row>
        <row r="73">
          <cell r="B73">
            <v>72.432302899999996</v>
          </cell>
          <cell r="C73">
            <v>103.6364566</v>
          </cell>
          <cell r="D73">
            <v>17.5766533</v>
          </cell>
          <cell r="E73">
            <v>43.392130899999998</v>
          </cell>
          <cell r="F73">
            <v>60.968784200000002</v>
          </cell>
          <cell r="G73">
            <v>38.964904599999997</v>
          </cell>
          <cell r="H73">
            <v>174.2619296</v>
          </cell>
          <cell r="I73">
            <v>213.22683420000001</v>
          </cell>
          <cell r="J73">
            <v>28.19566</v>
          </cell>
          <cell r="K73">
            <v>302.08765160000002</v>
          </cell>
          <cell r="L73">
            <v>330.28331159999999</v>
          </cell>
          <cell r="M73">
            <v>25.452729399999999</v>
          </cell>
          <cell r="N73">
            <v>35.608068699999997</v>
          </cell>
          <cell r="O73">
            <v>61.060798200000001</v>
          </cell>
          <cell r="P73">
            <v>35.2445144</v>
          </cell>
          <cell r="Q73">
            <v>69.733194400000002</v>
          </cell>
          <cell r="R73">
            <v>104.97770869999999</v>
          </cell>
          <cell r="S73">
            <v>622.53120049999995</v>
          </cell>
          <cell r="T73">
            <v>1659.0209565</v>
          </cell>
          <cell r="U73">
            <v>2281.5521570000001</v>
          </cell>
          <cell r="V73">
            <v>38.340429</v>
          </cell>
          <cell r="W73">
            <v>67.536575900000003</v>
          </cell>
          <cell r="X73">
            <v>105.8770049</v>
          </cell>
          <cell r="Y73">
            <v>1.7455240999999999</v>
          </cell>
          <cell r="Z73">
            <v>1.0638388999999999</v>
          </cell>
          <cell r="AA73">
            <v>2.8093629999999998</v>
          </cell>
          <cell r="AB73">
            <v>43.2183706</v>
          </cell>
          <cell r="AC73">
            <v>87.806139900000005</v>
          </cell>
          <cell r="AD73">
            <v>131.02451049999999</v>
          </cell>
          <cell r="AE73">
            <v>1.6424776000000001</v>
          </cell>
          <cell r="AF73">
            <v>3.7198601999999998</v>
          </cell>
          <cell r="AG73">
            <v>5.3623379</v>
          </cell>
          <cell r="AH73">
            <v>42.571929300000001</v>
          </cell>
          <cell r="AI73">
            <v>55.855704600000003</v>
          </cell>
          <cell r="AJ73">
            <v>98.427633900000004</v>
          </cell>
          <cell r="AK73">
            <v>17.3366665</v>
          </cell>
          <cell r="AL73">
            <v>41.555410999999999</v>
          </cell>
          <cell r="AM73">
            <v>58.892077499999999</v>
          </cell>
          <cell r="AN73">
            <v>120.4016756</v>
          </cell>
          <cell r="AO73">
            <v>330.03034919999999</v>
          </cell>
          <cell r="AP73">
            <v>450.43202480000002</v>
          </cell>
          <cell r="AQ73">
            <v>102.04500229999999</v>
          </cell>
          <cell r="AR73">
            <v>210.61979529999999</v>
          </cell>
          <cell r="AS73">
            <v>312.66479770000001</v>
          </cell>
          <cell r="AT73">
            <v>35.380121199999998</v>
          </cell>
          <cell r="AU73">
            <v>36.127146600000003</v>
          </cell>
          <cell r="AV73">
            <v>71.507267799999994</v>
          </cell>
          <cell r="AW73">
            <v>11.121055399999999</v>
          </cell>
          <cell r="AX73">
            <v>26.231017300000001</v>
          </cell>
          <cell r="AY73">
            <v>37.352072700000001</v>
          </cell>
          <cell r="AZ73">
            <v>9.9732328999999993</v>
          </cell>
          <cell r="BA73">
            <v>49.687786299999999</v>
          </cell>
          <cell r="BB73">
            <v>59.661019199999998</v>
          </cell>
          <cell r="BC73">
            <v>11.409038300000001</v>
          </cell>
          <cell r="BD73">
            <v>26.4982057</v>
          </cell>
          <cell r="BE73">
            <v>37.907243999999999</v>
          </cell>
          <cell r="BF73">
            <v>33.7720798</v>
          </cell>
          <cell r="BG73">
            <v>74.362452300000001</v>
          </cell>
          <cell r="BH73">
            <v>108.1345322</v>
          </cell>
          <cell r="BI73">
            <v>33.653722600000002</v>
          </cell>
          <cell r="BJ73">
            <v>75.837429099999994</v>
          </cell>
          <cell r="BK73">
            <v>109.4911518</v>
          </cell>
          <cell r="BL73">
            <v>18.208642900000001</v>
          </cell>
          <cell r="BM73">
            <v>46.856125200000001</v>
          </cell>
          <cell r="BN73">
            <v>65.064768000000001</v>
          </cell>
          <cell r="BO73">
            <v>40.0140429</v>
          </cell>
          <cell r="BP73">
            <v>182.08012450000001</v>
          </cell>
          <cell r="BQ73">
            <v>222.0941674</v>
          </cell>
          <cell r="BR73">
            <v>28.768094999999999</v>
          </cell>
          <cell r="BS73">
            <v>322.58069289999997</v>
          </cell>
          <cell r="BT73">
            <v>351.34878789999999</v>
          </cell>
          <cell r="BU73">
            <v>27.124387500000001</v>
          </cell>
          <cell r="BV73">
            <v>36.802983500000003</v>
          </cell>
          <cell r="BW73">
            <v>63.927371000000001</v>
          </cell>
          <cell r="BX73">
            <v>36.733102299999999</v>
          </cell>
          <cell r="BY73">
            <v>72.626824200000001</v>
          </cell>
          <cell r="BZ73">
            <v>109.3599265</v>
          </cell>
          <cell r="CA73">
            <v>653.45959570000002</v>
          </cell>
          <cell r="CB73">
            <v>1747.8784628000001</v>
          </cell>
          <cell r="CC73">
            <v>2401.3380585</v>
          </cell>
          <cell r="CD73">
            <v>7.7481293999999998</v>
          </cell>
          <cell r="CE73">
            <v>4.810918</v>
          </cell>
          <cell r="CF73">
            <v>12.559047400000001</v>
          </cell>
          <cell r="CG73">
            <v>5.2272325999999998</v>
          </cell>
          <cell r="CH73">
            <v>0</v>
          </cell>
          <cell r="CI73">
            <v>5.2272325999999998</v>
          </cell>
          <cell r="CJ73">
            <v>29.974709399999998</v>
          </cell>
          <cell r="CK73">
            <v>12.009278399999999</v>
          </cell>
          <cell r="CL73">
            <v>41.983987900000002</v>
          </cell>
          <cell r="CM73">
            <v>4.9032163999999998</v>
          </cell>
          <cell r="CN73">
            <v>1.6326358999999999</v>
          </cell>
          <cell r="CO73">
            <v>6.5358523000000002</v>
          </cell>
          <cell r="CP73">
            <v>22.9375511</v>
          </cell>
          <cell r="CQ73">
            <v>4.0621100999999999</v>
          </cell>
          <cell r="CR73">
            <v>26.999661199999998</v>
          </cell>
          <cell r="CS73">
            <v>9.3530358000000007</v>
          </cell>
          <cell r="CT73">
            <v>3.1846678000000002</v>
          </cell>
          <cell r="CU73">
            <v>12.5377036</v>
          </cell>
          <cell r="CV73">
            <v>17.177468600000001</v>
          </cell>
          <cell r="CW73">
            <v>23.405246000000002</v>
          </cell>
          <cell r="CX73">
            <v>40.582714600000003</v>
          </cell>
          <cell r="CY73">
            <v>9.7429371000000007</v>
          </cell>
          <cell r="CZ73">
            <v>13.194645400000001</v>
          </cell>
          <cell r="DA73">
            <v>22.937582500000001</v>
          </cell>
          <cell r="DB73">
            <v>16.035976399999999</v>
          </cell>
          <cell r="DC73">
            <v>5.6544974999999997</v>
          </cell>
          <cell r="DD73">
            <v>21.690473900000001</v>
          </cell>
          <cell r="DE73">
            <v>6.3780764999999997</v>
          </cell>
          <cell r="DF73">
            <v>4.5523278999999999</v>
          </cell>
          <cell r="DG73">
            <v>10.9304044</v>
          </cell>
          <cell r="DH73">
            <v>4.2888494000000001</v>
          </cell>
          <cell r="DI73">
            <v>10.2011339</v>
          </cell>
          <cell r="DJ73">
            <v>14.4899833</v>
          </cell>
          <cell r="DK73">
            <v>2.8956382000000001</v>
          </cell>
          <cell r="DL73">
            <v>1.8844068</v>
          </cell>
          <cell r="DM73">
            <v>4.7800450000000003</v>
          </cell>
          <cell r="DN73">
            <v>11.385720900000001</v>
          </cell>
          <cell r="DO73">
            <v>10.042724700000001</v>
          </cell>
          <cell r="DP73">
            <v>21.4284456</v>
          </cell>
          <cell r="DQ73">
            <v>7.1976535999999998</v>
          </cell>
          <cell r="DR73">
            <v>8.0969914999999997</v>
          </cell>
          <cell r="DS73">
            <v>15.2946451</v>
          </cell>
          <cell r="DT73">
            <v>19.473508800000001</v>
          </cell>
          <cell r="DU73">
            <v>12.5633406</v>
          </cell>
          <cell r="DV73">
            <v>32.036849400000001</v>
          </cell>
          <cell r="DW73">
            <v>5.2000077999999998</v>
          </cell>
          <cell r="DX73">
            <v>17.5144938</v>
          </cell>
          <cell r="DY73">
            <v>22.714501599999998</v>
          </cell>
          <cell r="DZ73">
            <v>8.5515606000000002</v>
          </cell>
          <cell r="EA73">
            <v>40.565607100000001</v>
          </cell>
          <cell r="EB73">
            <v>49.117167700000003</v>
          </cell>
          <cell r="EC73">
            <v>4.1590832000000004</v>
          </cell>
          <cell r="ED73">
            <v>2.6543431000000002</v>
          </cell>
          <cell r="EE73">
            <v>6.8134262000000003</v>
          </cell>
          <cell r="EF73">
            <v>6.4236272999999997</v>
          </cell>
          <cell r="EG73">
            <v>7.0282970000000002</v>
          </cell>
          <cell r="EH73">
            <v>13.451924200000001</v>
          </cell>
          <cell r="EI73">
            <v>199.05398289999999</v>
          </cell>
          <cell r="EJ73">
            <v>183.05766560000001</v>
          </cell>
          <cell r="EK73">
            <v>382.1116485</v>
          </cell>
          <cell r="EL73">
            <v>25.817608499999999</v>
          </cell>
          <cell r="EM73">
            <v>37.704483500000002</v>
          </cell>
          <cell r="EN73">
            <v>63.522092000000001</v>
          </cell>
          <cell r="EO73">
            <v>2.0077240000000001</v>
          </cell>
          <cell r="EP73">
            <v>0.97984280000000001</v>
          </cell>
          <cell r="EQ73">
            <v>2.9875668000000002</v>
          </cell>
          <cell r="ER73">
            <v>20.350035200000001</v>
          </cell>
          <cell r="ES73">
            <v>38.104437599999997</v>
          </cell>
          <cell r="ET73">
            <v>58.454472699999997</v>
          </cell>
          <cell r="EU73">
            <v>1.5253684999999999</v>
          </cell>
          <cell r="EV73">
            <v>0.68331149999999996</v>
          </cell>
          <cell r="EW73">
            <v>2.2086801</v>
          </cell>
          <cell r="EX73">
            <v>22.171476200000001</v>
          </cell>
          <cell r="EY73">
            <v>35.663934400000002</v>
          </cell>
          <cell r="EZ73">
            <v>57.835410600000003</v>
          </cell>
          <cell r="FA73">
            <v>7.9585973000000001</v>
          </cell>
          <cell r="FB73">
            <v>18.117564300000002</v>
          </cell>
          <cell r="FC73">
            <v>26.076161599999999</v>
          </cell>
          <cell r="FD73">
            <v>69.327330599999996</v>
          </cell>
          <cell r="FE73">
            <v>172.2975448</v>
          </cell>
          <cell r="FF73">
            <v>241.62487540000001</v>
          </cell>
          <cell r="FG73">
            <v>58.153690400000002</v>
          </cell>
          <cell r="FH73">
            <v>117.5695126</v>
          </cell>
          <cell r="FI73">
            <v>175.72320300000001</v>
          </cell>
          <cell r="FJ73">
            <v>13.541311800000001</v>
          </cell>
          <cell r="FK73">
            <v>15.205285999999999</v>
          </cell>
          <cell r="FL73">
            <v>28.7465978</v>
          </cell>
          <cell r="FM73">
            <v>5.5032933999999996</v>
          </cell>
          <cell r="FN73">
            <v>9.9352184999999995</v>
          </cell>
          <cell r="FO73">
            <v>15.4385119</v>
          </cell>
          <cell r="FP73">
            <v>4.7057707000000004</v>
          </cell>
          <cell r="FQ73">
            <v>14.488333900000001</v>
          </cell>
          <cell r="FR73">
            <v>19.194104599999999</v>
          </cell>
          <cell r="FS73">
            <v>6.9751057000000003</v>
          </cell>
          <cell r="FT73">
            <v>13.4776398</v>
          </cell>
          <cell r="FU73">
            <v>20.452745499999999</v>
          </cell>
          <cell r="FV73">
            <v>16.464933800000001</v>
          </cell>
          <cell r="FW73">
            <v>30.662865400000001</v>
          </cell>
          <cell r="FX73">
            <v>47.127799199999998</v>
          </cell>
          <cell r="FY73">
            <v>16.5249995</v>
          </cell>
          <cell r="FZ73">
            <v>39.225046200000001</v>
          </cell>
          <cell r="GA73">
            <v>55.750045800000002</v>
          </cell>
          <cell r="GB73">
            <v>9.9415299000000008</v>
          </cell>
          <cell r="GC73">
            <v>18.401499000000001</v>
          </cell>
          <cell r="GD73">
            <v>28.343028799999999</v>
          </cell>
          <cell r="GE73">
            <v>22.841802600000001</v>
          </cell>
          <cell r="GF73">
            <v>69.026685200000003</v>
          </cell>
          <cell r="GG73">
            <v>91.868487799999997</v>
          </cell>
          <cell r="GH73">
            <v>11.296219600000001</v>
          </cell>
          <cell r="GI73">
            <v>95.991233600000001</v>
          </cell>
          <cell r="GJ73">
            <v>107.2874532</v>
          </cell>
          <cell r="GK73">
            <v>14.583433899999999</v>
          </cell>
          <cell r="GL73">
            <v>20.408097699999999</v>
          </cell>
          <cell r="GM73">
            <v>34.991531600000002</v>
          </cell>
          <cell r="GN73">
            <v>17.7656423</v>
          </cell>
          <cell r="GO73">
            <v>37.855877499999998</v>
          </cell>
          <cell r="GP73">
            <v>55.621519800000002</v>
          </cell>
          <cell r="GQ73">
            <v>347.45587389999997</v>
          </cell>
          <cell r="GR73">
            <v>785.79841429999999</v>
          </cell>
          <cell r="GS73">
            <v>1133.2542882</v>
          </cell>
          <cell r="GT73">
            <v>21.4731843</v>
          </cell>
          <cell r="GU73">
            <v>27.0812007</v>
          </cell>
          <cell r="GV73">
            <v>48.554385000000003</v>
          </cell>
          <cell r="GW73">
            <v>3.0879762999999998</v>
          </cell>
          <cell r="GX73">
            <v>0.82419350000000002</v>
          </cell>
          <cell r="GY73">
            <v>3.9121698</v>
          </cell>
          <cell r="GZ73">
            <v>38.863748299999997</v>
          </cell>
          <cell r="HA73">
            <v>42.627135099999997</v>
          </cell>
          <cell r="HB73">
            <v>81.490883400000001</v>
          </cell>
          <cell r="HC73">
            <v>5.1067453</v>
          </cell>
          <cell r="HD73">
            <v>3.8881741999999999</v>
          </cell>
          <cell r="HE73">
            <v>8.9949195</v>
          </cell>
          <cell r="HF73">
            <v>44.548003899999998</v>
          </cell>
          <cell r="HG73">
            <v>16.450868199999999</v>
          </cell>
          <cell r="HH73">
            <v>60.9988721</v>
          </cell>
          <cell r="HI73">
            <v>10.6795273</v>
          </cell>
          <cell r="HJ73">
            <v>19.397668500000002</v>
          </cell>
          <cell r="HK73">
            <v>30.077195799999998</v>
          </cell>
          <cell r="HL73">
            <v>41.323309299999998</v>
          </cell>
          <cell r="HM73">
            <v>124.42064379999999</v>
          </cell>
          <cell r="HN73">
            <v>165.7439531</v>
          </cell>
          <cell r="HO73">
            <v>33.929301600000002</v>
          </cell>
          <cell r="HP73">
            <v>71.304468200000002</v>
          </cell>
          <cell r="HQ73">
            <v>105.2337698</v>
          </cell>
          <cell r="HR73">
            <v>29.1611312</v>
          </cell>
          <cell r="HS73">
            <v>18.030552499999999</v>
          </cell>
          <cell r="HT73">
            <v>47.1916838</v>
          </cell>
          <cell r="HU73">
            <v>9.7485985999999993</v>
          </cell>
          <cell r="HV73">
            <v>13.9528222</v>
          </cell>
          <cell r="HW73">
            <v>23.701420800000001</v>
          </cell>
          <cell r="HX73">
            <v>6.3766045</v>
          </cell>
          <cell r="HY73">
            <v>31.206849999999999</v>
          </cell>
          <cell r="HZ73">
            <v>37.583454500000002</v>
          </cell>
          <cell r="IA73">
            <v>4.7115098</v>
          </cell>
          <cell r="IB73">
            <v>10.0256832</v>
          </cell>
          <cell r="IC73">
            <v>14.7371929</v>
          </cell>
          <cell r="ID73">
            <v>21.2979591</v>
          </cell>
          <cell r="IE73">
            <v>35.715918600000002</v>
          </cell>
          <cell r="IF73">
            <v>57.013877700000002</v>
          </cell>
          <cell r="IG73">
            <v>16.658860700000002</v>
          </cell>
          <cell r="IH73">
            <v>29.986735800000002</v>
          </cell>
          <cell r="II73">
            <v>46.645596500000003</v>
          </cell>
          <cell r="IJ73">
            <v>26.081541099999999</v>
          </cell>
          <cell r="IK73">
            <v>29.856465700000001</v>
          </cell>
          <cell r="IL73">
            <v>55.938006799999997</v>
          </cell>
          <cell r="IM73">
            <v>18.8188593</v>
          </cell>
          <cell r="IN73">
            <v>89.634300300000007</v>
          </cell>
          <cell r="IO73">
            <v>108.45315960000001</v>
          </cell>
          <cell r="IP73">
            <v>17.974599300000001</v>
          </cell>
          <cell r="IQ73">
            <v>169.5324219</v>
          </cell>
        </row>
        <row r="74">
          <cell r="B74">
            <v>85.007056399999996</v>
          </cell>
          <cell r="C74">
            <v>122.1903847</v>
          </cell>
          <cell r="D74">
            <v>20.2827959</v>
          </cell>
          <cell r="E74">
            <v>51.591568600000002</v>
          </cell>
          <cell r="F74">
            <v>71.874364499999999</v>
          </cell>
          <cell r="G74">
            <v>37.358342800000003</v>
          </cell>
          <cell r="H74">
            <v>179.53699510000001</v>
          </cell>
          <cell r="I74">
            <v>216.89533789999999</v>
          </cell>
          <cell r="J74">
            <v>31.7190613</v>
          </cell>
          <cell r="K74">
            <v>285.34593410000002</v>
          </cell>
          <cell r="L74">
            <v>317.06499539999999</v>
          </cell>
          <cell r="M74">
            <v>26.640195599999998</v>
          </cell>
          <cell r="N74">
            <v>34.356155999999999</v>
          </cell>
          <cell r="O74">
            <v>60.996351599999997</v>
          </cell>
          <cell r="P74">
            <v>30.137989399999999</v>
          </cell>
          <cell r="Q74">
            <v>65.391017899999994</v>
          </cell>
          <cell r="R74">
            <v>95.529007399999998</v>
          </cell>
          <cell r="S74">
            <v>620.88397869999994</v>
          </cell>
          <cell r="T74">
            <v>1657.5860720000001</v>
          </cell>
          <cell r="U74">
            <v>2278.4700506999998</v>
          </cell>
          <cell r="V74">
            <v>39.657459899999999</v>
          </cell>
          <cell r="W74">
            <v>64.443834499999994</v>
          </cell>
          <cell r="X74">
            <v>104.1012944</v>
          </cell>
          <cell r="Y74">
            <v>2.2718636000000001</v>
          </cell>
          <cell r="Z74">
            <v>0.977572</v>
          </cell>
          <cell r="AA74">
            <v>3.2494356</v>
          </cell>
          <cell r="AB74">
            <v>41.603612900000002</v>
          </cell>
          <cell r="AC74">
            <v>78.641022199999995</v>
          </cell>
          <cell r="AD74">
            <v>120.2446351</v>
          </cell>
          <cell r="AE74">
            <v>1.8323132</v>
          </cell>
          <cell r="AF74">
            <v>2.2526723</v>
          </cell>
          <cell r="AG74">
            <v>4.0849855000000002</v>
          </cell>
          <cell r="AH74">
            <v>40.057644600000003</v>
          </cell>
          <cell r="AI74">
            <v>58.169435800000002</v>
          </cell>
          <cell r="AJ74">
            <v>98.227080400000006</v>
          </cell>
          <cell r="AK74">
            <v>17.6836777</v>
          </cell>
          <cell r="AL74">
            <v>38.824870699999998</v>
          </cell>
          <cell r="AM74">
            <v>56.508548400000002</v>
          </cell>
          <cell r="AN74">
            <v>120.7530455</v>
          </cell>
          <cell r="AO74">
            <v>328.29622660000001</v>
          </cell>
          <cell r="AP74">
            <v>449.04927220000002</v>
          </cell>
          <cell r="AQ74">
            <v>100.68653550000001</v>
          </cell>
          <cell r="AR74">
            <v>220.8213466</v>
          </cell>
          <cell r="AS74">
            <v>321.50788210000002</v>
          </cell>
          <cell r="AT74">
            <v>38.997742700000003</v>
          </cell>
          <cell r="AU74">
            <v>36.962572000000002</v>
          </cell>
          <cell r="AV74">
            <v>75.960314600000004</v>
          </cell>
          <cell r="AW74">
            <v>11.141909</v>
          </cell>
          <cell r="AX74">
            <v>26.160470199999999</v>
          </cell>
          <cell r="AY74">
            <v>37.302379199999997</v>
          </cell>
          <cell r="AZ74">
            <v>8.0731608000000001</v>
          </cell>
          <cell r="BA74">
            <v>52.286477900000001</v>
          </cell>
          <cell r="BB74">
            <v>60.359638699999998</v>
          </cell>
          <cell r="BC74">
            <v>12.767442900000001</v>
          </cell>
          <cell r="BD74">
            <v>23.2715268</v>
          </cell>
          <cell r="BE74">
            <v>36.038969700000003</v>
          </cell>
          <cell r="BF74">
            <v>30.968039600000001</v>
          </cell>
          <cell r="BG74">
            <v>83.691932300000005</v>
          </cell>
          <cell r="BH74">
            <v>114.6599719</v>
          </cell>
          <cell r="BI74">
            <v>38.0856365</v>
          </cell>
          <cell r="BJ74">
            <v>90.652881600000001</v>
          </cell>
          <cell r="BK74">
            <v>128.73851809999999</v>
          </cell>
          <cell r="BL74">
            <v>20.9374635</v>
          </cell>
          <cell r="BM74">
            <v>54.579931700000003</v>
          </cell>
          <cell r="BN74">
            <v>75.517395199999996</v>
          </cell>
          <cell r="BO74">
            <v>38.073957299999996</v>
          </cell>
          <cell r="BP74">
            <v>185.76039320000001</v>
          </cell>
          <cell r="BQ74">
            <v>223.83435059999999</v>
          </cell>
          <cell r="BR74">
            <v>34.165373299999999</v>
          </cell>
          <cell r="BS74">
            <v>310.84444860000002</v>
          </cell>
          <cell r="BT74">
            <v>345.00982190000002</v>
          </cell>
          <cell r="BU74">
            <v>28.244582300000001</v>
          </cell>
          <cell r="BV74">
            <v>36.428011499999997</v>
          </cell>
          <cell r="BW74">
            <v>64.672593800000001</v>
          </cell>
          <cell r="BX74">
            <v>31.271932100000001</v>
          </cell>
          <cell r="BY74">
            <v>69.133246700000001</v>
          </cell>
          <cell r="BZ74">
            <v>100.4051788</v>
          </cell>
          <cell r="CA74">
            <v>657.27339289999998</v>
          </cell>
          <cell r="CB74">
            <v>1762.1988732</v>
          </cell>
          <cell r="CC74">
            <v>2419.4722661000001</v>
          </cell>
          <cell r="CD74">
            <v>13.171156699999999</v>
          </cell>
          <cell r="CE74">
            <v>5.6880929</v>
          </cell>
          <cell r="CF74">
            <v>18.859249599999998</v>
          </cell>
          <cell r="CG74">
            <v>5.7508100000000004</v>
          </cell>
          <cell r="CH74">
            <v>0.30444260000000001</v>
          </cell>
          <cell r="CI74">
            <v>6.0552526000000002</v>
          </cell>
          <cell r="CJ74">
            <v>31.154083700000001</v>
          </cell>
          <cell r="CK74">
            <v>11.203625199999999</v>
          </cell>
          <cell r="CL74">
            <v>42.357708899999999</v>
          </cell>
          <cell r="CM74">
            <v>3.0318296999999998</v>
          </cell>
          <cell r="CN74">
            <v>1.0539118000000001</v>
          </cell>
          <cell r="CO74">
            <v>4.0857415000000001</v>
          </cell>
          <cell r="CP74">
            <v>29.085224100000001</v>
          </cell>
          <cell r="CQ74">
            <v>5.2840907000000001</v>
          </cell>
          <cell r="CR74">
            <v>34.369314799999998</v>
          </cell>
          <cell r="CS74">
            <v>8.6790871999999997</v>
          </cell>
          <cell r="CT74">
            <v>6.1003498</v>
          </cell>
          <cell r="CU74">
            <v>14.779437</v>
          </cell>
          <cell r="CV74">
            <v>16.790612599999999</v>
          </cell>
          <cell r="CW74">
            <v>28.710637699999999</v>
          </cell>
          <cell r="CX74">
            <v>45.501250300000002</v>
          </cell>
          <cell r="CY74">
            <v>11.1617195</v>
          </cell>
          <cell r="CZ74">
            <v>13.9284201</v>
          </cell>
          <cell r="DA74">
            <v>25.090139600000001</v>
          </cell>
          <cell r="DB74">
            <v>19.653839999999999</v>
          </cell>
          <cell r="DC74">
            <v>7.5742539999999998</v>
          </cell>
          <cell r="DD74">
            <v>27.228093999999999</v>
          </cell>
          <cell r="DE74">
            <v>6.9516172999999997</v>
          </cell>
          <cell r="DF74">
            <v>4.9261455999999999</v>
          </cell>
          <cell r="DG74">
            <v>11.8777629</v>
          </cell>
          <cell r="DH74">
            <v>6.1387387999999996</v>
          </cell>
          <cell r="DI74">
            <v>10.8347765</v>
          </cell>
          <cell r="DJ74">
            <v>16.973515299999999</v>
          </cell>
          <cell r="DK74">
            <v>3.0478445000000001</v>
          </cell>
          <cell r="DL74">
            <v>1.9836115000000001</v>
          </cell>
          <cell r="DM74">
            <v>5.0314560999999998</v>
          </cell>
          <cell r="DN74">
            <v>11.878222600000001</v>
          </cell>
          <cell r="DO74">
            <v>8.0535119999999996</v>
          </cell>
          <cell r="DP74">
            <v>19.931734599999999</v>
          </cell>
          <cell r="DQ74">
            <v>4.7684163000000002</v>
          </cell>
          <cell r="DR74">
            <v>8.5299700000000005</v>
          </cell>
          <cell r="DS74">
            <v>13.298386300000001</v>
          </cell>
          <cell r="DT74">
            <v>15.9485841</v>
          </cell>
          <cell r="DU74">
            <v>11.7089792</v>
          </cell>
          <cell r="DV74">
            <v>27.6575633</v>
          </cell>
          <cell r="DW74">
            <v>6.9498075000000004</v>
          </cell>
          <cell r="DX74">
            <v>11.7423071</v>
          </cell>
          <cell r="DY74">
            <v>18.6921146</v>
          </cell>
          <cell r="DZ74">
            <v>8.4622259</v>
          </cell>
          <cell r="EA74">
            <v>45.662853400000003</v>
          </cell>
          <cell r="EB74">
            <v>54.125079300000003</v>
          </cell>
          <cell r="EC74">
            <v>3.9846990999999998</v>
          </cell>
          <cell r="ED74">
            <v>3.3450069</v>
          </cell>
          <cell r="EE74">
            <v>7.3297059999999998</v>
          </cell>
          <cell r="EF74">
            <v>9.4796142999999997</v>
          </cell>
          <cell r="EG74">
            <v>5.5330200999999999</v>
          </cell>
          <cell r="EH74">
            <v>15.0126344</v>
          </cell>
          <cell r="EI74">
            <v>216.0881339</v>
          </cell>
          <cell r="EJ74">
            <v>192.16800710000001</v>
          </cell>
          <cell r="EK74">
            <v>408.25614100000001</v>
          </cell>
          <cell r="EL74">
            <v>24.787929299999998</v>
          </cell>
          <cell r="EM74">
            <v>34.036971700000002</v>
          </cell>
          <cell r="EN74">
            <v>58.824900900000003</v>
          </cell>
          <cell r="EO74">
            <v>1.5420061</v>
          </cell>
          <cell r="EP74">
            <v>0.83234019999999997</v>
          </cell>
          <cell r="EQ74">
            <v>2.3743463</v>
          </cell>
          <cell r="ER74">
            <v>21.350080299999998</v>
          </cell>
          <cell r="ES74">
            <v>31.097376100000002</v>
          </cell>
          <cell r="ET74">
            <v>52.4474564</v>
          </cell>
          <cell r="EU74">
            <v>1.4474426</v>
          </cell>
          <cell r="EV74">
            <v>0.79091160000000005</v>
          </cell>
          <cell r="EW74">
            <v>2.2383541999999998</v>
          </cell>
          <cell r="EX74">
            <v>21.202681200000001</v>
          </cell>
          <cell r="EY74">
            <v>35.452140499999999</v>
          </cell>
          <cell r="EZ74">
            <v>56.654821699999999</v>
          </cell>
          <cell r="FA74">
            <v>6.2530647999999998</v>
          </cell>
          <cell r="FB74">
            <v>13.7620939</v>
          </cell>
          <cell r="FC74">
            <v>20.015158700000001</v>
          </cell>
          <cell r="FD74">
            <v>69.152446600000005</v>
          </cell>
          <cell r="FE74">
            <v>161.4866035</v>
          </cell>
          <cell r="FF74">
            <v>230.63905009999999</v>
          </cell>
          <cell r="FG74">
            <v>50.921219399999998</v>
          </cell>
          <cell r="FH74">
            <v>124.6415208</v>
          </cell>
          <cell r="FI74">
            <v>175.56274020000001</v>
          </cell>
          <cell r="FJ74">
            <v>16.379803500000001</v>
          </cell>
          <cell r="FK74">
            <v>13.223721299999999</v>
          </cell>
          <cell r="FL74">
            <v>29.603524799999999</v>
          </cell>
          <cell r="FM74">
            <v>6.3530781000000003</v>
          </cell>
          <cell r="FN74">
            <v>12.1041639</v>
          </cell>
          <cell r="FO74">
            <v>18.457242000000001</v>
          </cell>
          <cell r="FP74">
            <v>3.6887927</v>
          </cell>
          <cell r="FQ74">
            <v>14.6544583</v>
          </cell>
          <cell r="FR74">
            <v>18.343250999999999</v>
          </cell>
          <cell r="FS74">
            <v>6.6438481999999999</v>
          </cell>
          <cell r="FT74">
            <v>11.210765</v>
          </cell>
          <cell r="FU74">
            <v>17.854613199999999</v>
          </cell>
          <cell r="FV74">
            <v>15.8391822</v>
          </cell>
          <cell r="FW74">
            <v>38.195165000000003</v>
          </cell>
          <cell r="FX74">
            <v>54.034347199999999</v>
          </cell>
          <cell r="FY74">
            <v>15.802748599999999</v>
          </cell>
          <cell r="FZ74">
            <v>45.785556800000002</v>
          </cell>
          <cell r="GA74">
            <v>61.588305400000003</v>
          </cell>
          <cell r="GB74">
            <v>8.3568113000000004</v>
          </cell>
          <cell r="GC74">
            <v>23.262845899999999</v>
          </cell>
          <cell r="GD74">
            <v>31.619657199999999</v>
          </cell>
          <cell r="GE74">
            <v>19.851256299999999</v>
          </cell>
          <cell r="GF74">
            <v>73.792574599999995</v>
          </cell>
          <cell r="GG74">
            <v>93.643830899999998</v>
          </cell>
          <cell r="GH74">
            <v>9.1634626000000008</v>
          </cell>
          <cell r="GI74">
            <v>89.123944699999996</v>
          </cell>
          <cell r="GJ74">
            <v>98.287407299999998</v>
          </cell>
          <cell r="GK74">
            <v>16.1446562</v>
          </cell>
          <cell r="GL74">
            <v>20.560405299999999</v>
          </cell>
          <cell r="GM74">
            <v>36.705061499999999</v>
          </cell>
          <cell r="GN74">
            <v>15.711720700000001</v>
          </cell>
          <cell r="GO74">
            <v>30.736813900000001</v>
          </cell>
          <cell r="GP74">
            <v>46.448534700000003</v>
          </cell>
          <cell r="GQ74">
            <v>330.59223070000002</v>
          </cell>
          <cell r="GR74">
            <v>774.75037299999997</v>
          </cell>
          <cell r="GS74">
            <v>1105.3426036999999</v>
          </cell>
          <cell r="GT74">
            <v>25.152365199999998</v>
          </cell>
          <cell r="GU74">
            <v>27.010447800000001</v>
          </cell>
          <cell r="GV74">
            <v>52.162813</v>
          </cell>
          <cell r="GW74">
            <v>2.8952296999999998</v>
          </cell>
          <cell r="GX74">
            <v>0.4687692</v>
          </cell>
          <cell r="GY74">
            <v>3.3639988999999999</v>
          </cell>
          <cell r="GZ74">
            <v>38.766013299999997</v>
          </cell>
          <cell r="HA74">
            <v>38.350668800000001</v>
          </cell>
          <cell r="HB74">
            <v>77.1166822</v>
          </cell>
          <cell r="HC74">
            <v>2.6683067999999999</v>
          </cell>
          <cell r="HD74">
            <v>2.2310799000000001</v>
          </cell>
          <cell r="HE74">
            <v>4.8993867</v>
          </cell>
          <cell r="HF74">
            <v>39.772598899999998</v>
          </cell>
          <cell r="HG74">
            <v>14.868705800000001</v>
          </cell>
          <cell r="HH74">
            <v>54.641304699999999</v>
          </cell>
          <cell r="HI74">
            <v>12.6504765</v>
          </cell>
          <cell r="HJ74">
            <v>20.947267799999999</v>
          </cell>
          <cell r="HK74">
            <v>33.597744300000002</v>
          </cell>
          <cell r="HL74">
            <v>40.675214400000002</v>
          </cell>
          <cell r="HM74">
            <v>129.18013830000001</v>
          </cell>
          <cell r="HN74">
            <v>169.85535279999999</v>
          </cell>
          <cell r="HO74">
            <v>37.5393215</v>
          </cell>
          <cell r="HP74">
            <v>71.496393100000006</v>
          </cell>
          <cell r="HQ74">
            <v>109.0357147</v>
          </cell>
          <cell r="HR74">
            <v>24.889402700000002</v>
          </cell>
          <cell r="HS74">
            <v>21.355692600000001</v>
          </cell>
          <cell r="HT74">
            <v>46.245095300000003</v>
          </cell>
          <cell r="HU74">
            <v>8.4289912999999999</v>
          </cell>
          <cell r="HV74">
            <v>12.976990000000001</v>
          </cell>
          <cell r="HW74">
            <v>21.405981199999999</v>
          </cell>
          <cell r="HX74">
            <v>6.6868238</v>
          </cell>
          <cell r="HY74">
            <v>30.548278</v>
          </cell>
          <cell r="HZ74">
            <v>37.235101800000002</v>
          </cell>
          <cell r="IA74">
            <v>6.1168097000000001</v>
          </cell>
          <cell r="IB74">
            <v>11.467503799999999</v>
          </cell>
          <cell r="IC74">
            <v>17.584313399999999</v>
          </cell>
          <cell r="ID74">
            <v>20.1018355</v>
          </cell>
          <cell r="IE74">
            <v>38.636092499999997</v>
          </cell>
          <cell r="IF74">
            <v>58.737927999999997</v>
          </cell>
          <cell r="IG74">
            <v>21.449828100000001</v>
          </cell>
          <cell r="IH74">
            <v>34.599023000000003</v>
          </cell>
          <cell r="II74">
            <v>56.0488511</v>
          </cell>
          <cell r="IJ74">
            <v>22.9871871</v>
          </cell>
          <cell r="IK74">
            <v>31.7760341</v>
          </cell>
          <cell r="IL74">
            <v>54.763221199999997</v>
          </cell>
          <cell r="IM74">
            <v>16.547101900000001</v>
          </cell>
          <cell r="IN74">
            <v>84.643298400000006</v>
          </cell>
          <cell r="IO74">
            <v>101.19040029999999</v>
          </cell>
          <cell r="IP74">
            <v>22.4313441</v>
          </cell>
          <cell r="IQ74">
            <v>159.32137270000001</v>
          </cell>
        </row>
        <row r="75">
          <cell r="B75">
            <v>82.125742399999993</v>
          </cell>
          <cell r="C75">
            <v>117.54305479999999</v>
          </cell>
          <cell r="D75">
            <v>17.834617900000001</v>
          </cell>
          <cell r="E75">
            <v>54.374154599999997</v>
          </cell>
          <cell r="F75">
            <v>72.208772499999995</v>
          </cell>
          <cell r="G75">
            <v>36.486249800000003</v>
          </cell>
          <cell r="H75">
            <v>165.7870188</v>
          </cell>
          <cell r="I75">
            <v>202.27326859999999</v>
          </cell>
          <cell r="J75">
            <v>32.449615799999997</v>
          </cell>
          <cell r="K75">
            <v>281.27005459999998</v>
          </cell>
          <cell r="L75">
            <v>313.71967039999998</v>
          </cell>
          <cell r="M75">
            <v>24.732776399999999</v>
          </cell>
          <cell r="N75">
            <v>35.859166299999998</v>
          </cell>
          <cell r="O75">
            <v>60.591942699999997</v>
          </cell>
          <cell r="P75">
            <v>28.676416</v>
          </cell>
          <cell r="Q75">
            <v>62.293548600000001</v>
          </cell>
          <cell r="R75">
            <v>90.969964500000003</v>
          </cell>
          <cell r="S75">
            <v>618.89436460000002</v>
          </cell>
          <cell r="T75">
            <v>1617.1415671</v>
          </cell>
          <cell r="U75">
            <v>2236.0359317000002</v>
          </cell>
          <cell r="V75">
            <v>35.893553400000002</v>
          </cell>
          <cell r="W75">
            <v>63.077391400000003</v>
          </cell>
          <cell r="X75">
            <v>98.970944799999998</v>
          </cell>
          <cell r="Y75">
            <v>0.5963889</v>
          </cell>
          <cell r="Z75">
            <v>0.87615279999999995</v>
          </cell>
          <cell r="AA75">
            <v>1.4725417000000001</v>
          </cell>
          <cell r="AB75">
            <v>36.004234099999998</v>
          </cell>
          <cell r="AC75">
            <v>76.7385673</v>
          </cell>
          <cell r="AD75">
            <v>112.7428014</v>
          </cell>
          <cell r="AE75">
            <v>1.3913361</v>
          </cell>
          <cell r="AF75">
            <v>2.7316807000000001</v>
          </cell>
          <cell r="AG75">
            <v>4.1230168000000003</v>
          </cell>
          <cell r="AH75">
            <v>42.4912341</v>
          </cell>
          <cell r="AI75">
            <v>51.289777899999997</v>
          </cell>
          <cell r="AJ75">
            <v>93.781012099999998</v>
          </cell>
          <cell r="AK75">
            <v>15.8415874</v>
          </cell>
          <cell r="AL75">
            <v>35.702717100000001</v>
          </cell>
          <cell r="AM75">
            <v>51.544304500000003</v>
          </cell>
          <cell r="AN75">
            <v>120.10748700000001</v>
          </cell>
          <cell r="AO75">
            <v>332.46790429999999</v>
          </cell>
          <cell r="AP75">
            <v>452.57539129999998</v>
          </cell>
          <cell r="AQ75">
            <v>105.4133516</v>
          </cell>
          <cell r="AR75">
            <v>214.21146859999999</v>
          </cell>
          <cell r="AS75">
            <v>319.62482030000001</v>
          </cell>
          <cell r="AT75">
            <v>41.894562100000002</v>
          </cell>
          <cell r="AU75">
            <v>35.363739799999998</v>
          </cell>
          <cell r="AV75">
            <v>77.258301900000006</v>
          </cell>
          <cell r="AW75">
            <v>13.373113999999999</v>
          </cell>
          <cell r="AX75">
            <v>28.781831700000001</v>
          </cell>
          <cell r="AY75">
            <v>42.154945699999999</v>
          </cell>
          <cell r="AZ75">
            <v>9.1964793</v>
          </cell>
          <cell r="BA75">
            <v>48.504957400000002</v>
          </cell>
          <cell r="BB75">
            <v>57.701436700000002</v>
          </cell>
          <cell r="BC75">
            <v>12.331393800000001</v>
          </cell>
          <cell r="BD75">
            <v>25.984883400000001</v>
          </cell>
          <cell r="BE75">
            <v>38.316277100000001</v>
          </cell>
          <cell r="BF75">
            <v>31.242631800000002</v>
          </cell>
          <cell r="BG75">
            <v>81.648023300000006</v>
          </cell>
          <cell r="BH75">
            <v>112.8906551</v>
          </cell>
          <cell r="BI75">
            <v>37.196302500000002</v>
          </cell>
          <cell r="BJ75">
            <v>87.519279499999996</v>
          </cell>
          <cell r="BK75">
            <v>124.715582</v>
          </cell>
          <cell r="BL75">
            <v>18.7639</v>
          </cell>
          <cell r="BM75">
            <v>57.923057499999999</v>
          </cell>
          <cell r="BN75">
            <v>76.686957500000005</v>
          </cell>
          <cell r="BO75">
            <v>38.608127199999998</v>
          </cell>
          <cell r="BP75">
            <v>173.6871453</v>
          </cell>
          <cell r="BQ75">
            <v>212.29527250000001</v>
          </cell>
          <cell r="BR75">
            <v>34.328558800000003</v>
          </cell>
          <cell r="BS75">
            <v>301.06496989999999</v>
          </cell>
          <cell r="BT75">
            <v>335.39352869999999</v>
          </cell>
          <cell r="BU75">
            <v>26.752376399999999</v>
          </cell>
          <cell r="BV75">
            <v>38.7130869</v>
          </cell>
          <cell r="BW75">
            <v>65.465463299999996</v>
          </cell>
          <cell r="BX75">
            <v>30.373314499999999</v>
          </cell>
          <cell r="BY75">
            <v>65.368743899999998</v>
          </cell>
          <cell r="BZ75">
            <v>95.742058400000005</v>
          </cell>
          <cell r="CA75">
            <v>651.79993300000001</v>
          </cell>
          <cell r="CB75">
            <v>1721.6553787</v>
          </cell>
          <cell r="CC75">
            <v>2373.4553117</v>
          </cell>
          <cell r="CD75">
            <v>6.7261872</v>
          </cell>
          <cell r="CE75">
            <v>7.9828692999999999</v>
          </cell>
          <cell r="CF75">
            <v>14.709056500000001</v>
          </cell>
          <cell r="CG75">
            <v>6.7755584999999998</v>
          </cell>
          <cell r="CH75">
            <v>0.61786779999999997</v>
          </cell>
          <cell r="CI75">
            <v>7.3934262999999998</v>
          </cell>
          <cell r="CJ75">
            <v>34.760649000000001</v>
          </cell>
          <cell r="CK75">
            <v>12.779124899999999</v>
          </cell>
          <cell r="CL75">
            <v>47.5397739</v>
          </cell>
          <cell r="CM75">
            <v>6.9994769000000003</v>
          </cell>
          <cell r="CN75">
            <v>1.5921240000000001</v>
          </cell>
          <cell r="CO75">
            <v>8.5916008999999995</v>
          </cell>
          <cell r="CP75">
            <v>25.5878853</v>
          </cell>
          <cell r="CQ75">
            <v>3.9729594000000001</v>
          </cell>
          <cell r="CR75">
            <v>29.560844700000001</v>
          </cell>
          <cell r="CS75">
            <v>10.2516658</v>
          </cell>
          <cell r="CT75">
            <v>4.9237329000000001</v>
          </cell>
          <cell r="CU75">
            <v>15.175398700000001</v>
          </cell>
          <cell r="CV75">
            <v>14.273718000000001</v>
          </cell>
          <cell r="CW75">
            <v>31.553413599999999</v>
          </cell>
          <cell r="CX75">
            <v>45.827131600000001</v>
          </cell>
          <cell r="CY75">
            <v>10.4267763</v>
          </cell>
          <cell r="CZ75">
            <v>13.2953975</v>
          </cell>
          <cell r="DA75">
            <v>23.7221738</v>
          </cell>
          <cell r="DB75">
            <v>18.885968399999999</v>
          </cell>
          <cell r="DC75">
            <v>6.3413877999999997</v>
          </cell>
          <cell r="DD75">
            <v>25.227356199999999</v>
          </cell>
          <cell r="DE75">
            <v>4.9974467999999996</v>
          </cell>
          <cell r="DF75">
            <v>5.1995440000000004</v>
          </cell>
          <cell r="DG75">
            <v>10.1969908</v>
          </cell>
          <cell r="DH75">
            <v>8.9124388999999997</v>
          </cell>
          <cell r="DI75">
            <v>11.7623497</v>
          </cell>
          <cell r="DJ75">
            <v>20.674788599999999</v>
          </cell>
          <cell r="DK75">
            <v>1.6306514000000001</v>
          </cell>
          <cell r="DL75">
            <v>1.7299121</v>
          </cell>
          <cell r="DM75">
            <v>3.3605635</v>
          </cell>
          <cell r="DN75">
            <v>10.590359899999999</v>
          </cell>
          <cell r="DO75">
            <v>9.0349910999999992</v>
          </cell>
          <cell r="DP75">
            <v>19.625350999999998</v>
          </cell>
          <cell r="DQ75">
            <v>5.2586238999999999</v>
          </cell>
          <cell r="DR75">
            <v>10.7781337</v>
          </cell>
          <cell r="DS75">
            <v>16.0367575</v>
          </cell>
          <cell r="DT75">
            <v>21.593002800000001</v>
          </cell>
          <cell r="DU75">
            <v>18.751923399999999</v>
          </cell>
          <cell r="DV75">
            <v>40.344926299999997</v>
          </cell>
          <cell r="DW75">
            <v>8.9961830999999997</v>
          </cell>
          <cell r="DX75">
            <v>17.4087529</v>
          </cell>
          <cell r="DY75">
            <v>26.404935999999999</v>
          </cell>
          <cell r="DZ75">
            <v>13.2636561</v>
          </cell>
          <cell r="EA75">
            <v>41.577216399999998</v>
          </cell>
          <cell r="EB75">
            <v>54.840872500000003</v>
          </cell>
          <cell r="EC75">
            <v>5.1044932000000003</v>
          </cell>
          <cell r="ED75">
            <v>4.4833936999999997</v>
          </cell>
          <cell r="EE75">
            <v>9.5878869000000009</v>
          </cell>
          <cell r="EF75">
            <v>8.2681755999999993</v>
          </cell>
          <cell r="EG75">
            <v>5.9042903000000004</v>
          </cell>
          <cell r="EH75">
            <v>14.172465900000001</v>
          </cell>
          <cell r="EI75">
            <v>223.3029172</v>
          </cell>
          <cell r="EJ75">
            <v>209.68938460000001</v>
          </cell>
          <cell r="EK75">
            <v>432.99230180000001</v>
          </cell>
          <cell r="EL75">
            <v>19.501418699999999</v>
          </cell>
          <cell r="EM75">
            <v>34.436932400000003</v>
          </cell>
          <cell r="EN75">
            <v>53.938351099999998</v>
          </cell>
          <cell r="EO75">
            <v>1.1901413999999999</v>
          </cell>
          <cell r="EP75">
            <v>0.43949909999999998</v>
          </cell>
          <cell r="EQ75">
            <v>1.6296405</v>
          </cell>
          <cell r="ER75">
            <v>22.009347200000001</v>
          </cell>
          <cell r="ES75">
            <v>35.8733255</v>
          </cell>
          <cell r="ET75">
            <v>57.882672800000002</v>
          </cell>
          <cell r="EU75">
            <v>0.99555470000000001</v>
          </cell>
          <cell r="EV75">
            <v>1.468226</v>
          </cell>
          <cell r="EW75">
            <v>2.4637807</v>
          </cell>
          <cell r="EX75">
            <v>23.306014699999999</v>
          </cell>
          <cell r="EY75">
            <v>33.776955600000001</v>
          </cell>
          <cell r="EZ75">
            <v>57.082970299999999</v>
          </cell>
          <cell r="FA75">
            <v>5.7793881999999996</v>
          </cell>
          <cell r="FB75">
            <v>12.124459399999999</v>
          </cell>
          <cell r="FC75">
            <v>17.903847599999999</v>
          </cell>
          <cell r="FD75">
            <v>73.7558875</v>
          </cell>
          <cell r="FE75">
            <v>155.19714490000001</v>
          </cell>
          <cell r="FF75">
            <v>228.95303229999999</v>
          </cell>
          <cell r="FG75">
            <v>54.7744316</v>
          </cell>
          <cell r="FH75">
            <v>115.6583785</v>
          </cell>
          <cell r="FI75">
            <v>170.43281010000001</v>
          </cell>
          <cell r="FJ75">
            <v>18.444243499999999</v>
          </cell>
          <cell r="FK75">
            <v>11.467781199999999</v>
          </cell>
          <cell r="FL75">
            <v>29.9120247</v>
          </cell>
          <cell r="FM75">
            <v>7.0136738999999997</v>
          </cell>
          <cell r="FN75">
            <v>12.974712</v>
          </cell>
          <cell r="FO75">
            <v>19.988385999999998</v>
          </cell>
          <cell r="FP75">
            <v>5.8010368000000003</v>
          </cell>
          <cell r="FQ75">
            <v>12.7911658</v>
          </cell>
          <cell r="FR75">
            <v>18.5922026</v>
          </cell>
          <cell r="FS75">
            <v>6.4964510999999998</v>
          </cell>
          <cell r="FT75">
            <v>16.0129585</v>
          </cell>
          <cell r="FU75">
            <v>22.509409699999999</v>
          </cell>
          <cell r="FV75">
            <v>15.7796463</v>
          </cell>
          <cell r="FW75">
            <v>35.2324865</v>
          </cell>
          <cell r="FX75">
            <v>51.012132700000002</v>
          </cell>
          <cell r="FY75">
            <v>17.321431</v>
          </cell>
          <cell r="FZ75">
            <v>42.054612900000002</v>
          </cell>
          <cell r="GA75">
            <v>59.376043799999998</v>
          </cell>
          <cell r="GB75">
            <v>7.0391203000000004</v>
          </cell>
          <cell r="GC75">
            <v>20.693618099999998</v>
          </cell>
          <cell r="GD75">
            <v>27.732738300000001</v>
          </cell>
          <cell r="GE75">
            <v>17.958691900000002</v>
          </cell>
          <cell r="GF75">
            <v>70.359605599999995</v>
          </cell>
          <cell r="GG75">
            <v>88.3182975</v>
          </cell>
          <cell r="GH75">
            <v>14.1739915</v>
          </cell>
          <cell r="GI75">
            <v>86.437980100000004</v>
          </cell>
          <cell r="GJ75">
            <v>100.6119716</v>
          </cell>
          <cell r="GK75">
            <v>13.522244300000001</v>
          </cell>
          <cell r="GL75">
            <v>18.7597621</v>
          </cell>
          <cell r="GM75">
            <v>32.2820064</v>
          </cell>
          <cell r="GN75">
            <v>12.925637699999999</v>
          </cell>
          <cell r="GO75">
            <v>31.088616500000001</v>
          </cell>
          <cell r="GP75">
            <v>44.014254200000003</v>
          </cell>
          <cell r="GQ75">
            <v>337.78835229999999</v>
          </cell>
          <cell r="GR75">
            <v>746.84822059999999</v>
          </cell>
          <cell r="GS75">
            <v>1084.6365728999999</v>
          </cell>
          <cell r="GT75">
            <v>24.339874500000001</v>
          </cell>
          <cell r="GU75">
            <v>23.274751800000001</v>
          </cell>
          <cell r="GV75">
            <v>47.614626299999998</v>
          </cell>
          <cell r="GW75">
            <v>4.5824920999999996</v>
          </cell>
          <cell r="GX75">
            <v>0.54983579999999999</v>
          </cell>
          <cell r="GY75">
            <v>5.1323278999999999</v>
          </cell>
          <cell r="GZ75">
            <v>56.867532500000003</v>
          </cell>
          <cell r="HA75">
            <v>46.747083099999998</v>
          </cell>
          <cell r="HB75">
            <v>103.61461559999999</v>
          </cell>
          <cell r="HC75">
            <v>4.0958427999999998</v>
          </cell>
          <cell r="HD75">
            <v>1.9343706000000001</v>
          </cell>
          <cell r="HE75">
            <v>6.0302134000000001</v>
          </cell>
          <cell r="HF75">
            <v>45.539740000000002</v>
          </cell>
          <cell r="HG75">
            <v>14.09318</v>
          </cell>
          <cell r="HH75">
            <v>59.632919899999997</v>
          </cell>
          <cell r="HI75">
            <v>16.953867800000001</v>
          </cell>
          <cell r="HJ75">
            <v>20.4111656</v>
          </cell>
          <cell r="HK75">
            <v>37.365033400000002</v>
          </cell>
          <cell r="HL75">
            <v>43.542240100000001</v>
          </cell>
          <cell r="HM75">
            <v>129.08371679999999</v>
          </cell>
          <cell r="HN75">
            <v>172.62595690000001</v>
          </cell>
          <cell r="HO75">
            <v>40.0529948</v>
          </cell>
          <cell r="HP75">
            <v>76.586395800000005</v>
          </cell>
          <cell r="HQ75">
            <v>116.6393906</v>
          </cell>
          <cell r="HR75">
            <v>29.352362200000002</v>
          </cell>
          <cell r="HS75">
            <v>20.439852699999999</v>
          </cell>
          <cell r="HT75">
            <v>49.792214999999999</v>
          </cell>
          <cell r="HU75">
            <v>13.819692699999999</v>
          </cell>
          <cell r="HV75">
            <v>15.589581000000001</v>
          </cell>
          <cell r="HW75">
            <v>29.4092737</v>
          </cell>
          <cell r="HX75">
            <v>8.7236363000000008</v>
          </cell>
          <cell r="HY75">
            <v>36.256634900000002</v>
          </cell>
          <cell r="HZ75">
            <v>44.980271199999997</v>
          </cell>
          <cell r="IA75">
            <v>4.9334445000000002</v>
          </cell>
          <cell r="IB75">
            <v>7.0012134000000001</v>
          </cell>
          <cell r="IC75">
            <v>11.934658000000001</v>
          </cell>
          <cell r="ID75">
            <v>22.456396600000001</v>
          </cell>
          <cell r="IE75">
            <v>43.838595599999998</v>
          </cell>
          <cell r="IF75">
            <v>66.294992199999996</v>
          </cell>
          <cell r="IG75">
            <v>19.826889600000001</v>
          </cell>
          <cell r="IH75">
            <v>36.587456699999997</v>
          </cell>
          <cell r="II75">
            <v>56.414346299999998</v>
          </cell>
          <cell r="IJ75">
            <v>24.172649799999999</v>
          </cell>
          <cell r="IK75">
            <v>41.998128899999998</v>
          </cell>
          <cell r="IL75">
            <v>66.170778600000006</v>
          </cell>
          <cell r="IM75">
            <v>17.000860299999999</v>
          </cell>
          <cell r="IN75">
            <v>79.189076499999999</v>
          </cell>
          <cell r="IO75">
            <v>96.189936799999998</v>
          </cell>
          <cell r="IP75">
            <v>19.503026800000001</v>
          </cell>
          <cell r="IQ75">
            <v>162.7047417</v>
          </cell>
        </row>
        <row r="76">
          <cell r="B76">
            <v>81.6894305</v>
          </cell>
          <cell r="C76">
            <v>118.891133</v>
          </cell>
          <cell r="D76">
            <v>18.5545729</v>
          </cell>
          <cell r="E76">
            <v>51.279668800000003</v>
          </cell>
          <cell r="F76">
            <v>69.834241700000007</v>
          </cell>
          <cell r="G76">
            <v>30.145406600000001</v>
          </cell>
          <cell r="H76">
            <v>144.8191353</v>
          </cell>
          <cell r="I76">
            <v>174.9645419</v>
          </cell>
          <cell r="J76">
            <v>29.114770799999999</v>
          </cell>
          <cell r="K76">
            <v>289.4559635</v>
          </cell>
          <cell r="L76">
            <v>318.57073430000003</v>
          </cell>
          <cell r="M76">
            <v>23.406066899999999</v>
          </cell>
          <cell r="N76">
            <v>30.783406500000002</v>
          </cell>
          <cell r="O76">
            <v>54.189473399999997</v>
          </cell>
          <cell r="P76">
            <v>30.652001500000001</v>
          </cell>
          <cell r="Q76">
            <v>66.341645799999995</v>
          </cell>
          <cell r="R76">
            <v>96.9936474</v>
          </cell>
          <cell r="S76">
            <v>612.8908381</v>
          </cell>
          <cell r="T76">
            <v>1603.2291745</v>
          </cell>
          <cell r="U76">
            <v>2216.1200125999999</v>
          </cell>
          <cell r="V76">
            <v>33.1736875</v>
          </cell>
          <cell r="W76">
            <v>65.352843699999994</v>
          </cell>
          <cell r="X76">
            <v>98.5265311</v>
          </cell>
          <cell r="Y76">
            <v>0.68131169999999996</v>
          </cell>
          <cell r="Z76">
            <v>0.40637190000000001</v>
          </cell>
          <cell r="AA76">
            <v>1.0876836000000001</v>
          </cell>
          <cell r="AB76">
            <v>38.377547100000001</v>
          </cell>
          <cell r="AC76">
            <v>79.880242300000006</v>
          </cell>
          <cell r="AD76">
            <v>118.25778939999999</v>
          </cell>
          <cell r="AE76">
            <v>1.1898911999999999</v>
          </cell>
          <cell r="AF76">
            <v>2.4821005</v>
          </cell>
          <cell r="AG76">
            <v>3.6719917</v>
          </cell>
          <cell r="AH76">
            <v>39.159785200000002</v>
          </cell>
          <cell r="AI76">
            <v>50.330317299999997</v>
          </cell>
          <cell r="AJ76">
            <v>89.490102500000006</v>
          </cell>
          <cell r="AK76">
            <v>17.921387500000002</v>
          </cell>
          <cell r="AL76">
            <v>36.481087299999999</v>
          </cell>
          <cell r="AM76">
            <v>54.4024748</v>
          </cell>
          <cell r="AN76">
            <v>132.50646159999999</v>
          </cell>
          <cell r="AO76">
            <v>333.92499279999998</v>
          </cell>
          <cell r="AP76">
            <v>466.43145440000001</v>
          </cell>
          <cell r="AQ76">
            <v>105.25123720000001</v>
          </cell>
          <cell r="AR76">
            <v>209.21696539999999</v>
          </cell>
          <cell r="AS76">
            <v>314.46820259999998</v>
          </cell>
          <cell r="AT76">
            <v>36.594627199999998</v>
          </cell>
          <cell r="AU76">
            <v>38.088980300000003</v>
          </cell>
          <cell r="AV76">
            <v>74.683607600000002</v>
          </cell>
          <cell r="AW76">
            <v>12.981352899999999</v>
          </cell>
          <cell r="AX76">
            <v>26.255870000000002</v>
          </cell>
          <cell r="AY76">
            <v>39.237222899999999</v>
          </cell>
          <cell r="AZ76">
            <v>9.2908968000000005</v>
          </cell>
          <cell r="BA76">
            <v>46.169249100000002</v>
          </cell>
          <cell r="BB76">
            <v>55.460145900000001</v>
          </cell>
          <cell r="BC76">
            <v>9.1763902999999996</v>
          </cell>
          <cell r="BD76">
            <v>25.2542644</v>
          </cell>
          <cell r="BE76">
            <v>34.430654699999998</v>
          </cell>
          <cell r="BF76">
            <v>35.230322600000001</v>
          </cell>
          <cell r="BG76">
            <v>85.260360500000004</v>
          </cell>
          <cell r="BH76">
            <v>120.4906831</v>
          </cell>
          <cell r="BI76">
            <v>38.866894500000001</v>
          </cell>
          <cell r="BJ76">
            <v>85.885719800000004</v>
          </cell>
          <cell r="BK76">
            <v>124.7526143</v>
          </cell>
          <cell r="BL76">
            <v>19.085787</v>
          </cell>
          <cell r="BM76">
            <v>55.031295</v>
          </cell>
          <cell r="BN76">
            <v>74.117081999999996</v>
          </cell>
          <cell r="BO76">
            <v>31.8793902</v>
          </cell>
          <cell r="BP76">
            <v>149.09341359999999</v>
          </cell>
          <cell r="BQ76">
            <v>180.97280380000001</v>
          </cell>
          <cell r="BR76">
            <v>32.2991922</v>
          </cell>
          <cell r="BS76">
            <v>313.69503830000002</v>
          </cell>
          <cell r="BT76">
            <v>345.99423050000001</v>
          </cell>
          <cell r="BU76">
            <v>24.317141400000001</v>
          </cell>
          <cell r="BV76">
            <v>32.463430700000004</v>
          </cell>
          <cell r="BW76">
            <v>56.780572100000001</v>
          </cell>
          <cell r="BX76">
            <v>33.499855400000001</v>
          </cell>
          <cell r="BY76">
            <v>68.688555500000007</v>
          </cell>
          <cell r="BZ76">
            <v>102.18841089999999</v>
          </cell>
          <cell r="CA76">
            <v>651.48315939999998</v>
          </cell>
          <cell r="CB76">
            <v>1703.9610986</v>
          </cell>
          <cell r="CC76">
            <v>2355.444258</v>
          </cell>
          <cell r="CD76">
            <v>11.3985314</v>
          </cell>
          <cell r="CE76">
            <v>10.0563609</v>
          </cell>
          <cell r="CF76">
            <v>21.454892399999999</v>
          </cell>
          <cell r="CG76">
            <v>7.0510374999999996</v>
          </cell>
          <cell r="CH76">
            <v>0.37165949999999998</v>
          </cell>
          <cell r="CI76">
            <v>7.4226970000000003</v>
          </cell>
          <cell r="CJ76">
            <v>30.7429135</v>
          </cell>
          <cell r="CK76">
            <v>16.8021794</v>
          </cell>
          <cell r="CL76">
            <v>47.5450929</v>
          </cell>
          <cell r="CM76">
            <v>4.5337290000000001</v>
          </cell>
          <cell r="CN76">
            <v>1.3763269</v>
          </cell>
          <cell r="CO76">
            <v>5.9100558000000003</v>
          </cell>
          <cell r="CP76">
            <v>30.372233099999999</v>
          </cell>
          <cell r="CQ76">
            <v>3.5121161000000001</v>
          </cell>
          <cell r="CR76">
            <v>33.884349200000003</v>
          </cell>
          <cell r="CS76">
            <v>9.6218424999999996</v>
          </cell>
          <cell r="CT76">
            <v>4.2670037000000001</v>
          </cell>
          <cell r="CU76">
            <v>13.8888462</v>
          </cell>
          <cell r="CV76">
            <v>23.163121199999999</v>
          </cell>
          <cell r="CW76">
            <v>33.338668900000002</v>
          </cell>
          <cell r="CX76">
            <v>56.501790100000001</v>
          </cell>
          <cell r="CY76">
            <v>11.012862999999999</v>
          </cell>
          <cell r="CZ76">
            <v>14.280601000000001</v>
          </cell>
          <cell r="DA76">
            <v>25.293464</v>
          </cell>
          <cell r="DB76">
            <v>26.152091200000001</v>
          </cell>
          <cell r="DC76">
            <v>9.1525222999999993</v>
          </cell>
          <cell r="DD76">
            <v>35.304613600000003</v>
          </cell>
          <cell r="DE76">
            <v>4.7972799999999998</v>
          </cell>
          <cell r="DF76">
            <v>4.4759903000000003</v>
          </cell>
          <cell r="DG76">
            <v>9.2732702000000007</v>
          </cell>
          <cell r="DH76">
            <v>5.9117315000000001</v>
          </cell>
          <cell r="DI76">
            <v>11.629350000000001</v>
          </cell>
          <cell r="DJ76">
            <v>17.541081500000001</v>
          </cell>
          <cell r="DK76">
            <v>2.4919825000000002</v>
          </cell>
          <cell r="DL76">
            <v>1.6428621999999999</v>
          </cell>
          <cell r="DM76">
            <v>4.1348447000000004</v>
          </cell>
          <cell r="DN76">
            <v>13.3043912</v>
          </cell>
          <cell r="DO76">
            <v>9.4961438999999999</v>
          </cell>
          <cell r="DP76">
            <v>22.800535100000001</v>
          </cell>
          <cell r="DQ76">
            <v>7.6861807000000004</v>
          </cell>
          <cell r="DR76">
            <v>7.4295822999999999</v>
          </cell>
          <cell r="DS76">
            <v>15.115762999999999</v>
          </cell>
          <cell r="DT76">
            <v>19.603874999999999</v>
          </cell>
          <cell r="DU76">
            <v>14.9056088</v>
          </cell>
          <cell r="DV76">
            <v>34.509483699999997</v>
          </cell>
          <cell r="DW76">
            <v>6.6162222000000002</v>
          </cell>
          <cell r="DX76">
            <v>14.590957400000001</v>
          </cell>
          <cell r="DY76">
            <v>21.2071796</v>
          </cell>
          <cell r="DZ76">
            <v>11.436147200000001</v>
          </cell>
          <cell r="EA76">
            <v>47.207707800000001</v>
          </cell>
          <cell r="EB76">
            <v>58.643855000000002</v>
          </cell>
          <cell r="EC76">
            <v>2.2334315</v>
          </cell>
          <cell r="ED76">
            <v>2.5957262000000001</v>
          </cell>
          <cell r="EE76">
            <v>4.8291576999999997</v>
          </cell>
          <cell r="EF76">
            <v>8.0093475999999999</v>
          </cell>
          <cell r="EG76">
            <v>5.3940599999999996</v>
          </cell>
          <cell r="EH76">
            <v>13.4034076</v>
          </cell>
          <cell r="EI76">
            <v>236.1389519</v>
          </cell>
          <cell r="EJ76">
            <v>212.52542769999999</v>
          </cell>
          <cell r="EK76">
            <v>448.66437960000002</v>
          </cell>
          <cell r="EL76">
            <v>19.871890400000002</v>
          </cell>
          <cell r="EM76">
            <v>32.636384700000001</v>
          </cell>
          <cell r="EN76">
            <v>52.508275099999999</v>
          </cell>
          <cell r="EO76">
            <v>0.63667850000000004</v>
          </cell>
          <cell r="EP76">
            <v>0.14224829999999999</v>
          </cell>
          <cell r="EQ76">
            <v>0.77892680000000003</v>
          </cell>
          <cell r="ER76">
            <v>20.228582599999999</v>
          </cell>
          <cell r="ES76">
            <v>28.7315705</v>
          </cell>
          <cell r="ET76">
            <v>48.960153099999999</v>
          </cell>
          <cell r="EU76">
            <v>0.3129613</v>
          </cell>
          <cell r="EV76">
            <v>0.78239910000000001</v>
          </cell>
          <cell r="EW76">
            <v>1.0953603999999999</v>
          </cell>
          <cell r="EX76">
            <v>20.5556932</v>
          </cell>
          <cell r="EY76">
            <v>32.340692199999999</v>
          </cell>
          <cell r="EZ76">
            <v>52.8963854</v>
          </cell>
          <cell r="FA76">
            <v>6.0032763999999998</v>
          </cell>
          <cell r="FB76">
            <v>11.5275342</v>
          </cell>
          <cell r="FC76">
            <v>17.530810599999999</v>
          </cell>
          <cell r="FD76">
            <v>75.701513300000002</v>
          </cell>
          <cell r="FE76">
            <v>150.48052770000001</v>
          </cell>
          <cell r="FF76">
            <v>226.182041</v>
          </cell>
          <cell r="FG76">
            <v>55.132038199999997</v>
          </cell>
          <cell r="FH76">
            <v>105.3665914</v>
          </cell>
          <cell r="FI76">
            <v>160.49862959999999</v>
          </cell>
          <cell r="FJ76">
            <v>14.0675413</v>
          </cell>
          <cell r="FK76">
            <v>16.520917099999998</v>
          </cell>
          <cell r="FL76">
            <v>30.5884584</v>
          </cell>
          <cell r="FM76">
            <v>6.2370687</v>
          </cell>
          <cell r="FN76">
            <v>12.456439400000001</v>
          </cell>
          <cell r="FO76">
            <v>18.693508099999999</v>
          </cell>
          <cell r="FP76">
            <v>4.4020507999999996</v>
          </cell>
          <cell r="FQ76">
            <v>10.837309100000001</v>
          </cell>
          <cell r="FR76">
            <v>15.2393599</v>
          </cell>
          <cell r="FS76">
            <v>5.8414904999999999</v>
          </cell>
          <cell r="FT76">
            <v>13.757320099999999</v>
          </cell>
          <cell r="FU76">
            <v>19.5988106</v>
          </cell>
          <cell r="FV76">
            <v>17.767537799999999</v>
          </cell>
          <cell r="FW76">
            <v>40.543711600000002</v>
          </cell>
          <cell r="FX76">
            <v>58.311249400000001</v>
          </cell>
          <cell r="FY76">
            <v>19.3293234</v>
          </cell>
          <cell r="FZ76">
            <v>40.2689369</v>
          </cell>
          <cell r="GA76">
            <v>59.598260199999999</v>
          </cell>
          <cell r="GB76">
            <v>8.2235791999999996</v>
          </cell>
          <cell r="GC76">
            <v>21.809422999999999</v>
          </cell>
          <cell r="GD76">
            <v>30.033002199999999</v>
          </cell>
          <cell r="GE76">
            <v>14.888928999999999</v>
          </cell>
          <cell r="GF76">
            <v>52.401037199999998</v>
          </cell>
          <cell r="GG76">
            <v>67.289966199999995</v>
          </cell>
          <cell r="GH76">
            <v>10.660959</v>
          </cell>
          <cell r="GI76">
            <v>80.390696899999995</v>
          </cell>
          <cell r="GJ76">
            <v>91.0516559</v>
          </cell>
          <cell r="GK76">
            <v>13.5081536</v>
          </cell>
          <cell r="GL76">
            <v>16.641310499999999</v>
          </cell>
          <cell r="GM76">
            <v>30.149464099999999</v>
          </cell>
          <cell r="GN76">
            <v>16.474917300000001</v>
          </cell>
          <cell r="GO76">
            <v>31.482625500000001</v>
          </cell>
          <cell r="GP76">
            <v>47.957542799999999</v>
          </cell>
          <cell r="GQ76">
            <v>329.84418440000002</v>
          </cell>
          <cell r="GR76">
            <v>699.11767529999997</v>
          </cell>
          <cell r="GS76">
            <v>1028.9618597000001</v>
          </cell>
          <cell r="GT76">
            <v>22.714409499999999</v>
          </cell>
          <cell r="GU76">
            <v>26.372277700000001</v>
          </cell>
          <cell r="GV76">
            <v>49.0866872</v>
          </cell>
          <cell r="GW76">
            <v>3.1355871999999998</v>
          </cell>
          <cell r="GX76">
            <v>0.2500175</v>
          </cell>
          <cell r="GY76">
            <v>3.3856047</v>
          </cell>
          <cell r="GZ76">
            <v>34.6296277</v>
          </cell>
          <cell r="HA76">
            <v>38.411085300000003</v>
          </cell>
          <cell r="HB76">
            <v>73.040713100000005</v>
          </cell>
          <cell r="HC76">
            <v>2.8243675000000001</v>
          </cell>
          <cell r="HD76">
            <v>2.1302295999999998</v>
          </cell>
          <cell r="HE76">
            <v>4.9545971</v>
          </cell>
          <cell r="HF76">
            <v>38.736071699999997</v>
          </cell>
          <cell r="HG76">
            <v>14.397357700000001</v>
          </cell>
          <cell r="HH76">
            <v>53.133429399999997</v>
          </cell>
          <cell r="HI76">
            <v>11.7486278</v>
          </cell>
          <cell r="HJ76">
            <v>20.324526299999999</v>
          </cell>
          <cell r="HK76">
            <v>32.073154099999996</v>
          </cell>
          <cell r="HL76">
            <v>45.422474100000002</v>
          </cell>
          <cell r="HM76">
            <v>140.31254670000001</v>
          </cell>
          <cell r="HN76">
            <v>185.7350208</v>
          </cell>
          <cell r="HO76">
            <v>39.622559600000002</v>
          </cell>
          <cell r="HP76">
            <v>76.631264000000002</v>
          </cell>
          <cell r="HQ76">
            <v>116.2538236</v>
          </cell>
          <cell r="HR76">
            <v>27.4777767</v>
          </cell>
          <cell r="HS76">
            <v>16.847770700000002</v>
          </cell>
          <cell r="HT76">
            <v>44.325547399999998</v>
          </cell>
          <cell r="HU76">
            <v>8.9218478000000001</v>
          </cell>
          <cell r="HV76">
            <v>12.6473624</v>
          </cell>
          <cell r="HW76">
            <v>21.569210099999999</v>
          </cell>
          <cell r="HX76">
            <v>3.5683202999999999</v>
          </cell>
          <cell r="HY76">
            <v>30.726700000000001</v>
          </cell>
          <cell r="HZ76">
            <v>34.295020299999997</v>
          </cell>
          <cell r="IA76">
            <v>3.1019823999999998</v>
          </cell>
          <cell r="IB76">
            <v>9.1907786999999992</v>
          </cell>
          <cell r="IC76">
            <v>12.2927611</v>
          </cell>
          <cell r="ID76">
            <v>20.568175700000001</v>
          </cell>
          <cell r="IE76">
            <v>36.117894499999998</v>
          </cell>
          <cell r="IF76">
            <v>56.686070200000003</v>
          </cell>
          <cell r="IG76">
            <v>15.8779878</v>
          </cell>
          <cell r="IH76">
            <v>33.736399499999997</v>
          </cell>
          <cell r="II76">
            <v>49.614387200000003</v>
          </cell>
          <cell r="IJ76">
            <v>20.330753300000001</v>
          </cell>
          <cell r="IK76">
            <v>33.773142999999997</v>
          </cell>
          <cell r="IL76">
            <v>54.103896300000002</v>
          </cell>
          <cell r="IM76">
            <v>11.7664074</v>
          </cell>
          <cell r="IN76">
            <v>65.813652899999994</v>
          </cell>
          <cell r="IO76">
            <v>77.5800603</v>
          </cell>
          <cell r="IP76">
            <v>16.416250399999999</v>
          </cell>
          <cell r="IQ76">
            <v>169.72639040000001</v>
          </cell>
        </row>
        <row r="77">
          <cell r="B77">
            <v>78.820085700000007</v>
          </cell>
          <cell r="C77">
            <v>113.975031</v>
          </cell>
          <cell r="D77">
            <v>19.035785799999999</v>
          </cell>
          <cell r="E77">
            <v>57.575614399999999</v>
          </cell>
          <cell r="F77">
            <v>76.611400200000006</v>
          </cell>
          <cell r="G77">
            <v>38.856880400000001</v>
          </cell>
          <cell r="H77">
            <v>166.7138013</v>
          </cell>
          <cell r="I77">
            <v>205.57068169999999</v>
          </cell>
          <cell r="J77">
            <v>28.535281399999999</v>
          </cell>
          <cell r="K77">
            <v>313.7918305</v>
          </cell>
          <cell r="L77">
            <v>342.32711189999998</v>
          </cell>
          <cell r="M77">
            <v>24.154806499999999</v>
          </cell>
          <cell r="N77">
            <v>27.1693903</v>
          </cell>
          <cell r="O77">
            <v>51.324196800000003</v>
          </cell>
          <cell r="P77">
            <v>35.483361199999997</v>
          </cell>
          <cell r="Q77">
            <v>72.092824699999994</v>
          </cell>
          <cell r="R77">
            <v>107.5761859</v>
          </cell>
          <cell r="S77">
            <v>667.52576220000003</v>
          </cell>
          <cell r="T77">
            <v>1695.173421</v>
          </cell>
          <cell r="U77">
            <v>2362.6991831999999</v>
          </cell>
          <cell r="V77">
            <v>38.8391716</v>
          </cell>
          <cell r="W77">
            <v>66.339035300000006</v>
          </cell>
          <cell r="X77">
            <v>105.17820690000001</v>
          </cell>
          <cell r="Y77">
            <v>1.2508878999999999</v>
          </cell>
          <cell r="Z77">
            <v>2.8122945000000001</v>
          </cell>
          <cell r="AA77">
            <v>4.0631823999999996</v>
          </cell>
          <cell r="AB77">
            <v>41.783731500000002</v>
          </cell>
          <cell r="AC77">
            <v>78.191710900000004</v>
          </cell>
          <cell r="AD77">
            <v>119.97544240000001</v>
          </cell>
          <cell r="AE77">
            <v>0.20245260000000001</v>
          </cell>
          <cell r="AF77">
            <v>2.8492568</v>
          </cell>
          <cell r="AG77">
            <v>3.0517094</v>
          </cell>
          <cell r="AH77">
            <v>43.861643000000001</v>
          </cell>
          <cell r="AI77">
            <v>50.809944799999997</v>
          </cell>
          <cell r="AJ77">
            <v>94.671587799999998</v>
          </cell>
          <cell r="AK77">
            <v>19.857264300000001</v>
          </cell>
          <cell r="AL77">
            <v>39.828989700000001</v>
          </cell>
          <cell r="AM77">
            <v>59.686253999999998</v>
          </cell>
          <cell r="AN77">
            <v>139.24105929999999</v>
          </cell>
          <cell r="AO77">
            <v>331.14360809999999</v>
          </cell>
          <cell r="AP77">
            <v>470.38466740000001</v>
          </cell>
          <cell r="AQ77">
            <v>110.4020483</v>
          </cell>
          <cell r="AR77">
            <v>218.3900486</v>
          </cell>
          <cell r="AS77">
            <v>328.79209689999999</v>
          </cell>
          <cell r="AT77">
            <v>42.251337100000001</v>
          </cell>
          <cell r="AU77">
            <v>41.757387100000003</v>
          </cell>
          <cell r="AV77">
            <v>84.008724200000003</v>
          </cell>
          <cell r="AW77">
            <v>14.8533785</v>
          </cell>
          <cell r="AX77">
            <v>28.891465499999999</v>
          </cell>
          <cell r="AY77">
            <v>43.744844000000001</v>
          </cell>
          <cell r="AZ77">
            <v>11.3306416</v>
          </cell>
          <cell r="BA77">
            <v>55.586095200000003</v>
          </cell>
          <cell r="BB77">
            <v>66.916736799999995</v>
          </cell>
          <cell r="BC77">
            <v>10.217255099999999</v>
          </cell>
          <cell r="BD77">
            <v>26.004472700000001</v>
          </cell>
          <cell r="BE77">
            <v>36.221727799999996</v>
          </cell>
          <cell r="BF77">
            <v>38.358248500000002</v>
          </cell>
          <cell r="BG77">
            <v>90.940036199999994</v>
          </cell>
          <cell r="BH77">
            <v>129.29828470000001</v>
          </cell>
          <cell r="BI77">
            <v>36.297708700000001</v>
          </cell>
          <cell r="BJ77">
            <v>83.120352800000006</v>
          </cell>
          <cell r="BK77">
            <v>119.41806149999999</v>
          </cell>
          <cell r="BL77">
            <v>20.077815600000001</v>
          </cell>
          <cell r="BM77">
            <v>62.056237799999998</v>
          </cell>
          <cell r="BN77">
            <v>82.134053399999999</v>
          </cell>
          <cell r="BO77">
            <v>40.747520100000003</v>
          </cell>
          <cell r="BP77">
            <v>173.72433150000001</v>
          </cell>
          <cell r="BQ77">
            <v>214.47185160000001</v>
          </cell>
          <cell r="BR77">
            <v>32.077902700000003</v>
          </cell>
          <cell r="BS77">
            <v>339.20087280000001</v>
          </cell>
          <cell r="BT77">
            <v>371.27877549999999</v>
          </cell>
          <cell r="BU77">
            <v>26.548778899999999</v>
          </cell>
          <cell r="BV77">
            <v>29.416760199999999</v>
          </cell>
          <cell r="BW77">
            <v>55.965539100000001</v>
          </cell>
          <cell r="BX77">
            <v>37.466234499999999</v>
          </cell>
          <cell r="BY77">
            <v>75.858899100000002</v>
          </cell>
          <cell r="BZ77">
            <v>113.3251336</v>
          </cell>
          <cell r="CA77">
            <v>705.66507979999994</v>
          </cell>
          <cell r="CB77">
            <v>1796.9217996</v>
          </cell>
          <cell r="CC77">
            <v>2502.5868793999998</v>
          </cell>
          <cell r="CD77">
            <v>9.4146406000000002</v>
          </cell>
          <cell r="CE77">
            <v>6.2723114999999998</v>
          </cell>
          <cell r="CF77">
            <v>15.686952099999999</v>
          </cell>
          <cell r="CG77">
            <v>5.9341263</v>
          </cell>
          <cell r="CH77">
            <v>0.1519556</v>
          </cell>
          <cell r="CI77">
            <v>6.0860818999999999</v>
          </cell>
          <cell r="CJ77">
            <v>27.8642973</v>
          </cell>
          <cell r="CK77">
            <v>10.027415700000001</v>
          </cell>
          <cell r="CL77">
            <v>37.891713000000003</v>
          </cell>
          <cell r="CM77">
            <v>5.2845899000000003</v>
          </cell>
          <cell r="CN77">
            <v>1.0449409999999999</v>
          </cell>
          <cell r="CO77">
            <v>6.3295309</v>
          </cell>
          <cell r="CP77">
            <v>29.353522300000002</v>
          </cell>
          <cell r="CQ77">
            <v>3.1136461999999998</v>
          </cell>
          <cell r="CR77">
            <v>32.4671685</v>
          </cell>
          <cell r="CS77">
            <v>9.5728118000000002</v>
          </cell>
          <cell r="CT77">
            <v>4.7643966000000004</v>
          </cell>
          <cell r="CU77">
            <v>14.3372084</v>
          </cell>
          <cell r="CV77">
            <v>16.988567400000001</v>
          </cell>
          <cell r="CW77">
            <v>30.260845400000001</v>
          </cell>
          <cell r="CX77">
            <v>47.249412800000002</v>
          </cell>
          <cell r="CY77">
            <v>10.3588532</v>
          </cell>
          <cell r="CZ77">
            <v>13.722835999999999</v>
          </cell>
          <cell r="DA77">
            <v>24.0816892</v>
          </cell>
          <cell r="DB77">
            <v>18.8774227</v>
          </cell>
          <cell r="DC77">
            <v>8.2020438999999996</v>
          </cell>
          <cell r="DD77">
            <v>27.0794666</v>
          </cell>
          <cell r="DE77">
            <v>6.3558380999999997</v>
          </cell>
          <cell r="DF77">
            <v>4.9292084000000003</v>
          </cell>
          <cell r="DG77">
            <v>11.2850465</v>
          </cell>
          <cell r="DH77">
            <v>5.6129382999999997</v>
          </cell>
          <cell r="DI77">
            <v>11.435856100000001</v>
          </cell>
          <cell r="DJ77">
            <v>17.048794399999998</v>
          </cell>
          <cell r="DK77">
            <v>1.7539515999999999</v>
          </cell>
          <cell r="DL77">
            <v>1.8540217999999999</v>
          </cell>
          <cell r="DM77">
            <v>3.6079734000000001</v>
          </cell>
          <cell r="DN77">
            <v>12.0837123</v>
          </cell>
          <cell r="DO77">
            <v>10.165872200000001</v>
          </cell>
          <cell r="DP77">
            <v>22.249584500000001</v>
          </cell>
          <cell r="DQ77">
            <v>4.8574767999999997</v>
          </cell>
          <cell r="DR77">
            <v>8.4685916999999993</v>
          </cell>
          <cell r="DS77">
            <v>13.3260685</v>
          </cell>
          <cell r="DT77">
            <v>20.379674600000001</v>
          </cell>
          <cell r="DU77">
            <v>15.5022515</v>
          </cell>
          <cell r="DV77">
            <v>35.881926100000001</v>
          </cell>
          <cell r="DW77">
            <v>7.0965536</v>
          </cell>
          <cell r="DX77">
            <v>15.8902967</v>
          </cell>
          <cell r="DY77">
            <v>22.9868503</v>
          </cell>
          <cell r="DZ77">
            <v>15.6206578</v>
          </cell>
          <cell r="EA77">
            <v>48.057718800000004</v>
          </cell>
          <cell r="EB77">
            <v>63.6783766</v>
          </cell>
          <cell r="EC77">
            <v>6.0229417999999999</v>
          </cell>
          <cell r="ED77">
            <v>3.7307635000000001</v>
          </cell>
          <cell r="EE77">
            <v>9.7537053</v>
          </cell>
          <cell r="EF77">
            <v>10.199195599999999</v>
          </cell>
          <cell r="EG77">
            <v>7.4487110999999997</v>
          </cell>
          <cell r="EH77">
            <v>17.6479067</v>
          </cell>
          <cell r="EI77">
            <v>223.63177200000001</v>
          </cell>
          <cell r="EJ77">
            <v>205.0436837</v>
          </cell>
          <cell r="EK77">
            <v>428.67545569999999</v>
          </cell>
          <cell r="EL77">
            <v>19.054008700000001</v>
          </cell>
          <cell r="EM77">
            <v>32.856209700000001</v>
          </cell>
          <cell r="EN77">
            <v>51.910218399999998</v>
          </cell>
          <cell r="EO77">
            <v>0.89603719999999998</v>
          </cell>
          <cell r="EP77">
            <v>1.5424774000000001</v>
          </cell>
          <cell r="EQ77">
            <v>2.4385146</v>
          </cell>
          <cell r="ER77">
            <v>17.561644699999999</v>
          </cell>
          <cell r="ES77">
            <v>38.987105</v>
          </cell>
          <cell r="ET77">
            <v>56.548749700000002</v>
          </cell>
          <cell r="EU77">
            <v>0.60521829999999999</v>
          </cell>
          <cell r="EV77">
            <v>1.0586393999999999</v>
          </cell>
          <cell r="EW77">
            <v>1.6638577000000001</v>
          </cell>
          <cell r="EX77">
            <v>23.029801899999999</v>
          </cell>
          <cell r="EY77">
            <v>32.367384700000002</v>
          </cell>
          <cell r="EZ77">
            <v>55.397186599999998</v>
          </cell>
          <cell r="FA77">
            <v>9.3920975999999996</v>
          </cell>
          <cell r="FB77">
            <v>13.994917900000001</v>
          </cell>
          <cell r="FC77">
            <v>23.3870155</v>
          </cell>
          <cell r="FD77">
            <v>83.836189099999999</v>
          </cell>
          <cell r="FE77">
            <v>154.4065018</v>
          </cell>
          <cell r="FF77">
            <v>238.24269090000001</v>
          </cell>
          <cell r="FG77">
            <v>59.340038</v>
          </cell>
          <cell r="FH77">
            <v>111.0317548</v>
          </cell>
          <cell r="FI77">
            <v>170.37179280000001</v>
          </cell>
          <cell r="FJ77">
            <v>13.1795575</v>
          </cell>
          <cell r="FK77">
            <v>18.569513600000001</v>
          </cell>
          <cell r="FL77">
            <v>31.749071099999998</v>
          </cell>
          <cell r="FM77">
            <v>8.730423</v>
          </cell>
          <cell r="FN77">
            <v>10.6166594</v>
          </cell>
          <cell r="FO77">
            <v>19.347082400000001</v>
          </cell>
          <cell r="FP77">
            <v>4.3151751999999997</v>
          </cell>
          <cell r="FQ77">
            <v>17.5931183</v>
          </cell>
          <cell r="FR77">
            <v>21.908293499999999</v>
          </cell>
          <cell r="FS77">
            <v>4.5824245000000001</v>
          </cell>
          <cell r="FT77">
            <v>13.0135535</v>
          </cell>
          <cell r="FU77">
            <v>17.595977999999999</v>
          </cell>
          <cell r="FV77">
            <v>19.7338509</v>
          </cell>
          <cell r="FW77">
            <v>42.325040000000001</v>
          </cell>
          <cell r="FX77">
            <v>62.058890900000002</v>
          </cell>
          <cell r="FY77">
            <v>19.6875681</v>
          </cell>
          <cell r="FZ77">
            <v>42.470049600000003</v>
          </cell>
          <cell r="GA77">
            <v>62.157617700000003</v>
          </cell>
          <cell r="GB77">
            <v>8.6188851</v>
          </cell>
          <cell r="GC77">
            <v>25.113493600000002</v>
          </cell>
          <cell r="GD77">
            <v>33.732378699999998</v>
          </cell>
          <cell r="GE77">
            <v>20.4268109</v>
          </cell>
          <cell r="GF77">
            <v>58.429687299999998</v>
          </cell>
          <cell r="GG77">
            <v>78.856498200000004</v>
          </cell>
          <cell r="GH77">
            <v>12.6331484</v>
          </cell>
          <cell r="GI77">
            <v>95.948531700000004</v>
          </cell>
          <cell r="GJ77">
            <v>108.5816801</v>
          </cell>
          <cell r="GK77">
            <v>14.9698929</v>
          </cell>
          <cell r="GL77">
            <v>11.268378200000001</v>
          </cell>
          <cell r="GM77">
            <v>26.238271099999999</v>
          </cell>
          <cell r="GN77">
            <v>17.421468699999998</v>
          </cell>
          <cell r="GO77">
            <v>33.674281800000003</v>
          </cell>
          <cell r="GP77">
            <v>51.095750500000001</v>
          </cell>
          <cell r="GQ77">
            <v>358.01424070000002</v>
          </cell>
          <cell r="GR77">
            <v>755.26729769999997</v>
          </cell>
          <cell r="GS77">
            <v>1113.2815384</v>
          </cell>
          <cell r="GT77">
            <v>21.998708499999999</v>
          </cell>
          <cell r="GU77">
            <v>25.875426300000001</v>
          </cell>
          <cell r="GV77">
            <v>47.8741348</v>
          </cell>
          <cell r="GW77">
            <v>2.9080428999999999</v>
          </cell>
          <cell r="GX77">
            <v>1.1555321000000001</v>
          </cell>
          <cell r="GY77">
            <v>4.0635750000000002</v>
          </cell>
          <cell r="GZ77">
            <v>38.066298500000002</v>
          </cell>
          <cell r="HA77">
            <v>32.8194388</v>
          </cell>
          <cell r="HB77">
            <v>70.885737300000002</v>
          </cell>
          <cell r="HC77">
            <v>3.4063724999999998</v>
          </cell>
          <cell r="HD77">
            <v>2.1029990999999999</v>
          </cell>
          <cell r="HE77">
            <v>5.5093715999999997</v>
          </cell>
          <cell r="HF77">
            <v>37.057279200000004</v>
          </cell>
          <cell r="HG77">
            <v>13.240010099999999</v>
          </cell>
          <cell r="HH77">
            <v>50.297289300000003</v>
          </cell>
          <cell r="HI77">
            <v>11.944428</v>
          </cell>
          <cell r="HJ77">
            <v>19.586619500000001</v>
          </cell>
          <cell r="HK77">
            <v>31.5310475</v>
          </cell>
          <cell r="HL77">
            <v>48.037202000000001</v>
          </cell>
          <cell r="HM77">
            <v>132.19089500000001</v>
          </cell>
          <cell r="HN77">
            <v>180.22809699999999</v>
          </cell>
          <cell r="HO77">
            <v>38.794285000000002</v>
          </cell>
          <cell r="HP77">
            <v>79.817770199999998</v>
          </cell>
          <cell r="HQ77">
            <v>118.6120552</v>
          </cell>
          <cell r="HR77">
            <v>30.363941499999999</v>
          </cell>
          <cell r="HS77">
            <v>16.3638376</v>
          </cell>
          <cell r="HT77">
            <v>46.727779099999999</v>
          </cell>
          <cell r="HU77">
            <v>8.2743385000000007</v>
          </cell>
          <cell r="HV77">
            <v>16.567340900000001</v>
          </cell>
          <cell r="HW77">
            <v>24.8416794</v>
          </cell>
          <cell r="HX77">
            <v>6.9539267999999996</v>
          </cell>
          <cell r="HY77">
            <v>29.2802677</v>
          </cell>
          <cell r="HZ77">
            <v>36.234194500000001</v>
          </cell>
          <cell r="IA77">
            <v>4.8718456999999997</v>
          </cell>
          <cell r="IB77">
            <v>9.3327097000000006</v>
          </cell>
          <cell r="IC77">
            <v>14.2045554</v>
          </cell>
          <cell r="ID77">
            <v>16.580313400000001</v>
          </cell>
          <cell r="IE77">
            <v>43.092291400000001</v>
          </cell>
          <cell r="IF77">
            <v>59.672604800000002</v>
          </cell>
          <cell r="IG77">
            <v>16.614510200000002</v>
          </cell>
          <cell r="IH77">
            <v>34.015182600000003</v>
          </cell>
          <cell r="II77">
            <v>50.629692800000001</v>
          </cell>
          <cell r="IJ77">
            <v>22.4361161</v>
          </cell>
          <cell r="IK77">
            <v>38.201948999999999</v>
          </cell>
          <cell r="IL77">
            <v>60.638065099999999</v>
          </cell>
          <cell r="IM77">
            <v>19.258119199999999</v>
          </cell>
          <cell r="IN77">
            <v>90.045374300000006</v>
          </cell>
          <cell r="IO77">
            <v>109.3034935</v>
          </cell>
          <cell r="IP77">
            <v>15.328962900000001</v>
          </cell>
          <cell r="IQ77">
            <v>172.98204430000001</v>
          </cell>
        </row>
        <row r="78">
          <cell r="B78">
            <v>81.524130099999994</v>
          </cell>
          <cell r="C78">
            <v>120.69794469999999</v>
          </cell>
          <cell r="D78">
            <v>26.756365299999999</v>
          </cell>
          <cell r="E78">
            <v>56.330720999999997</v>
          </cell>
          <cell r="F78">
            <v>83.087086299999996</v>
          </cell>
          <cell r="G78">
            <v>45.8511709</v>
          </cell>
          <cell r="H78">
            <v>180.2559981</v>
          </cell>
          <cell r="I78">
            <v>226.107169</v>
          </cell>
          <cell r="J78">
            <v>29.577257700000001</v>
          </cell>
          <cell r="K78">
            <v>308.63951950000001</v>
          </cell>
          <cell r="L78">
            <v>338.21677720000002</v>
          </cell>
          <cell r="M78">
            <v>21.9593287</v>
          </cell>
          <cell r="N78">
            <v>30.7856667</v>
          </cell>
          <cell r="O78">
            <v>52.744995400000001</v>
          </cell>
          <cell r="P78">
            <v>39.414012900000003</v>
          </cell>
          <cell r="Q78">
            <v>73.0311588</v>
          </cell>
          <cell r="R78">
            <v>112.4451717</v>
          </cell>
          <cell r="S78">
            <v>684.06808290000004</v>
          </cell>
          <cell r="T78">
            <v>1711.5099878999999</v>
          </cell>
          <cell r="U78">
            <v>2395.5780708000002</v>
          </cell>
          <cell r="V78">
            <v>37.179864199999997</v>
          </cell>
          <cell r="W78">
            <v>72.197054199999997</v>
          </cell>
          <cell r="X78">
            <v>109.37691839999999</v>
          </cell>
          <cell r="Y78">
            <v>1.4653267999999999</v>
          </cell>
          <cell r="Z78">
            <v>1.5860903</v>
          </cell>
          <cell r="AA78">
            <v>3.0514171000000001</v>
          </cell>
          <cell r="AB78">
            <v>40.459722999999997</v>
          </cell>
          <cell r="AC78">
            <v>79.346225399999994</v>
          </cell>
          <cell r="AD78">
            <v>119.80594840000001</v>
          </cell>
          <cell r="AE78">
            <v>0.70208700000000002</v>
          </cell>
          <cell r="AF78">
            <v>2.0007733999999999</v>
          </cell>
          <cell r="AG78">
            <v>2.7028604000000001</v>
          </cell>
          <cell r="AH78">
            <v>48.9028128</v>
          </cell>
          <cell r="AI78">
            <v>58.767349199999998</v>
          </cell>
          <cell r="AJ78">
            <v>107.670162</v>
          </cell>
          <cell r="AK78">
            <v>20.896202500000001</v>
          </cell>
          <cell r="AL78">
            <v>38.409315599999999</v>
          </cell>
          <cell r="AM78">
            <v>59.3055181</v>
          </cell>
          <cell r="AN78">
            <v>141.98656349999999</v>
          </cell>
          <cell r="AO78">
            <v>334.29767729999998</v>
          </cell>
          <cell r="AP78">
            <v>476.28424080000002</v>
          </cell>
          <cell r="AQ78">
            <v>104.50452540000001</v>
          </cell>
          <cell r="AR78">
            <v>215.02266309999999</v>
          </cell>
          <cell r="AS78">
            <v>319.52718850000002</v>
          </cell>
          <cell r="AT78">
            <v>45.412127099999999</v>
          </cell>
          <cell r="AU78">
            <v>40.910201700000002</v>
          </cell>
          <cell r="AV78">
            <v>86.322328799999994</v>
          </cell>
          <cell r="AW78">
            <v>15.478685</v>
          </cell>
          <cell r="AX78">
            <v>26.920308299999999</v>
          </cell>
          <cell r="AY78">
            <v>42.398993300000001</v>
          </cell>
          <cell r="AZ78">
            <v>12.234174899999999</v>
          </cell>
          <cell r="BA78">
            <v>55.763702100000003</v>
          </cell>
          <cell r="BB78">
            <v>67.997877000000003</v>
          </cell>
          <cell r="BC78">
            <v>9.3842894000000001</v>
          </cell>
          <cell r="BD78">
            <v>26.126059600000001</v>
          </cell>
          <cell r="BE78">
            <v>35.510348999999998</v>
          </cell>
          <cell r="BF78">
            <v>37.605297499999999</v>
          </cell>
          <cell r="BG78">
            <v>89.465569900000006</v>
          </cell>
          <cell r="BH78">
            <v>127.0708674</v>
          </cell>
          <cell r="BI78">
            <v>41.1621752</v>
          </cell>
          <cell r="BJ78">
            <v>86.773693300000005</v>
          </cell>
          <cell r="BK78">
            <v>127.9358685</v>
          </cell>
          <cell r="BL78">
            <v>27.632201899999998</v>
          </cell>
          <cell r="BM78">
            <v>60.427121499999998</v>
          </cell>
          <cell r="BN78">
            <v>88.059323399999997</v>
          </cell>
          <cell r="BO78">
            <v>48.0522852</v>
          </cell>
          <cell r="BP78">
            <v>189.8931517</v>
          </cell>
          <cell r="BQ78">
            <v>237.9454369</v>
          </cell>
          <cell r="BR78">
            <v>32.536876100000001</v>
          </cell>
          <cell r="BS78">
            <v>338.4634077</v>
          </cell>
          <cell r="BT78">
            <v>371.00028379999998</v>
          </cell>
          <cell r="BU78">
            <v>23.833876499999999</v>
          </cell>
          <cell r="BV78">
            <v>32.322316000000001</v>
          </cell>
          <cell r="BW78">
            <v>56.156192500000003</v>
          </cell>
          <cell r="BX78">
            <v>43.312384600000001</v>
          </cell>
          <cell r="BY78">
            <v>76.061342800000006</v>
          </cell>
          <cell r="BZ78">
            <v>119.37372740000001</v>
          </cell>
          <cell r="CA78">
            <v>732.74147860000005</v>
          </cell>
          <cell r="CB78">
            <v>1824.7540231</v>
          </cell>
          <cell r="CC78">
            <v>2557.4955017000002</v>
          </cell>
          <cell r="CD78">
            <v>12.6362392</v>
          </cell>
          <cell r="CE78">
            <v>8.8006405999999995</v>
          </cell>
          <cell r="CF78">
            <v>21.4368798</v>
          </cell>
          <cell r="CG78">
            <v>6.832497</v>
          </cell>
          <cell r="CH78">
            <v>0</v>
          </cell>
          <cell r="CI78">
            <v>6.832497</v>
          </cell>
          <cell r="CJ78">
            <v>29.246184800000002</v>
          </cell>
          <cell r="CK78">
            <v>13.4509547</v>
          </cell>
          <cell r="CL78">
            <v>42.697139499999999</v>
          </cell>
          <cell r="CM78">
            <v>3.4118564</v>
          </cell>
          <cell r="CN78">
            <v>1.4951665000000001</v>
          </cell>
          <cell r="CO78">
            <v>4.9070229000000003</v>
          </cell>
          <cell r="CP78">
            <v>37.634221099999998</v>
          </cell>
          <cell r="CQ78">
            <v>6.0134349</v>
          </cell>
          <cell r="CR78">
            <v>43.647655999999998</v>
          </cell>
          <cell r="CS78">
            <v>8.1976820000000004</v>
          </cell>
          <cell r="CT78">
            <v>4.5235079000000002</v>
          </cell>
          <cell r="CU78">
            <v>12.721189900000001</v>
          </cell>
          <cell r="CV78">
            <v>18.3672057</v>
          </cell>
          <cell r="CW78">
            <v>27.242849</v>
          </cell>
          <cell r="CX78">
            <v>45.610054699999999</v>
          </cell>
          <cell r="CY78">
            <v>10.948692299999999</v>
          </cell>
          <cell r="CZ78">
            <v>13.071323400000001</v>
          </cell>
          <cell r="DA78">
            <v>24.020015699999998</v>
          </cell>
          <cell r="DB78">
            <v>26.733325300000001</v>
          </cell>
          <cell r="DC78">
            <v>6.9634410000000004</v>
          </cell>
          <cell r="DD78">
            <v>33.6967663</v>
          </cell>
          <cell r="DE78">
            <v>7.2853187999999998</v>
          </cell>
          <cell r="DF78">
            <v>4.5499945000000004</v>
          </cell>
          <cell r="DG78">
            <v>11.835313299999999</v>
          </cell>
          <cell r="DH78">
            <v>6.3803457000000003</v>
          </cell>
          <cell r="DI78">
            <v>13.6156107</v>
          </cell>
          <cell r="DJ78">
            <v>19.995956400000001</v>
          </cell>
          <cell r="DK78">
            <v>1.3515355</v>
          </cell>
          <cell r="DL78">
            <v>2.9647684999999999</v>
          </cell>
          <cell r="DM78">
            <v>4.3163039999999997</v>
          </cell>
          <cell r="DN78">
            <v>12.116923999999999</v>
          </cell>
          <cell r="DO78">
            <v>14.4605494</v>
          </cell>
          <cell r="DP78">
            <v>26.577473399999999</v>
          </cell>
          <cell r="DQ78">
            <v>6.4654873999999998</v>
          </cell>
          <cell r="DR78">
            <v>8.6731421999999991</v>
          </cell>
          <cell r="DS78">
            <v>15.1386296</v>
          </cell>
          <cell r="DT78">
            <v>17.9804116</v>
          </cell>
          <cell r="DU78">
            <v>17.885902399999999</v>
          </cell>
          <cell r="DV78">
            <v>35.866314000000003</v>
          </cell>
          <cell r="DW78">
            <v>8.0700432000000006</v>
          </cell>
          <cell r="DX78">
            <v>18.0404257</v>
          </cell>
          <cell r="DY78">
            <v>26.110468900000001</v>
          </cell>
          <cell r="DZ78">
            <v>10.377221499999999</v>
          </cell>
          <cell r="EA78">
            <v>50.880411700000003</v>
          </cell>
          <cell r="EB78">
            <v>61.257633200000001</v>
          </cell>
          <cell r="EC78">
            <v>4.9490834000000001</v>
          </cell>
          <cell r="ED78">
            <v>1.8266007</v>
          </cell>
          <cell r="EE78">
            <v>6.7756841000000003</v>
          </cell>
          <cell r="EF78">
            <v>11.223639800000001</v>
          </cell>
          <cell r="EG78">
            <v>6.6056378000000002</v>
          </cell>
          <cell r="EH78">
            <v>17.829277600000001</v>
          </cell>
          <cell r="EI78">
            <v>240.2079147</v>
          </cell>
          <cell r="EJ78">
            <v>221.06436160000001</v>
          </cell>
          <cell r="EK78">
            <v>461.27227629999999</v>
          </cell>
          <cell r="EL78">
            <v>19.7394727</v>
          </cell>
          <cell r="EM78">
            <v>37.033340600000002</v>
          </cell>
          <cell r="EN78">
            <v>56.772813300000003</v>
          </cell>
          <cell r="EO78">
            <v>1.5250769</v>
          </cell>
          <cell r="EP78">
            <v>0.17793700000000001</v>
          </cell>
          <cell r="EQ78">
            <v>1.7030139</v>
          </cell>
          <cell r="ER78">
            <v>20.6094887</v>
          </cell>
          <cell r="ES78">
            <v>35.486465600000002</v>
          </cell>
          <cell r="ET78">
            <v>56.095954300000002</v>
          </cell>
          <cell r="EU78">
            <v>0.81881079999999995</v>
          </cell>
          <cell r="EV78">
            <v>0.4509611</v>
          </cell>
          <cell r="EW78">
            <v>1.2697719000000001</v>
          </cell>
          <cell r="EX78">
            <v>22.444150400000002</v>
          </cell>
          <cell r="EY78">
            <v>35.231589700000001</v>
          </cell>
          <cell r="EZ78">
            <v>57.675740099999999</v>
          </cell>
          <cell r="FA78">
            <v>8.3300684</v>
          </cell>
          <cell r="FB78">
            <v>13.845986399999999</v>
          </cell>
          <cell r="FC78">
            <v>22.176054799999999</v>
          </cell>
          <cell r="FD78">
            <v>81.381915199999995</v>
          </cell>
          <cell r="FE78">
            <v>162.0456063</v>
          </cell>
          <cell r="FF78">
            <v>243.42752150000001</v>
          </cell>
          <cell r="FG78">
            <v>55.441970699999999</v>
          </cell>
          <cell r="FH78">
            <v>114.4008888</v>
          </cell>
          <cell r="FI78">
            <v>169.8428595</v>
          </cell>
          <cell r="FJ78">
            <v>16.8200389</v>
          </cell>
          <cell r="FK78">
            <v>16.732164099999999</v>
          </cell>
          <cell r="FL78">
            <v>33.552202999999999</v>
          </cell>
          <cell r="FM78">
            <v>8.2585944999999992</v>
          </cell>
          <cell r="FN78">
            <v>11.5994543</v>
          </cell>
          <cell r="FO78">
            <v>19.858048799999999</v>
          </cell>
          <cell r="FP78">
            <v>4.8004138999999997</v>
          </cell>
          <cell r="FQ78">
            <v>14.6304917</v>
          </cell>
          <cell r="FR78">
            <v>19.430905599999999</v>
          </cell>
          <cell r="FS78">
            <v>4.4283685999999998</v>
          </cell>
          <cell r="FT78">
            <v>14.794757000000001</v>
          </cell>
          <cell r="FU78">
            <v>19.223125599999999</v>
          </cell>
          <cell r="FV78">
            <v>16.738497299999999</v>
          </cell>
          <cell r="FW78">
            <v>36.014657999999997</v>
          </cell>
          <cell r="FX78">
            <v>52.753155300000003</v>
          </cell>
          <cell r="FY78">
            <v>18.976496900000001</v>
          </cell>
          <cell r="FZ78">
            <v>42.220372599999997</v>
          </cell>
          <cell r="GA78">
            <v>61.196869499999998</v>
          </cell>
          <cell r="GB78">
            <v>11.0204626</v>
          </cell>
          <cell r="GC78">
            <v>23.909011899999999</v>
          </cell>
          <cell r="GD78">
            <v>34.929474499999998</v>
          </cell>
          <cell r="GE78">
            <v>22.626333200000001</v>
          </cell>
          <cell r="GF78">
            <v>64.855533800000003</v>
          </cell>
          <cell r="GG78">
            <v>87.481866999999994</v>
          </cell>
          <cell r="GH78">
            <v>8.8740348000000004</v>
          </cell>
          <cell r="GI78">
            <v>90.099247300000002</v>
          </cell>
          <cell r="GJ78">
            <v>98.973282100000006</v>
          </cell>
          <cell r="GK78">
            <v>11.456493</v>
          </cell>
          <cell r="GL78">
            <v>15.5545095</v>
          </cell>
          <cell r="GM78">
            <v>27.0110025</v>
          </cell>
          <cell r="GN78">
            <v>16.172081299999999</v>
          </cell>
          <cell r="GO78">
            <v>32.728111200000001</v>
          </cell>
          <cell r="GP78">
            <v>48.900192500000003</v>
          </cell>
          <cell r="GQ78">
            <v>350.46276879999999</v>
          </cell>
          <cell r="GR78">
            <v>761.81108689999996</v>
          </cell>
          <cell r="GS78">
            <v>1112.2738557</v>
          </cell>
          <cell r="GT78">
            <v>23.751679599999999</v>
          </cell>
          <cell r="GU78">
            <v>27.481777300000001</v>
          </cell>
          <cell r="GV78">
            <v>51.2334569</v>
          </cell>
          <cell r="GW78">
            <v>1.9019972000000001</v>
          </cell>
          <cell r="GX78">
            <v>1.4464455000000001</v>
          </cell>
          <cell r="GY78">
            <v>3.3484427000000001</v>
          </cell>
          <cell r="GZ78">
            <v>43.917994</v>
          </cell>
          <cell r="HA78">
            <v>36.125269699999997</v>
          </cell>
          <cell r="HB78">
            <v>80.043263699999997</v>
          </cell>
          <cell r="HC78">
            <v>4.6158090999999999</v>
          </cell>
          <cell r="HD78">
            <v>1.1647544000000001</v>
          </cell>
          <cell r="HE78">
            <v>5.7805635000000004</v>
          </cell>
          <cell r="HF78">
            <v>43.177523399999998</v>
          </cell>
          <cell r="HG78">
            <v>16.643437899999999</v>
          </cell>
          <cell r="HH78">
            <v>59.8209613</v>
          </cell>
          <cell r="HI78">
            <v>12.2750462</v>
          </cell>
          <cell r="HJ78">
            <v>19.888239800000001</v>
          </cell>
          <cell r="HK78">
            <v>32.163285999999999</v>
          </cell>
          <cell r="HL78">
            <v>45.792104899999998</v>
          </cell>
          <cell r="HM78">
            <v>133.54344689999999</v>
          </cell>
          <cell r="HN78">
            <v>179.33555179999999</v>
          </cell>
          <cell r="HO78">
            <v>38.781398099999997</v>
          </cell>
          <cell r="HP78">
            <v>80.740120700000006</v>
          </cell>
          <cell r="HQ78">
            <v>119.5215188</v>
          </cell>
          <cell r="HR78">
            <v>27.513470000000002</v>
          </cell>
          <cell r="HS78">
            <v>19.3902061</v>
          </cell>
          <cell r="HT78">
            <v>46.903676099999998</v>
          </cell>
          <cell r="HU78">
            <v>8.6944406000000001</v>
          </cell>
          <cell r="HV78">
            <v>13.6828787</v>
          </cell>
          <cell r="HW78">
            <v>22.3773193</v>
          </cell>
          <cell r="HX78">
            <v>8.4391742000000001</v>
          </cell>
          <cell r="HY78">
            <v>37.594891599999997</v>
          </cell>
          <cell r="HZ78">
            <v>46.0340658</v>
          </cell>
          <cell r="IA78">
            <v>5.2026972999999996</v>
          </cell>
          <cell r="IB78">
            <v>10.554780600000001</v>
          </cell>
          <cell r="IC78">
            <v>15.7574779</v>
          </cell>
          <cell r="ID78">
            <v>22.4151405</v>
          </cell>
          <cell r="IE78">
            <v>41.731219400000001</v>
          </cell>
          <cell r="IF78">
            <v>64.146359899999993</v>
          </cell>
          <cell r="IG78">
            <v>18.422204700000002</v>
          </cell>
          <cell r="IH78">
            <v>35.085022199999997</v>
          </cell>
          <cell r="II78">
            <v>53.507226899999999</v>
          </cell>
          <cell r="IJ78">
            <v>27.284991699999999</v>
          </cell>
          <cell r="IK78">
            <v>39.213693900000003</v>
          </cell>
          <cell r="IL78">
            <v>66.498685600000002</v>
          </cell>
          <cell r="IM78">
            <v>20.423259399999999</v>
          </cell>
          <cell r="IN78">
            <v>93.030770000000004</v>
          </cell>
          <cell r="IO78">
            <v>113.4540294</v>
          </cell>
          <cell r="IP78">
            <v>20.121785500000001</v>
          </cell>
          <cell r="IQ78">
            <v>169.77295770000001</v>
          </cell>
        </row>
        <row r="79">
          <cell r="B79">
            <v>73.838239099999996</v>
          </cell>
          <cell r="C79">
            <v>110.26446559999999</v>
          </cell>
          <cell r="D79">
            <v>21.528386699999999</v>
          </cell>
          <cell r="E79">
            <v>49.023613300000001</v>
          </cell>
          <cell r="F79">
            <v>70.552000000000007</v>
          </cell>
          <cell r="G79">
            <v>42.310153900000003</v>
          </cell>
          <cell r="H79">
            <v>189.85240039999999</v>
          </cell>
          <cell r="I79">
            <v>232.16255430000001</v>
          </cell>
          <cell r="J79">
            <v>40.309967999999998</v>
          </cell>
          <cell r="K79">
            <v>304.8481309</v>
          </cell>
          <cell r="L79">
            <v>345.15809890000003</v>
          </cell>
          <cell r="M79">
            <v>21.2289943</v>
          </cell>
          <cell r="N79">
            <v>34.153953299999998</v>
          </cell>
          <cell r="O79">
            <v>55.382947600000001</v>
          </cell>
          <cell r="P79">
            <v>36.186964600000003</v>
          </cell>
          <cell r="Q79">
            <v>70.237888499999997</v>
          </cell>
          <cell r="R79">
            <v>106.42485310000001</v>
          </cell>
          <cell r="S79">
            <v>667.77988600000003</v>
          </cell>
          <cell r="T79">
            <v>1708.2612119999999</v>
          </cell>
          <cell r="U79">
            <v>2376.0410980000001</v>
          </cell>
          <cell r="V79">
            <v>32.810279600000001</v>
          </cell>
          <cell r="W79">
            <v>73.199837200000005</v>
          </cell>
          <cell r="X79">
            <v>106.01011680000001</v>
          </cell>
          <cell r="Y79">
            <v>2.5941025999999998</v>
          </cell>
          <cell r="Z79">
            <v>2.6749391999999999</v>
          </cell>
          <cell r="AA79">
            <v>5.2690418000000001</v>
          </cell>
          <cell r="AB79">
            <v>36.381360899999997</v>
          </cell>
          <cell r="AC79">
            <v>76.5332808</v>
          </cell>
          <cell r="AD79">
            <v>112.9146417</v>
          </cell>
          <cell r="AE79">
            <v>1.2142557</v>
          </cell>
          <cell r="AF79">
            <v>2.9875346</v>
          </cell>
          <cell r="AG79">
            <v>4.2017902999999999</v>
          </cell>
          <cell r="AH79">
            <v>44.812050399999997</v>
          </cell>
          <cell r="AI79">
            <v>57.124621500000003</v>
          </cell>
          <cell r="AJ79">
            <v>101.93667189999999</v>
          </cell>
          <cell r="AK79">
            <v>20.701017700000001</v>
          </cell>
          <cell r="AL79">
            <v>39.433850700000001</v>
          </cell>
          <cell r="AM79">
            <v>60.134868400000002</v>
          </cell>
          <cell r="AN79">
            <v>146.4450693</v>
          </cell>
          <cell r="AO79">
            <v>335.35849919999998</v>
          </cell>
          <cell r="AP79">
            <v>481.80356849999998</v>
          </cell>
          <cell r="AQ79">
            <v>105.1725356</v>
          </cell>
          <cell r="AR79">
            <v>226.03040780000001</v>
          </cell>
          <cell r="AS79">
            <v>331.20294339999998</v>
          </cell>
          <cell r="AT79">
            <v>38.3370234</v>
          </cell>
          <cell r="AU79">
            <v>37.697196900000002</v>
          </cell>
          <cell r="AV79">
            <v>76.034220300000001</v>
          </cell>
          <cell r="AW79">
            <v>15.0339998</v>
          </cell>
          <cell r="AX79">
            <v>30.807369000000001</v>
          </cell>
          <cell r="AY79">
            <v>45.841368799999998</v>
          </cell>
          <cell r="AZ79">
            <v>10.149069799999999</v>
          </cell>
          <cell r="BA79">
            <v>59.208160900000003</v>
          </cell>
          <cell r="BB79">
            <v>69.357230700000002</v>
          </cell>
          <cell r="BC79">
            <v>12.861847900000001</v>
          </cell>
          <cell r="BD79">
            <v>34.3920131</v>
          </cell>
          <cell r="BE79">
            <v>47.253861000000001</v>
          </cell>
          <cell r="BF79">
            <v>34.915565299999997</v>
          </cell>
          <cell r="BG79">
            <v>80.528104099999993</v>
          </cell>
          <cell r="BH79">
            <v>115.4436694</v>
          </cell>
          <cell r="BI79">
            <v>37.340333000000001</v>
          </cell>
          <cell r="BJ79">
            <v>78.477809699999995</v>
          </cell>
          <cell r="BK79">
            <v>115.8181427</v>
          </cell>
          <cell r="BL79">
            <v>22.505383299999998</v>
          </cell>
          <cell r="BM79">
            <v>54.4672433</v>
          </cell>
          <cell r="BN79">
            <v>76.972626599999998</v>
          </cell>
          <cell r="BO79">
            <v>44.5376379</v>
          </cell>
          <cell r="BP79">
            <v>199.8943429</v>
          </cell>
          <cell r="BQ79">
            <v>244.43198079999999</v>
          </cell>
          <cell r="BR79">
            <v>43.932361800000002</v>
          </cell>
          <cell r="BS79">
            <v>336.27918620000003</v>
          </cell>
          <cell r="BT79">
            <v>380.21154799999999</v>
          </cell>
          <cell r="BU79">
            <v>22.932302199999999</v>
          </cell>
          <cell r="BV79">
            <v>36.1004626</v>
          </cell>
          <cell r="BW79">
            <v>59.032764800000002</v>
          </cell>
          <cell r="BX79">
            <v>39.250818600000002</v>
          </cell>
          <cell r="BY79">
            <v>75.559508500000007</v>
          </cell>
          <cell r="BZ79">
            <v>114.81032709999999</v>
          </cell>
          <cell r="CA79">
            <v>711.92701480000005</v>
          </cell>
          <cell r="CB79">
            <v>1836.7543682</v>
          </cell>
          <cell r="CC79">
            <v>2548.6813830000001</v>
          </cell>
          <cell r="CD79">
            <v>9.6900294999999996</v>
          </cell>
          <cell r="CE79">
            <v>8.8741912000000003</v>
          </cell>
          <cell r="CF79">
            <v>18.5642207</v>
          </cell>
          <cell r="CG79">
            <v>8.1033627999999993</v>
          </cell>
          <cell r="CH79">
            <v>1.1224658000000001</v>
          </cell>
          <cell r="CI79">
            <v>9.2258285999999998</v>
          </cell>
          <cell r="CJ79">
            <v>33.187572400000001</v>
          </cell>
          <cell r="CK79">
            <v>13.265431299999999</v>
          </cell>
          <cell r="CL79">
            <v>46.453003699999996</v>
          </cell>
          <cell r="CM79">
            <v>3.2974774999999998</v>
          </cell>
          <cell r="CN79">
            <v>1.2859769000000001</v>
          </cell>
          <cell r="CO79">
            <v>4.5834543999999999</v>
          </cell>
          <cell r="CP79">
            <v>27.200534600000001</v>
          </cell>
          <cell r="CQ79">
            <v>4.0801344999999998</v>
          </cell>
          <cell r="CR79">
            <v>31.280669100000001</v>
          </cell>
          <cell r="CS79">
            <v>6.5435287000000004</v>
          </cell>
          <cell r="CT79">
            <v>4.6601350000000004</v>
          </cell>
          <cell r="CU79">
            <v>11.2036637</v>
          </cell>
          <cell r="CV79">
            <v>21.792393499999999</v>
          </cell>
          <cell r="CW79">
            <v>35.503886000000001</v>
          </cell>
          <cell r="CX79">
            <v>57.296279499999997</v>
          </cell>
          <cell r="CY79">
            <v>10.991532599999999</v>
          </cell>
          <cell r="CZ79">
            <v>17.489894100000001</v>
          </cell>
          <cell r="DA79">
            <v>28.4814267</v>
          </cell>
          <cell r="DB79">
            <v>22.0608477</v>
          </cell>
          <cell r="DC79">
            <v>7.6167518999999997</v>
          </cell>
          <cell r="DD79">
            <v>29.677599600000001</v>
          </cell>
          <cell r="DE79">
            <v>7.5517874000000003</v>
          </cell>
          <cell r="DF79">
            <v>4.8078649000000002</v>
          </cell>
          <cell r="DG79">
            <v>12.3596523</v>
          </cell>
          <cell r="DH79">
            <v>6.7017692999999996</v>
          </cell>
          <cell r="DI79">
            <v>14.8135853</v>
          </cell>
          <cell r="DJ79">
            <v>21.515354599999998</v>
          </cell>
          <cell r="DK79">
            <v>2.1789551999999999</v>
          </cell>
          <cell r="DL79">
            <v>4.0481129999999999</v>
          </cell>
          <cell r="DM79">
            <v>6.2270681999999997</v>
          </cell>
          <cell r="DN79">
            <v>9.5485047000000005</v>
          </cell>
          <cell r="DO79">
            <v>12.198101599999999</v>
          </cell>
          <cell r="DP79">
            <v>21.7466063</v>
          </cell>
          <cell r="DQ79">
            <v>5.3198743999999998</v>
          </cell>
          <cell r="DR79">
            <v>8.1468813999999998</v>
          </cell>
          <cell r="DS79">
            <v>13.4667558</v>
          </cell>
          <cell r="DT79">
            <v>22.587102600000001</v>
          </cell>
          <cell r="DU79">
            <v>16.2871624</v>
          </cell>
          <cell r="DV79">
            <v>38.874265000000001</v>
          </cell>
          <cell r="DW79">
            <v>8.2231552000000008</v>
          </cell>
          <cell r="DX79">
            <v>20.6190289</v>
          </cell>
          <cell r="DY79">
            <v>28.842184100000001</v>
          </cell>
          <cell r="DZ79">
            <v>10.9703365</v>
          </cell>
          <cell r="EA79">
            <v>53.596722</v>
          </cell>
          <cell r="EB79">
            <v>64.567058500000002</v>
          </cell>
          <cell r="EC79">
            <v>4.0711737000000001</v>
          </cell>
          <cell r="ED79">
            <v>2.8417549000000002</v>
          </cell>
          <cell r="EE79">
            <v>6.9129285999999999</v>
          </cell>
          <cell r="EF79">
            <v>12.5830979</v>
          </cell>
          <cell r="EG79">
            <v>9.8293640999999994</v>
          </cell>
          <cell r="EH79">
            <v>22.412462000000001</v>
          </cell>
          <cell r="EI79">
            <v>232.60303619999999</v>
          </cell>
          <cell r="EJ79">
            <v>241.08744519999999</v>
          </cell>
          <cell r="EK79">
            <v>473.69048140000001</v>
          </cell>
          <cell r="EL79">
            <v>18.597209200000002</v>
          </cell>
          <cell r="EM79">
            <v>38.880770900000002</v>
          </cell>
          <cell r="EN79">
            <v>57.477980100000003</v>
          </cell>
          <cell r="EO79">
            <v>0.88088270000000002</v>
          </cell>
          <cell r="EP79">
            <v>0.32824819999999999</v>
          </cell>
          <cell r="EQ79">
            <v>1.2091308999999999</v>
          </cell>
          <cell r="ER79">
            <v>23.029992400000001</v>
          </cell>
          <cell r="ES79">
            <v>34.526620299999998</v>
          </cell>
          <cell r="ET79">
            <v>57.556612700000002</v>
          </cell>
          <cell r="EU79">
            <v>0.99667550000000005</v>
          </cell>
          <cell r="EV79">
            <v>0.99251650000000002</v>
          </cell>
          <cell r="EW79">
            <v>1.9891920000000001</v>
          </cell>
          <cell r="EX79">
            <v>20.595756399999999</v>
          </cell>
          <cell r="EY79">
            <v>36.062781000000001</v>
          </cell>
          <cell r="EZ79">
            <v>56.6585374</v>
          </cell>
          <cell r="FA79">
            <v>8.5077046999999997</v>
          </cell>
          <cell r="FB79">
            <v>11.6974392</v>
          </cell>
          <cell r="FC79">
            <v>20.205143899999999</v>
          </cell>
          <cell r="FD79">
            <v>84.502290000000002</v>
          </cell>
          <cell r="FE79">
            <v>154.34285109999999</v>
          </cell>
          <cell r="FF79">
            <v>238.84514110000001</v>
          </cell>
          <cell r="FG79">
            <v>60.242468000000002</v>
          </cell>
          <cell r="FH79">
            <v>115.942842</v>
          </cell>
          <cell r="FI79">
            <v>176.18530999999999</v>
          </cell>
          <cell r="FJ79">
            <v>16.377473699999999</v>
          </cell>
          <cell r="FK79">
            <v>13.6310714</v>
          </cell>
          <cell r="FL79">
            <v>30.008545099999999</v>
          </cell>
          <cell r="FM79">
            <v>5.9865164000000002</v>
          </cell>
          <cell r="FN79">
            <v>13.1493407</v>
          </cell>
          <cell r="FO79">
            <v>19.135857099999999</v>
          </cell>
          <cell r="FP79">
            <v>5.3519113999999997</v>
          </cell>
          <cell r="FQ79">
            <v>15.476899100000001</v>
          </cell>
          <cell r="FR79">
            <v>20.828810499999999</v>
          </cell>
          <cell r="FS79">
            <v>6.7116005999999997</v>
          </cell>
          <cell r="FT79">
            <v>17.399562700000001</v>
          </cell>
          <cell r="FU79">
            <v>24.111163300000001</v>
          </cell>
          <cell r="FV79">
            <v>14.138682599999999</v>
          </cell>
          <cell r="FW79">
            <v>37.554023999999998</v>
          </cell>
          <cell r="FX79">
            <v>51.692706600000001</v>
          </cell>
          <cell r="FY79">
            <v>15.376287700000001</v>
          </cell>
          <cell r="FZ79">
            <v>40.158625499999999</v>
          </cell>
          <cell r="GA79">
            <v>55.534913199999998</v>
          </cell>
          <cell r="GB79">
            <v>9.8256312999999995</v>
          </cell>
          <cell r="GC79">
            <v>20.884938200000001</v>
          </cell>
          <cell r="GD79">
            <v>30.710569499999998</v>
          </cell>
          <cell r="GE79">
            <v>18.7693659</v>
          </cell>
          <cell r="GF79">
            <v>71.572008699999998</v>
          </cell>
          <cell r="GG79">
            <v>90.341374599999995</v>
          </cell>
          <cell r="GH79">
            <v>15.219075399999999</v>
          </cell>
          <cell r="GI79">
            <v>99.542511000000005</v>
          </cell>
          <cell r="GJ79">
            <v>114.7615864</v>
          </cell>
          <cell r="GK79">
            <v>11.8991694</v>
          </cell>
          <cell r="GL79">
            <v>15.946826</v>
          </cell>
          <cell r="GM79">
            <v>27.8459954</v>
          </cell>
          <cell r="GN79">
            <v>15.0480526</v>
          </cell>
          <cell r="GO79">
            <v>33.487010699999999</v>
          </cell>
          <cell r="GP79">
            <v>48.535063299999997</v>
          </cell>
          <cell r="GQ79">
            <v>352.05674590000001</v>
          </cell>
          <cell r="GR79">
            <v>771.57688719999999</v>
          </cell>
          <cell r="GS79">
            <v>1123.6336331</v>
          </cell>
          <cell r="GT79">
            <v>19.7125469</v>
          </cell>
          <cell r="GU79">
            <v>25.748754999999999</v>
          </cell>
          <cell r="GV79">
            <v>45.461301900000002</v>
          </cell>
          <cell r="GW79">
            <v>3.7000961000000001</v>
          </cell>
          <cell r="GX79">
            <v>1.7387779999999999</v>
          </cell>
          <cell r="GY79">
            <v>5.4388740999999996</v>
          </cell>
          <cell r="GZ79">
            <v>63.164285700000001</v>
          </cell>
          <cell r="HA79">
            <v>51.514297900000003</v>
          </cell>
          <cell r="HB79">
            <v>114.6785836</v>
          </cell>
          <cell r="HC79">
            <v>4.8794541999999996</v>
          </cell>
          <cell r="HD79">
            <v>3.5233767999999999</v>
          </cell>
          <cell r="HE79">
            <v>8.4028310000000008</v>
          </cell>
          <cell r="HF79">
            <v>56.073132999999999</v>
          </cell>
          <cell r="HG79">
            <v>17.525585199999998</v>
          </cell>
          <cell r="HH79">
            <v>73.598718199999993</v>
          </cell>
          <cell r="HI79">
            <v>16.849567199999999</v>
          </cell>
          <cell r="HJ79">
            <v>25.703233999999998</v>
          </cell>
          <cell r="HK79">
            <v>42.552801199999998</v>
          </cell>
          <cell r="HL79">
            <v>52.942710499999997</v>
          </cell>
          <cell r="HM79">
            <v>133.3335745</v>
          </cell>
          <cell r="HN79">
            <v>186.276285</v>
          </cell>
          <cell r="HO79">
            <v>33.681290500000003</v>
          </cell>
          <cell r="HP79">
            <v>78.308249700000005</v>
          </cell>
          <cell r="HQ79">
            <v>111.98954019999999</v>
          </cell>
          <cell r="HR79">
            <v>26.836649300000001</v>
          </cell>
          <cell r="HS79">
            <v>20.285452500000002</v>
          </cell>
          <cell r="HT79">
            <v>47.122101800000003</v>
          </cell>
          <cell r="HU79">
            <v>9.7326146999999992</v>
          </cell>
          <cell r="HV79">
            <v>16.8005909</v>
          </cell>
          <cell r="HW79">
            <v>26.533205599999999</v>
          </cell>
          <cell r="HX79">
            <v>10.963381099999999</v>
          </cell>
          <cell r="HY79">
            <v>39.4441931</v>
          </cell>
          <cell r="HZ79">
            <v>50.407574199999999</v>
          </cell>
          <cell r="IA79">
            <v>5.0530805000000001</v>
          </cell>
          <cell r="IB79">
            <v>13.0870873</v>
          </cell>
          <cell r="IC79">
            <v>18.1401678</v>
          </cell>
          <cell r="ID79">
            <v>24.805600900000002</v>
          </cell>
          <cell r="IE79">
            <v>40.512169200000002</v>
          </cell>
          <cell r="IF79">
            <v>65.317770100000004</v>
          </cell>
          <cell r="IG79">
            <v>19.590629499999999</v>
          </cell>
          <cell r="IH79">
            <v>32.2736424</v>
          </cell>
          <cell r="II79">
            <v>51.864271899999999</v>
          </cell>
          <cell r="IJ79">
            <v>27.019757200000001</v>
          </cell>
          <cell r="IK79">
            <v>38.7285751</v>
          </cell>
          <cell r="IL79">
            <v>65.748332300000001</v>
          </cell>
          <cell r="IM79">
            <v>22.334318799999998</v>
          </cell>
          <cell r="IN79">
            <v>102.9314486</v>
          </cell>
          <cell r="IO79">
            <v>125.2657674</v>
          </cell>
          <cell r="IP79">
            <v>21.599876900000002</v>
          </cell>
          <cell r="IQ79">
            <v>175.67612070000001</v>
          </cell>
        </row>
        <row r="80">
          <cell r="B80">
            <v>75.226734300000004</v>
          </cell>
          <cell r="C80">
            <v>115.3706375</v>
          </cell>
          <cell r="D80">
            <v>24.571575899999999</v>
          </cell>
          <cell r="E80">
            <v>55.175153899999998</v>
          </cell>
          <cell r="F80">
            <v>79.746729799999997</v>
          </cell>
          <cell r="G80">
            <v>33.326994200000001</v>
          </cell>
          <cell r="H80">
            <v>162.9586142</v>
          </cell>
          <cell r="I80">
            <v>196.2856084</v>
          </cell>
          <cell r="J80">
            <v>42.091590699999998</v>
          </cell>
          <cell r="K80">
            <v>309.9824514</v>
          </cell>
          <cell r="L80">
            <v>352.07404209999999</v>
          </cell>
          <cell r="M80">
            <v>24.879529699999999</v>
          </cell>
          <cell r="N80">
            <v>38.867845000000003</v>
          </cell>
          <cell r="O80">
            <v>63.747374700000002</v>
          </cell>
          <cell r="P80">
            <v>35.579208899999998</v>
          </cell>
          <cell r="Q80">
            <v>69.595740000000006</v>
          </cell>
          <cell r="R80">
            <v>105.1749489</v>
          </cell>
          <cell r="S80">
            <v>659.25585139999998</v>
          </cell>
          <cell r="T80">
            <v>1701.1360285999999</v>
          </cell>
          <cell r="U80">
            <v>2360.3918800000001</v>
          </cell>
          <cell r="V80">
            <v>38.609062700000003</v>
          </cell>
          <cell r="W80">
            <v>66.785520000000005</v>
          </cell>
          <cell r="X80">
            <v>105.3945827</v>
          </cell>
          <cell r="Y80">
            <v>1.4148441</v>
          </cell>
          <cell r="Z80">
            <v>2.0663027</v>
          </cell>
          <cell r="AA80">
            <v>3.4811467999999999</v>
          </cell>
          <cell r="AB80">
            <v>42.217912900000002</v>
          </cell>
          <cell r="AC80">
            <v>72.363674599999996</v>
          </cell>
          <cell r="AD80">
            <v>114.5815875</v>
          </cell>
          <cell r="AE80">
            <v>1.2301574</v>
          </cell>
          <cell r="AF80">
            <v>3.4387078999999998</v>
          </cell>
          <cell r="AG80">
            <v>4.6688653000000002</v>
          </cell>
          <cell r="AH80">
            <v>44.657181000000001</v>
          </cell>
          <cell r="AI80">
            <v>57.938268700000002</v>
          </cell>
          <cell r="AJ80">
            <v>102.5954497</v>
          </cell>
          <cell r="AK80">
            <v>20.317630099999999</v>
          </cell>
          <cell r="AL80">
            <v>41.489986799999997</v>
          </cell>
          <cell r="AM80">
            <v>61.807616899999999</v>
          </cell>
          <cell r="AN80">
            <v>131.01111040000001</v>
          </cell>
          <cell r="AO80">
            <v>351.31855469999999</v>
          </cell>
          <cell r="AP80">
            <v>482.3296651</v>
          </cell>
          <cell r="AQ80">
            <v>104.98540439999999</v>
          </cell>
          <cell r="AR80">
            <v>231.81438</v>
          </cell>
          <cell r="AS80">
            <v>336.79978440000002</v>
          </cell>
          <cell r="AT80">
            <v>36.817252099999997</v>
          </cell>
          <cell r="AU80">
            <v>43.122835700000003</v>
          </cell>
          <cell r="AV80">
            <v>79.940087800000001</v>
          </cell>
          <cell r="AW80">
            <v>12.82845</v>
          </cell>
          <cell r="AX80">
            <v>25.942462500000001</v>
          </cell>
          <cell r="AY80">
            <v>38.770912500000001</v>
          </cell>
          <cell r="AZ80">
            <v>9.1284416000000004</v>
          </cell>
          <cell r="BA80">
            <v>55.4542663</v>
          </cell>
          <cell r="BB80">
            <v>64.582707900000003</v>
          </cell>
          <cell r="BC80">
            <v>17.557762199999999</v>
          </cell>
          <cell r="BD80">
            <v>29.816383200000001</v>
          </cell>
          <cell r="BE80">
            <v>47.374145400000003</v>
          </cell>
          <cell r="BF80">
            <v>35.5597767</v>
          </cell>
          <cell r="BG80">
            <v>83.965480700000001</v>
          </cell>
          <cell r="BH80">
            <v>119.5252574</v>
          </cell>
          <cell r="BI80">
            <v>41.858396800000001</v>
          </cell>
          <cell r="BJ80">
            <v>79.796989199999999</v>
          </cell>
          <cell r="BK80">
            <v>121.65538599999999</v>
          </cell>
          <cell r="BL80">
            <v>25.7338767</v>
          </cell>
          <cell r="BM80">
            <v>61.927000900000003</v>
          </cell>
          <cell r="BN80">
            <v>87.660877600000006</v>
          </cell>
          <cell r="BO80">
            <v>35.458672300000003</v>
          </cell>
          <cell r="BP80">
            <v>172.10346659999999</v>
          </cell>
          <cell r="BQ80">
            <v>207.56213890000001</v>
          </cell>
          <cell r="BR80">
            <v>45.477677800000002</v>
          </cell>
          <cell r="BS80">
            <v>338.79146409999998</v>
          </cell>
          <cell r="BT80">
            <v>384.26914190000002</v>
          </cell>
          <cell r="BU80">
            <v>27.3562926</v>
          </cell>
          <cell r="BV80">
            <v>41.282186400000001</v>
          </cell>
          <cell r="BW80">
            <v>68.638479000000004</v>
          </cell>
          <cell r="BX80">
            <v>37.547589799999997</v>
          </cell>
          <cell r="BY80">
            <v>74.249393600000005</v>
          </cell>
          <cell r="BZ80">
            <v>111.7969834</v>
          </cell>
          <cell r="CA80">
            <v>709.76749159999997</v>
          </cell>
          <cell r="CB80">
            <v>1833.6673246</v>
          </cell>
          <cell r="CC80">
            <v>2543.4348162000001</v>
          </cell>
          <cell r="CD80">
            <v>14.4511606</v>
          </cell>
          <cell r="CE80">
            <v>6.2440215999999999</v>
          </cell>
          <cell r="CF80">
            <v>20.695182200000001</v>
          </cell>
          <cell r="CG80">
            <v>5.8226230000000001</v>
          </cell>
          <cell r="CH80">
            <v>0.34202060000000001</v>
          </cell>
          <cell r="CI80">
            <v>6.1646435999999998</v>
          </cell>
          <cell r="CJ80">
            <v>29.340746299999999</v>
          </cell>
          <cell r="CK80">
            <v>10.7126158</v>
          </cell>
          <cell r="CL80">
            <v>40.053362100000001</v>
          </cell>
          <cell r="CM80">
            <v>3.9860921999999999</v>
          </cell>
          <cell r="CN80">
            <v>1.1864547999999999</v>
          </cell>
          <cell r="CO80">
            <v>5.1725469999999998</v>
          </cell>
          <cell r="CP80">
            <v>36.916279099999997</v>
          </cell>
          <cell r="CQ80">
            <v>6.0323932999999998</v>
          </cell>
          <cell r="CR80">
            <v>42.9486724</v>
          </cell>
          <cell r="CS80">
            <v>9.7688872999999994</v>
          </cell>
          <cell r="CT80">
            <v>3.8398384999999999</v>
          </cell>
          <cell r="CU80">
            <v>13.6087258</v>
          </cell>
          <cell r="CV80">
            <v>26.8277052</v>
          </cell>
          <cell r="CW80">
            <v>39.133693600000001</v>
          </cell>
          <cell r="CX80">
            <v>65.961398799999998</v>
          </cell>
          <cell r="CY80">
            <v>13.160405000000001</v>
          </cell>
          <cell r="CZ80">
            <v>17.6796194</v>
          </cell>
          <cell r="DA80">
            <v>30.840024400000001</v>
          </cell>
          <cell r="DB80">
            <v>23.309036299999999</v>
          </cell>
          <cell r="DC80">
            <v>8.6657727999999992</v>
          </cell>
          <cell r="DD80">
            <v>31.974809100000002</v>
          </cell>
          <cell r="DE80">
            <v>8.3139795000000003</v>
          </cell>
          <cell r="DF80">
            <v>3.6093364000000001</v>
          </cell>
          <cell r="DG80">
            <v>11.9233159</v>
          </cell>
          <cell r="DH80">
            <v>7.3424794000000002</v>
          </cell>
          <cell r="DI80">
            <v>11.1189278</v>
          </cell>
          <cell r="DJ80">
            <v>18.4614072</v>
          </cell>
          <cell r="DK80">
            <v>3.7966408</v>
          </cell>
          <cell r="DL80">
            <v>6.5874718999999997</v>
          </cell>
          <cell r="DM80">
            <v>10.384112699999999</v>
          </cell>
          <cell r="DN80">
            <v>9.9315181999999993</v>
          </cell>
          <cell r="DO80">
            <v>13.088590699999999</v>
          </cell>
          <cell r="DP80">
            <v>23.0201089</v>
          </cell>
          <cell r="DQ80">
            <v>7.4695479000000002</v>
          </cell>
          <cell r="DR80">
            <v>7.7497794999999998</v>
          </cell>
          <cell r="DS80">
            <v>15.219327399999999</v>
          </cell>
          <cell r="DT80">
            <v>24.465563</v>
          </cell>
          <cell r="DU80">
            <v>15.5265585</v>
          </cell>
          <cell r="DV80">
            <v>39.992121500000003</v>
          </cell>
          <cell r="DW80">
            <v>10.513177300000001</v>
          </cell>
          <cell r="DX80">
            <v>20.764484800000002</v>
          </cell>
          <cell r="DY80">
            <v>31.277662100000001</v>
          </cell>
          <cell r="DZ80">
            <v>11.947795599999999</v>
          </cell>
          <cell r="EA80">
            <v>48.344116800000002</v>
          </cell>
          <cell r="EB80">
            <v>60.291912400000001</v>
          </cell>
          <cell r="EC80">
            <v>4.8991354999999999</v>
          </cell>
          <cell r="ED80">
            <v>3.6823895000000002</v>
          </cell>
          <cell r="EE80">
            <v>8.5815249999999992</v>
          </cell>
          <cell r="EF80">
            <v>10.5865235</v>
          </cell>
          <cell r="EG80">
            <v>10.221593</v>
          </cell>
          <cell r="EH80">
            <v>20.808116500000001</v>
          </cell>
          <cell r="EI80">
            <v>262.84929570000003</v>
          </cell>
          <cell r="EJ80">
            <v>234.5296793</v>
          </cell>
          <cell r="EK80">
            <v>497.37897500000003</v>
          </cell>
          <cell r="EL80">
            <v>18.3419518</v>
          </cell>
          <cell r="EM80">
            <v>36.859423200000002</v>
          </cell>
          <cell r="EN80">
            <v>55.201374999999999</v>
          </cell>
          <cell r="EO80">
            <v>0.94784060000000003</v>
          </cell>
          <cell r="EP80">
            <v>1.3792690000000001</v>
          </cell>
          <cell r="EQ80">
            <v>2.3271096</v>
          </cell>
          <cell r="ER80">
            <v>21.749205700000001</v>
          </cell>
          <cell r="ES80">
            <v>29.322063499999999</v>
          </cell>
          <cell r="ET80">
            <v>51.071269200000003</v>
          </cell>
          <cell r="EU80">
            <v>0.77196869999999995</v>
          </cell>
          <cell r="EV80">
            <v>0.72588209999999997</v>
          </cell>
          <cell r="EW80">
            <v>1.4978507999999999</v>
          </cell>
          <cell r="EX80">
            <v>26.657890600000002</v>
          </cell>
          <cell r="EY80">
            <v>32.296937700000001</v>
          </cell>
          <cell r="EZ80">
            <v>58.954828300000003</v>
          </cell>
          <cell r="FA80">
            <v>8.7008375000000004</v>
          </cell>
          <cell r="FB80">
            <v>16.774267699999999</v>
          </cell>
          <cell r="FC80">
            <v>25.475105200000002</v>
          </cell>
          <cell r="FD80">
            <v>68.500014199999995</v>
          </cell>
          <cell r="FE80">
            <v>152.2974155</v>
          </cell>
          <cell r="FF80">
            <v>220.79742970000001</v>
          </cell>
          <cell r="FG80">
            <v>55.176444400000001</v>
          </cell>
          <cell r="FH80">
            <v>115.8853111</v>
          </cell>
          <cell r="FI80">
            <v>171.0617555</v>
          </cell>
          <cell r="FJ80">
            <v>13.2656423</v>
          </cell>
          <cell r="FK80">
            <v>14.923440100000001</v>
          </cell>
          <cell r="FL80">
            <v>28.1890824</v>
          </cell>
          <cell r="FM80">
            <v>7.5137334999999998</v>
          </cell>
          <cell r="FN80">
            <v>10.937483200000001</v>
          </cell>
          <cell r="FO80">
            <v>18.4512167</v>
          </cell>
          <cell r="FP80">
            <v>4.5398795999999999</v>
          </cell>
          <cell r="FQ80">
            <v>13.777127399999999</v>
          </cell>
          <cell r="FR80">
            <v>18.317007</v>
          </cell>
          <cell r="FS80">
            <v>8.3458898999999995</v>
          </cell>
          <cell r="FT80">
            <v>13.600147700000001</v>
          </cell>
          <cell r="FU80">
            <v>21.9460376</v>
          </cell>
          <cell r="FV80">
            <v>13.941356300000001</v>
          </cell>
          <cell r="FW80">
            <v>34.4899682</v>
          </cell>
          <cell r="FX80">
            <v>48.431324500000002</v>
          </cell>
          <cell r="FY80">
            <v>17.4542115</v>
          </cell>
          <cell r="FZ80">
            <v>39.506657500000003</v>
          </cell>
          <cell r="GA80">
            <v>56.960869000000002</v>
          </cell>
          <cell r="GB80">
            <v>8.8701962999999999</v>
          </cell>
          <cell r="GC80">
            <v>20.0619981</v>
          </cell>
          <cell r="GD80">
            <v>28.9321944</v>
          </cell>
          <cell r="GE80">
            <v>14.295348300000001</v>
          </cell>
          <cell r="GF80">
            <v>63.476078399999999</v>
          </cell>
          <cell r="GG80">
            <v>77.771426700000006</v>
          </cell>
          <cell r="GH80">
            <v>18.569624900000001</v>
          </cell>
          <cell r="GI80">
            <v>94.6532591</v>
          </cell>
          <cell r="GJ80">
            <v>113.22288399999999</v>
          </cell>
          <cell r="GK80">
            <v>12.1612399</v>
          </cell>
          <cell r="GL80">
            <v>22.0740412</v>
          </cell>
          <cell r="GM80">
            <v>34.235281100000002</v>
          </cell>
          <cell r="GN80">
            <v>20.406874699999999</v>
          </cell>
          <cell r="GO80">
            <v>33.7104797</v>
          </cell>
          <cell r="GP80">
            <v>54.117354400000004</v>
          </cell>
          <cell r="GQ80">
            <v>340.21015069999999</v>
          </cell>
          <cell r="GR80">
            <v>746.7512504</v>
          </cell>
          <cell r="GS80">
            <v>1086.9614011000001</v>
          </cell>
          <cell r="GT80">
            <v>24.433791299999999</v>
          </cell>
          <cell r="GU80">
            <v>25.7347936</v>
          </cell>
          <cell r="GV80">
            <v>50.168584899999999</v>
          </cell>
          <cell r="GW80">
            <v>2.4096305</v>
          </cell>
          <cell r="GX80">
            <v>1.6092664000000001</v>
          </cell>
          <cell r="GY80">
            <v>4.0188968999999997</v>
          </cell>
          <cell r="GZ80">
            <v>36.6731002</v>
          </cell>
          <cell r="HA80">
            <v>34.2196347</v>
          </cell>
          <cell r="HB80">
            <v>70.892734899999994</v>
          </cell>
          <cell r="HC80">
            <v>3.416296</v>
          </cell>
          <cell r="HD80">
            <v>2.6606119000000001</v>
          </cell>
          <cell r="HE80">
            <v>6.0769079000000001</v>
          </cell>
          <cell r="HF80">
            <v>40.6058649</v>
          </cell>
          <cell r="HG80">
            <v>17.838660000000001</v>
          </cell>
          <cell r="HH80">
            <v>58.444524899999998</v>
          </cell>
          <cell r="HI80">
            <v>10.5094884</v>
          </cell>
          <cell r="HJ80">
            <v>19.958866400000002</v>
          </cell>
          <cell r="HK80">
            <v>30.4683548</v>
          </cell>
          <cell r="HL80">
            <v>47.4091758</v>
          </cell>
          <cell r="HM80">
            <v>145.0505254</v>
          </cell>
          <cell r="HN80">
            <v>192.45970120000001</v>
          </cell>
          <cell r="HO80">
            <v>39.525099099999998</v>
          </cell>
          <cell r="HP80">
            <v>83.525101800000002</v>
          </cell>
          <cell r="HQ80">
            <v>123.05020089999999</v>
          </cell>
          <cell r="HR80">
            <v>23.4041532</v>
          </cell>
          <cell r="HS80">
            <v>20.5780511</v>
          </cell>
          <cell r="HT80">
            <v>43.982204299999999</v>
          </cell>
          <cell r="HU80">
            <v>6.8308546999999997</v>
          </cell>
          <cell r="HV80">
            <v>13.2947156</v>
          </cell>
          <cell r="HW80">
            <v>20.1255703</v>
          </cell>
          <cell r="HX80">
            <v>5.8283170999999996</v>
          </cell>
          <cell r="HY80">
            <v>36.092380900000002</v>
          </cell>
          <cell r="HZ80">
            <v>41.920698000000002</v>
          </cell>
          <cell r="IA80">
            <v>6.3723717999999998</v>
          </cell>
          <cell r="IB80">
            <v>9.8457472999999993</v>
          </cell>
          <cell r="IC80">
            <v>16.218119099999999</v>
          </cell>
          <cell r="ID80">
            <v>20.2823186</v>
          </cell>
          <cell r="IE80">
            <v>37.090376399999997</v>
          </cell>
          <cell r="IF80">
            <v>57.372695</v>
          </cell>
          <cell r="IG80">
            <v>19.8499777</v>
          </cell>
          <cell r="IH80">
            <v>29.278087800000002</v>
          </cell>
          <cell r="II80">
            <v>49.128065499999998</v>
          </cell>
          <cell r="IJ80">
            <v>26.612838499999999</v>
          </cell>
          <cell r="IK80">
            <v>39.000495399999998</v>
          </cell>
          <cell r="IL80">
            <v>65.613333900000001</v>
          </cell>
          <cell r="IM80">
            <v>15.698956900000001</v>
          </cell>
          <cell r="IN80">
            <v>85.449693999999994</v>
          </cell>
          <cell r="IO80">
            <v>101.14865090000001</v>
          </cell>
          <cell r="IP80">
            <v>19.226034299999998</v>
          </cell>
          <cell r="IQ80">
            <v>160.58794380000001</v>
          </cell>
        </row>
        <row r="81">
          <cell r="B81">
            <v>76.376729999999995</v>
          </cell>
          <cell r="C81">
            <v>116.03952510000001</v>
          </cell>
          <cell r="D81">
            <v>20.741582999999999</v>
          </cell>
          <cell r="E81">
            <v>56.667523299999999</v>
          </cell>
          <cell r="F81">
            <v>77.409106300000005</v>
          </cell>
          <cell r="G81">
            <v>45.1040627</v>
          </cell>
          <cell r="H81">
            <v>179.58720009999999</v>
          </cell>
          <cell r="I81">
            <v>224.6912628</v>
          </cell>
          <cell r="J81">
            <v>42.252594299999998</v>
          </cell>
          <cell r="K81">
            <v>321.47235490000003</v>
          </cell>
          <cell r="L81">
            <v>363.72494920000003</v>
          </cell>
          <cell r="M81">
            <v>24.108028000000001</v>
          </cell>
          <cell r="N81">
            <v>37.599469399999997</v>
          </cell>
          <cell r="O81">
            <v>61.707497400000001</v>
          </cell>
          <cell r="P81">
            <v>37.687844300000002</v>
          </cell>
          <cell r="Q81">
            <v>72.691069400000003</v>
          </cell>
          <cell r="R81">
            <v>110.3789137</v>
          </cell>
          <cell r="S81">
            <v>686.95123509999996</v>
          </cell>
          <cell r="T81">
            <v>1757.1855252</v>
          </cell>
          <cell r="U81">
            <v>2444.1367602999999</v>
          </cell>
          <cell r="V81">
            <v>38.628823599999997</v>
          </cell>
          <cell r="W81">
            <v>71.362114500000004</v>
          </cell>
          <cell r="X81">
            <v>109.99093809999999</v>
          </cell>
          <cell r="Y81">
            <v>0.95275220000000005</v>
          </cell>
          <cell r="Z81">
            <v>1.2132301000000001</v>
          </cell>
          <cell r="AA81">
            <v>2.1659823</v>
          </cell>
          <cell r="AB81">
            <v>42.859080900000002</v>
          </cell>
          <cell r="AC81">
            <v>80.415444199999996</v>
          </cell>
          <cell r="AD81">
            <v>123.27452510000001</v>
          </cell>
          <cell r="AE81">
            <v>1.5664264000000001</v>
          </cell>
          <cell r="AF81">
            <v>5.3351037999999997</v>
          </cell>
          <cell r="AG81">
            <v>6.9015301999999998</v>
          </cell>
          <cell r="AH81">
            <v>51.255810199999999</v>
          </cell>
          <cell r="AI81">
            <v>59.2818848</v>
          </cell>
          <cell r="AJ81">
            <v>110.537695</v>
          </cell>
          <cell r="AK81">
            <v>21.413163699999998</v>
          </cell>
          <cell r="AL81">
            <v>42.1655911</v>
          </cell>
          <cell r="AM81">
            <v>63.578754799999999</v>
          </cell>
          <cell r="AN81">
            <v>134.31116370000001</v>
          </cell>
          <cell r="AO81">
            <v>350.26098150000001</v>
          </cell>
          <cell r="AP81">
            <v>484.57214520000002</v>
          </cell>
          <cell r="AQ81">
            <v>98.684848599999995</v>
          </cell>
          <cell r="AR81">
            <v>230.26440099999999</v>
          </cell>
          <cell r="AS81">
            <v>328.94924959999997</v>
          </cell>
          <cell r="AT81">
            <v>40.921931800000003</v>
          </cell>
          <cell r="AU81">
            <v>38.246125999999997</v>
          </cell>
          <cell r="AV81">
            <v>79.1680578</v>
          </cell>
          <cell r="AW81">
            <v>11.2000017</v>
          </cell>
          <cell r="AX81">
            <v>32.342950100000003</v>
          </cell>
          <cell r="AY81">
            <v>43.542951799999997</v>
          </cell>
          <cell r="AZ81">
            <v>13.1524544</v>
          </cell>
          <cell r="BA81">
            <v>53.016053499999998</v>
          </cell>
          <cell r="BB81">
            <v>66.168507899999994</v>
          </cell>
          <cell r="BC81">
            <v>14.0328912</v>
          </cell>
          <cell r="BD81">
            <v>25.097915499999999</v>
          </cell>
          <cell r="BE81">
            <v>39.130806700000001</v>
          </cell>
          <cell r="BF81">
            <v>35.315150199999998</v>
          </cell>
          <cell r="BG81">
            <v>87.082162199999999</v>
          </cell>
          <cell r="BH81">
            <v>122.3973124</v>
          </cell>
          <cell r="BI81">
            <v>41.0554044</v>
          </cell>
          <cell r="BJ81">
            <v>81.438089399999996</v>
          </cell>
          <cell r="BK81">
            <v>122.4934938</v>
          </cell>
          <cell r="BL81">
            <v>21.444207200000001</v>
          </cell>
          <cell r="BM81">
            <v>61.110487999999997</v>
          </cell>
          <cell r="BN81">
            <v>82.554695199999998</v>
          </cell>
          <cell r="BO81">
            <v>47.532080999999998</v>
          </cell>
          <cell r="BP81">
            <v>195.31613849999999</v>
          </cell>
          <cell r="BQ81">
            <v>242.8482195</v>
          </cell>
          <cell r="BR81">
            <v>46.238241500000001</v>
          </cell>
          <cell r="BS81">
            <v>344.66409909999999</v>
          </cell>
          <cell r="BT81">
            <v>390.9023406</v>
          </cell>
          <cell r="BU81">
            <v>26.2612673</v>
          </cell>
          <cell r="BV81">
            <v>39.435994000000001</v>
          </cell>
          <cell r="BW81">
            <v>65.697261299999994</v>
          </cell>
          <cell r="BX81">
            <v>39.3502017</v>
          </cell>
          <cell r="BY81">
            <v>76.5769442</v>
          </cell>
          <cell r="BZ81">
            <v>115.9271459</v>
          </cell>
          <cell r="CA81">
            <v>726.17590170000005</v>
          </cell>
          <cell r="CB81">
            <v>1874.6257115000001</v>
          </cell>
          <cell r="CC81">
            <v>2600.8016131999998</v>
          </cell>
          <cell r="CD81">
            <v>9.8981595000000002</v>
          </cell>
          <cell r="CE81">
            <v>6.3578804</v>
          </cell>
          <cell r="CF81">
            <v>16.256039900000001</v>
          </cell>
          <cell r="CG81">
            <v>5.6013644999999999</v>
          </cell>
          <cell r="CH81">
            <v>1.1593598000000001</v>
          </cell>
          <cell r="CI81">
            <v>6.7607242999999997</v>
          </cell>
          <cell r="CJ81">
            <v>31.0809192</v>
          </cell>
          <cell r="CK81">
            <v>11.9759618</v>
          </cell>
          <cell r="CL81">
            <v>43.056880999999997</v>
          </cell>
          <cell r="CM81">
            <v>4.2181350000000002</v>
          </cell>
          <cell r="CN81">
            <v>0.70748489999999997</v>
          </cell>
          <cell r="CO81">
            <v>4.9256199000000001</v>
          </cell>
          <cell r="CP81">
            <v>23.561680200000001</v>
          </cell>
          <cell r="CQ81">
            <v>4.9909230999999998</v>
          </cell>
          <cell r="CR81">
            <v>28.552603300000001</v>
          </cell>
          <cell r="CS81">
            <v>7.8132600999999999</v>
          </cell>
          <cell r="CT81">
            <v>6.3442806000000003</v>
          </cell>
          <cell r="CU81">
            <v>14.1575407</v>
          </cell>
          <cell r="CV81">
            <v>19.491080700000001</v>
          </cell>
          <cell r="CW81">
            <v>32.801504600000001</v>
          </cell>
          <cell r="CX81">
            <v>52.292585299999999</v>
          </cell>
          <cell r="CY81">
            <v>11.562990900000001</v>
          </cell>
          <cell r="CZ81">
            <v>15.026289</v>
          </cell>
          <cell r="DA81">
            <v>26.589279900000001</v>
          </cell>
          <cell r="DB81">
            <v>19.5175792</v>
          </cell>
          <cell r="DC81">
            <v>4.9578756000000004</v>
          </cell>
          <cell r="DD81">
            <v>24.475454800000001</v>
          </cell>
          <cell r="DE81">
            <v>7.2507747</v>
          </cell>
          <cell r="DF81">
            <v>3.8768579000000001</v>
          </cell>
          <cell r="DG81">
            <v>11.1276326</v>
          </cell>
          <cell r="DH81">
            <v>5.511323</v>
          </cell>
          <cell r="DI81">
            <v>11.578284999999999</v>
          </cell>
          <cell r="DJ81">
            <v>17.089607999999998</v>
          </cell>
          <cell r="DK81">
            <v>2.9657391</v>
          </cell>
          <cell r="DL81">
            <v>2.9381457000000002</v>
          </cell>
          <cell r="DM81">
            <v>5.9038848000000002</v>
          </cell>
          <cell r="DN81">
            <v>12.224739400000001</v>
          </cell>
          <cell r="DO81">
            <v>8.7535050000000005</v>
          </cell>
          <cell r="DP81">
            <v>20.978244400000001</v>
          </cell>
          <cell r="DQ81">
            <v>6.0551326999999997</v>
          </cell>
          <cell r="DR81">
            <v>8.2275468000000007</v>
          </cell>
          <cell r="DS81">
            <v>14.2826795</v>
          </cell>
          <cell r="DT81">
            <v>23.139983900000001</v>
          </cell>
          <cell r="DU81">
            <v>14.9888127</v>
          </cell>
          <cell r="DV81">
            <v>38.128796600000001</v>
          </cell>
          <cell r="DW81">
            <v>12.046950799999999</v>
          </cell>
          <cell r="DX81">
            <v>33.750222000000001</v>
          </cell>
          <cell r="DY81">
            <v>45.797172799999998</v>
          </cell>
          <cell r="DZ81">
            <v>11.9082448</v>
          </cell>
          <cell r="EA81">
            <v>43.713539400000002</v>
          </cell>
          <cell r="EB81">
            <v>55.6217842</v>
          </cell>
          <cell r="EC81">
            <v>4.1894625000000003</v>
          </cell>
          <cell r="ED81">
            <v>4.4317951999999998</v>
          </cell>
          <cell r="EE81">
            <v>8.6212576999999992</v>
          </cell>
          <cell r="EF81">
            <v>9.2776028999999998</v>
          </cell>
          <cell r="EG81">
            <v>8.9054040000000008</v>
          </cell>
          <cell r="EH81">
            <v>18.183006899999999</v>
          </cell>
          <cell r="EI81">
            <v>227.31512309999999</v>
          </cell>
          <cell r="EJ81">
            <v>225.48567349999999</v>
          </cell>
          <cell r="EK81">
            <v>452.80079660000001</v>
          </cell>
          <cell r="EL81">
            <v>19.320416000000002</v>
          </cell>
          <cell r="EM81">
            <v>37.429398599999999</v>
          </cell>
          <cell r="EN81">
            <v>56.749814600000001</v>
          </cell>
          <cell r="EO81">
            <v>1.1611629000000001</v>
          </cell>
          <cell r="EP81">
            <v>0.83242959999999999</v>
          </cell>
          <cell r="EQ81">
            <v>1.9935925000000001</v>
          </cell>
          <cell r="ER81">
            <v>24.947120699999999</v>
          </cell>
          <cell r="ES81">
            <v>35.766948300000003</v>
          </cell>
          <cell r="ET81">
            <v>60.714069000000002</v>
          </cell>
          <cell r="EU81">
            <v>0.4382837</v>
          </cell>
          <cell r="EV81">
            <v>0.99242200000000003</v>
          </cell>
          <cell r="EW81">
            <v>1.4307057000000001</v>
          </cell>
          <cell r="EX81">
            <v>19.788811899999999</v>
          </cell>
          <cell r="EY81">
            <v>33.1921891</v>
          </cell>
          <cell r="EZ81">
            <v>52.981000999999999</v>
          </cell>
          <cell r="FA81">
            <v>8.2648161000000009</v>
          </cell>
          <cell r="FB81">
            <v>16.074454800000002</v>
          </cell>
          <cell r="FC81">
            <v>24.339270899999999</v>
          </cell>
          <cell r="FD81">
            <v>79.166522200000003</v>
          </cell>
          <cell r="FE81">
            <v>166.5893289</v>
          </cell>
          <cell r="FF81">
            <v>245.7558511</v>
          </cell>
          <cell r="FG81">
            <v>52.774827899999998</v>
          </cell>
          <cell r="FH81">
            <v>119.8513227</v>
          </cell>
          <cell r="FI81">
            <v>172.62615059999999</v>
          </cell>
          <cell r="FJ81">
            <v>13.171542000000001</v>
          </cell>
          <cell r="FK81">
            <v>16.606442699999999</v>
          </cell>
          <cell r="FL81">
            <v>29.777984700000001</v>
          </cell>
          <cell r="FM81">
            <v>5.6372501000000002</v>
          </cell>
          <cell r="FN81">
            <v>14.3235399</v>
          </cell>
          <cell r="FO81">
            <v>19.960789999999999</v>
          </cell>
          <cell r="FP81">
            <v>4.9259671999999997</v>
          </cell>
          <cell r="FQ81">
            <v>14.1726571</v>
          </cell>
          <cell r="FR81">
            <v>19.098624300000001</v>
          </cell>
          <cell r="FS81">
            <v>8.5166696000000002</v>
          </cell>
          <cell r="FT81">
            <v>9.2521223999999993</v>
          </cell>
          <cell r="FU81">
            <v>17.768792000000001</v>
          </cell>
          <cell r="FV81">
            <v>20.918775799999999</v>
          </cell>
          <cell r="FW81">
            <v>38.894830599999999</v>
          </cell>
          <cell r="FX81">
            <v>59.813606399999998</v>
          </cell>
          <cell r="FY81">
            <v>21.293242500000002</v>
          </cell>
          <cell r="FZ81">
            <v>41.851197399999997</v>
          </cell>
          <cell r="GA81">
            <v>63.144439900000002</v>
          </cell>
          <cell r="GB81">
            <v>8.7455976</v>
          </cell>
          <cell r="GC81">
            <v>19.82789</v>
          </cell>
          <cell r="GD81">
            <v>28.5734876</v>
          </cell>
          <cell r="GE81">
            <v>26.620907599999999</v>
          </cell>
          <cell r="GF81">
            <v>72.352455500000005</v>
          </cell>
          <cell r="GG81">
            <v>98.9733631</v>
          </cell>
          <cell r="GH81">
            <v>20.837788199999999</v>
          </cell>
          <cell r="GI81">
            <v>93.9617705</v>
          </cell>
          <cell r="GJ81">
            <v>114.79955870000001</v>
          </cell>
          <cell r="GK81">
            <v>14.437744800000001</v>
          </cell>
          <cell r="GL81">
            <v>21.789025800000001</v>
          </cell>
          <cell r="GM81">
            <v>36.226770600000002</v>
          </cell>
          <cell r="GN81">
            <v>19.391568199999998</v>
          </cell>
          <cell r="GO81">
            <v>41.755150700000002</v>
          </cell>
          <cell r="GP81">
            <v>61.146718900000003</v>
          </cell>
          <cell r="GQ81">
            <v>370.359015</v>
          </cell>
          <cell r="GR81">
            <v>795.51557660000003</v>
          </cell>
          <cell r="GS81">
            <v>1165.8745916</v>
          </cell>
          <cell r="GT81">
            <v>22.918233900000001</v>
          </cell>
          <cell r="GU81">
            <v>27.839538300000001</v>
          </cell>
          <cell r="GV81">
            <v>50.757772199999998</v>
          </cell>
          <cell r="GW81">
            <v>2.7559178000000002</v>
          </cell>
          <cell r="GX81">
            <v>0.74197729999999995</v>
          </cell>
          <cell r="GY81">
            <v>3.4978951</v>
          </cell>
          <cell r="GZ81">
            <v>42.142432499999998</v>
          </cell>
          <cell r="HA81">
            <v>40.799844999999998</v>
          </cell>
          <cell r="HB81">
            <v>82.942277500000003</v>
          </cell>
          <cell r="HC81">
            <v>3.2144493000000001</v>
          </cell>
          <cell r="HD81">
            <v>3.3850104000000001</v>
          </cell>
          <cell r="HE81">
            <v>6.5994596999999997</v>
          </cell>
          <cell r="HF81">
            <v>39.452802599999998</v>
          </cell>
          <cell r="HG81">
            <v>17.2069577</v>
          </cell>
          <cell r="HH81">
            <v>56.659760300000002</v>
          </cell>
          <cell r="HI81">
            <v>12.061807999999999</v>
          </cell>
          <cell r="HJ81">
            <v>19.217673399999999</v>
          </cell>
          <cell r="HK81">
            <v>31.279481400000002</v>
          </cell>
          <cell r="HL81">
            <v>45.055692899999997</v>
          </cell>
          <cell r="HM81">
            <v>129.86606939999999</v>
          </cell>
          <cell r="HN81">
            <v>174.92176230000001</v>
          </cell>
          <cell r="HO81">
            <v>32.825030300000002</v>
          </cell>
          <cell r="HP81">
            <v>81.6261121</v>
          </cell>
          <cell r="HQ81">
            <v>114.45114239999999</v>
          </cell>
          <cell r="HR81">
            <v>27.491640100000001</v>
          </cell>
          <cell r="HS81">
            <v>17.641147799999999</v>
          </cell>
          <cell r="HT81">
            <v>45.132787899999997</v>
          </cell>
          <cell r="HU81">
            <v>9.6036947000000001</v>
          </cell>
          <cell r="HV81">
            <v>13.2324301</v>
          </cell>
          <cell r="HW81">
            <v>22.8361248</v>
          </cell>
          <cell r="HX81">
            <v>8.8249007000000006</v>
          </cell>
          <cell r="HY81">
            <v>28.792198200000001</v>
          </cell>
          <cell r="HZ81">
            <v>37.617098900000002</v>
          </cell>
          <cell r="IA81">
            <v>6.6530502</v>
          </cell>
          <cell r="IB81">
            <v>12.714711599999999</v>
          </cell>
          <cell r="IC81">
            <v>19.3677618</v>
          </cell>
          <cell r="ID81">
            <v>18.6922411</v>
          </cell>
          <cell r="IE81">
            <v>42.334359200000002</v>
          </cell>
          <cell r="IF81">
            <v>61.026600299999998</v>
          </cell>
          <cell r="IG81">
            <v>20.446023199999999</v>
          </cell>
          <cell r="IH81">
            <v>29.337654300000001</v>
          </cell>
          <cell r="II81">
            <v>49.783677500000003</v>
          </cell>
          <cell r="IJ81">
            <v>27.669473700000001</v>
          </cell>
          <cell r="IK81">
            <v>39.815195799999998</v>
          </cell>
          <cell r="IL81">
            <v>67.484669499999995</v>
          </cell>
          <cell r="IM81">
            <v>19.577217900000001</v>
          </cell>
          <cell r="IN81">
            <v>89.442545100000004</v>
          </cell>
          <cell r="IO81">
            <v>109.019763</v>
          </cell>
          <cell r="IP81">
            <v>19.218606900000001</v>
          </cell>
          <cell r="IQ81">
            <v>183.10004140000001</v>
          </cell>
        </row>
        <row r="82">
          <cell r="B82">
            <v>79.334605400000001</v>
          </cell>
          <cell r="C82">
            <v>119.81163530000001</v>
          </cell>
          <cell r="D82">
            <v>24.521400199999999</v>
          </cell>
          <cell r="E82">
            <v>57.002174199999999</v>
          </cell>
          <cell r="F82">
            <v>81.523574400000001</v>
          </cell>
          <cell r="G82">
            <v>51.931781399999998</v>
          </cell>
          <cell r="H82">
            <v>208.28825420000001</v>
          </cell>
          <cell r="I82">
            <v>260.22003560000002</v>
          </cell>
          <cell r="J82">
            <v>42.7349417</v>
          </cell>
          <cell r="K82">
            <v>325.59796319999998</v>
          </cell>
          <cell r="L82">
            <v>368.33290490000002</v>
          </cell>
          <cell r="M82">
            <v>28.2025176</v>
          </cell>
          <cell r="N82">
            <v>37.9922428</v>
          </cell>
          <cell r="O82">
            <v>66.194760400000007</v>
          </cell>
          <cell r="P82">
            <v>49.241726499999999</v>
          </cell>
          <cell r="Q82">
            <v>82.743257999999997</v>
          </cell>
          <cell r="R82">
            <v>131.9849845</v>
          </cell>
          <cell r="S82">
            <v>717.07872350000002</v>
          </cell>
          <cell r="T82">
            <v>1762.9816524</v>
          </cell>
          <cell r="U82">
            <v>2480.0603759000001</v>
          </cell>
          <cell r="V82">
            <v>34.503554100000002</v>
          </cell>
          <cell r="W82">
            <v>63.064498399999998</v>
          </cell>
          <cell r="X82">
            <v>97.568052499999993</v>
          </cell>
          <cell r="Y82">
            <v>0.33588400000000002</v>
          </cell>
          <cell r="Z82">
            <v>0.83306139999999995</v>
          </cell>
          <cell r="AA82">
            <v>1.1689453999999999</v>
          </cell>
          <cell r="AB82">
            <v>42.794448899999999</v>
          </cell>
          <cell r="AC82">
            <v>82.980150899999998</v>
          </cell>
          <cell r="AD82">
            <v>125.7745998</v>
          </cell>
          <cell r="AE82">
            <v>2.0837956000000002</v>
          </cell>
          <cell r="AF82">
            <v>3.9863607999999999</v>
          </cell>
          <cell r="AG82">
            <v>6.0701564000000001</v>
          </cell>
          <cell r="AH82">
            <v>49.084463900000003</v>
          </cell>
          <cell r="AI82">
            <v>49.0764359</v>
          </cell>
          <cell r="AJ82">
            <v>98.160899799999996</v>
          </cell>
          <cell r="AK82">
            <v>21.0056105</v>
          </cell>
          <cell r="AL82">
            <v>39.021455199999998</v>
          </cell>
          <cell r="AM82">
            <v>60.027065700000001</v>
          </cell>
          <cell r="AN82">
            <v>145.45282879999999</v>
          </cell>
          <cell r="AO82">
            <v>356.49483070000002</v>
          </cell>
          <cell r="AP82">
            <v>501.94765949999999</v>
          </cell>
          <cell r="AQ82">
            <v>98.6743527</v>
          </cell>
          <cell r="AR82">
            <v>209.28517890000001</v>
          </cell>
          <cell r="AS82">
            <v>307.95953159999999</v>
          </cell>
          <cell r="AT82">
            <v>38.268162799999999</v>
          </cell>
          <cell r="AU82">
            <v>35.2136894</v>
          </cell>
          <cell r="AV82">
            <v>73.481852200000006</v>
          </cell>
          <cell r="AW82">
            <v>13.391436499999999</v>
          </cell>
          <cell r="AX82">
            <v>29.847524100000001</v>
          </cell>
          <cell r="AY82">
            <v>43.238960599999999</v>
          </cell>
          <cell r="AZ82">
            <v>10.820977900000001</v>
          </cell>
          <cell r="BA82">
            <v>46.915567799999998</v>
          </cell>
          <cell r="BB82">
            <v>57.736545700000001</v>
          </cell>
          <cell r="BC82">
            <v>15.078913200000001</v>
          </cell>
          <cell r="BD82">
            <v>27.171783000000001</v>
          </cell>
          <cell r="BE82">
            <v>42.2506962</v>
          </cell>
          <cell r="BF82">
            <v>39.029055900000003</v>
          </cell>
          <cell r="BG82">
            <v>87.744089500000001</v>
          </cell>
          <cell r="BH82">
            <v>126.7731454</v>
          </cell>
          <cell r="BI82">
            <v>43.296485300000001</v>
          </cell>
          <cell r="BJ82">
            <v>85.329219100000003</v>
          </cell>
          <cell r="BK82">
            <v>128.62570439999999</v>
          </cell>
          <cell r="BL82">
            <v>26.011923199999998</v>
          </cell>
          <cell r="BM82">
            <v>62.552624700000003</v>
          </cell>
          <cell r="BN82">
            <v>88.564547899999994</v>
          </cell>
          <cell r="BO82">
            <v>54.475014000000002</v>
          </cell>
          <cell r="BP82">
            <v>213.8371813</v>
          </cell>
          <cell r="BQ82">
            <v>268.31219529999998</v>
          </cell>
          <cell r="BR82">
            <v>45.2825019</v>
          </cell>
          <cell r="BS82">
            <v>353.2639537</v>
          </cell>
          <cell r="BT82">
            <v>398.5464556</v>
          </cell>
          <cell r="BU82">
            <v>29.8987768</v>
          </cell>
          <cell r="BV82">
            <v>39.7660506</v>
          </cell>
          <cell r="BW82">
            <v>69.664827399999993</v>
          </cell>
          <cell r="BX82">
            <v>51.911505400000003</v>
          </cell>
          <cell r="BY82">
            <v>87.529312500000003</v>
          </cell>
          <cell r="BZ82">
            <v>139.44081790000001</v>
          </cell>
          <cell r="CA82">
            <v>761.39969140000005</v>
          </cell>
          <cell r="CB82">
            <v>1873.9129679</v>
          </cell>
          <cell r="CC82">
            <v>2635.3126593000002</v>
          </cell>
          <cell r="CD82">
            <v>11.238497600000001</v>
          </cell>
          <cell r="CE82">
            <v>8.2274326000000002</v>
          </cell>
          <cell r="CF82">
            <v>19.465930199999999</v>
          </cell>
          <cell r="CG82">
            <v>5.8248711999999996</v>
          </cell>
          <cell r="CH82">
            <v>0.62176509999999996</v>
          </cell>
          <cell r="CI82">
            <v>6.4466362999999998</v>
          </cell>
          <cell r="CJ82">
            <v>35.522972799999998</v>
          </cell>
          <cell r="CK82">
            <v>12.304399099999999</v>
          </cell>
          <cell r="CL82">
            <v>47.827371900000003</v>
          </cell>
          <cell r="CM82">
            <v>3.4747332000000002</v>
          </cell>
          <cell r="CN82">
            <v>1.5227866999999999</v>
          </cell>
          <cell r="CO82">
            <v>4.9975199000000003</v>
          </cell>
          <cell r="CP82">
            <v>32.399704300000003</v>
          </cell>
          <cell r="CQ82">
            <v>4.2255672000000004</v>
          </cell>
          <cell r="CR82">
            <v>36.625271499999997</v>
          </cell>
          <cell r="CS82">
            <v>11.4475242</v>
          </cell>
          <cell r="CT82">
            <v>3.0660601000000001</v>
          </cell>
          <cell r="CU82">
            <v>14.5135843</v>
          </cell>
          <cell r="CV82">
            <v>18.962890399999999</v>
          </cell>
          <cell r="CW82">
            <v>29.7931211</v>
          </cell>
          <cell r="CX82">
            <v>48.7560115</v>
          </cell>
          <cell r="CY82">
            <v>10.560048200000001</v>
          </cell>
          <cell r="CZ82">
            <v>16.3252138</v>
          </cell>
          <cell r="DA82">
            <v>26.885262000000001</v>
          </cell>
          <cell r="DB82">
            <v>19.6974056</v>
          </cell>
          <cell r="DC82">
            <v>6.3512819</v>
          </cell>
          <cell r="DD82">
            <v>26.0486875</v>
          </cell>
          <cell r="DE82">
            <v>7.1175281000000004</v>
          </cell>
          <cell r="DF82">
            <v>4.5283677000000004</v>
          </cell>
          <cell r="DG82">
            <v>11.6458958</v>
          </cell>
          <cell r="DH82">
            <v>5.2256834999999997</v>
          </cell>
          <cell r="DI82">
            <v>9.2650763999999999</v>
          </cell>
          <cell r="DJ82">
            <v>14.4907599</v>
          </cell>
          <cell r="DK82">
            <v>4.0677403999999999</v>
          </cell>
          <cell r="DL82">
            <v>1.8691435999999999</v>
          </cell>
          <cell r="DM82">
            <v>5.9368840000000001</v>
          </cell>
          <cell r="DN82">
            <v>11.744773800000001</v>
          </cell>
          <cell r="DO82">
            <v>13.0661749</v>
          </cell>
          <cell r="DP82">
            <v>24.810948700000001</v>
          </cell>
          <cell r="DQ82">
            <v>6.4992407999999999</v>
          </cell>
          <cell r="DR82">
            <v>10.7621637</v>
          </cell>
          <cell r="DS82">
            <v>17.261404500000001</v>
          </cell>
          <cell r="DT82">
            <v>18.579562200000002</v>
          </cell>
          <cell r="DU82">
            <v>17.2241432</v>
          </cell>
          <cell r="DV82">
            <v>35.803705399999998</v>
          </cell>
          <cell r="DW82">
            <v>10.535020100000001</v>
          </cell>
          <cell r="DX82">
            <v>16.038524899999999</v>
          </cell>
          <cell r="DY82">
            <v>26.573544999999999</v>
          </cell>
          <cell r="DZ82">
            <v>10.056543100000001</v>
          </cell>
          <cell r="EA82">
            <v>49.348134999999999</v>
          </cell>
          <cell r="EB82">
            <v>59.404678099999998</v>
          </cell>
          <cell r="EC82">
            <v>4.9803230000000003</v>
          </cell>
          <cell r="ED82">
            <v>3.8742285999999999</v>
          </cell>
          <cell r="EE82">
            <v>8.8545516000000006</v>
          </cell>
          <cell r="EF82">
            <v>10.287982599999999</v>
          </cell>
          <cell r="EG82">
            <v>9.7785495999999998</v>
          </cell>
          <cell r="EH82">
            <v>20.066532200000001</v>
          </cell>
          <cell r="EI82">
            <v>238.22304510000001</v>
          </cell>
          <cell r="EJ82">
            <v>218.1921352</v>
          </cell>
          <cell r="EK82">
            <v>456.41518029999997</v>
          </cell>
          <cell r="EL82">
            <v>18.850061400000001</v>
          </cell>
          <cell r="EM82">
            <v>31.4105457</v>
          </cell>
          <cell r="EN82">
            <v>50.260607100000001</v>
          </cell>
          <cell r="EO82">
            <v>1.4244931999999999</v>
          </cell>
          <cell r="EP82">
            <v>0.35298770000000002</v>
          </cell>
          <cell r="EQ82">
            <v>1.7774809</v>
          </cell>
          <cell r="ER82">
            <v>19.0167328</v>
          </cell>
          <cell r="ES82">
            <v>35.638993300000003</v>
          </cell>
          <cell r="ET82">
            <v>54.655726100000003</v>
          </cell>
          <cell r="EU82">
            <v>2.3231913999999998</v>
          </cell>
          <cell r="EV82">
            <v>0.73968869999999998</v>
          </cell>
          <cell r="EW82">
            <v>3.0628801000000001</v>
          </cell>
          <cell r="EX82">
            <v>22.728851599999999</v>
          </cell>
          <cell r="EY82">
            <v>26.1884184</v>
          </cell>
          <cell r="EZ82">
            <v>48.917270000000002</v>
          </cell>
          <cell r="FA82">
            <v>8.9228267999999993</v>
          </cell>
          <cell r="FB82">
            <v>13.5764955</v>
          </cell>
          <cell r="FC82">
            <v>22.499322299999999</v>
          </cell>
          <cell r="FD82">
            <v>79.732224400000007</v>
          </cell>
          <cell r="FE82">
            <v>165.80501480000001</v>
          </cell>
          <cell r="FF82">
            <v>245.53723919999999</v>
          </cell>
          <cell r="FG82">
            <v>54.851831699999998</v>
          </cell>
          <cell r="FH82">
            <v>108.9364635</v>
          </cell>
          <cell r="FI82">
            <v>163.78829519999999</v>
          </cell>
          <cell r="FJ82">
            <v>11.609536800000001</v>
          </cell>
          <cell r="FK82">
            <v>11.7745102</v>
          </cell>
          <cell r="FL82">
            <v>23.384046999999999</v>
          </cell>
          <cell r="FM82">
            <v>9.1529024999999997</v>
          </cell>
          <cell r="FN82">
            <v>13.2741896</v>
          </cell>
          <cell r="FO82">
            <v>22.427092099999999</v>
          </cell>
          <cell r="FP82">
            <v>3.2225380000000001</v>
          </cell>
          <cell r="FQ82">
            <v>12.4201438</v>
          </cell>
          <cell r="FR82">
            <v>15.6426818</v>
          </cell>
          <cell r="FS82">
            <v>7.8610837</v>
          </cell>
          <cell r="FT82">
            <v>13.3396405</v>
          </cell>
          <cell r="FU82">
            <v>21.2007242</v>
          </cell>
          <cell r="FV82">
            <v>16.296285900000001</v>
          </cell>
          <cell r="FW82">
            <v>38.025729499999997</v>
          </cell>
          <cell r="FX82">
            <v>54.322015399999998</v>
          </cell>
          <cell r="FY82">
            <v>19.961765100000001</v>
          </cell>
          <cell r="FZ82">
            <v>39.618545599999997</v>
          </cell>
          <cell r="GA82">
            <v>59.580310699999998</v>
          </cell>
          <cell r="GB82">
            <v>11.753283400000001</v>
          </cell>
          <cell r="GC82">
            <v>18.555848999999998</v>
          </cell>
          <cell r="GD82">
            <v>30.309132399999999</v>
          </cell>
          <cell r="GE82">
            <v>26.1493264</v>
          </cell>
          <cell r="GF82">
            <v>79.554003600000001</v>
          </cell>
          <cell r="GG82">
            <v>105.70332999999999</v>
          </cell>
          <cell r="GH82">
            <v>16.884378900000002</v>
          </cell>
          <cell r="GI82">
            <v>97.708078599999993</v>
          </cell>
          <cell r="GJ82">
            <v>114.59245749999999</v>
          </cell>
          <cell r="GK82">
            <v>14.406846099999999</v>
          </cell>
          <cell r="GL82">
            <v>23.8748325</v>
          </cell>
          <cell r="GM82">
            <v>38.281678599999999</v>
          </cell>
          <cell r="GN82">
            <v>18.602593299999999</v>
          </cell>
          <cell r="GO82">
            <v>33.7412007</v>
          </cell>
          <cell r="GP82">
            <v>52.343794000000003</v>
          </cell>
          <cell r="GQ82">
            <v>363.75075340000001</v>
          </cell>
          <cell r="GR82">
            <v>764.53533119999997</v>
          </cell>
          <cell r="GS82">
            <v>1128.2860846000001</v>
          </cell>
          <cell r="GT82">
            <v>23.0049274</v>
          </cell>
          <cell r="GU82">
            <v>23.6345092</v>
          </cell>
          <cell r="GV82">
            <v>46.639436600000003</v>
          </cell>
          <cell r="GW82">
            <v>3.5684703</v>
          </cell>
          <cell r="GX82">
            <v>0.65457189999999998</v>
          </cell>
          <cell r="GY82">
            <v>4.2230422000000001</v>
          </cell>
          <cell r="GZ82">
            <v>47.103567599999998</v>
          </cell>
          <cell r="HA82">
            <v>40.008723400000001</v>
          </cell>
          <cell r="HB82">
            <v>87.112290999999999</v>
          </cell>
          <cell r="HC82">
            <v>2.5839235999999999</v>
          </cell>
          <cell r="HD82">
            <v>3.4738286999999999</v>
          </cell>
          <cell r="HE82">
            <v>6.0577522999999998</v>
          </cell>
          <cell r="HF82">
            <v>44.298720400000001</v>
          </cell>
          <cell r="HG82">
            <v>17.507775500000001</v>
          </cell>
          <cell r="HH82">
            <v>61.806495900000002</v>
          </cell>
          <cell r="HI82">
            <v>14.2092951</v>
          </cell>
          <cell r="HJ82">
            <v>20.921636100000001</v>
          </cell>
          <cell r="HK82">
            <v>35.130931199999999</v>
          </cell>
          <cell r="HL82">
            <v>52.607246099999998</v>
          </cell>
          <cell r="HM82">
            <v>142.83161459999999</v>
          </cell>
          <cell r="HN82">
            <v>195.43886069999999</v>
          </cell>
          <cell r="HO82">
            <v>35.512039999999999</v>
          </cell>
          <cell r="HP82">
            <v>69.751130500000002</v>
          </cell>
          <cell r="HQ82">
            <v>105.2631705</v>
          </cell>
          <cell r="HR82">
            <v>27.0165066</v>
          </cell>
          <cell r="HS82">
            <v>16.111578399999999</v>
          </cell>
          <cell r="HT82">
            <v>43.128084999999999</v>
          </cell>
          <cell r="HU82">
            <v>7.2526998999999996</v>
          </cell>
          <cell r="HV82">
            <v>13.636792</v>
          </cell>
          <cell r="HW82">
            <v>20.889491899999999</v>
          </cell>
          <cell r="HX82">
            <v>8.7264859000000001</v>
          </cell>
          <cell r="HY82">
            <v>33.4801024</v>
          </cell>
          <cell r="HZ82">
            <v>42.2065883</v>
          </cell>
          <cell r="IA82">
            <v>4.6822537000000004</v>
          </cell>
          <cell r="IB82">
            <v>10.5520411</v>
          </cell>
          <cell r="IC82">
            <v>15.234294800000001</v>
          </cell>
          <cell r="ID82">
            <v>21.3831855</v>
          </cell>
          <cell r="IE82">
            <v>40.876792199999997</v>
          </cell>
          <cell r="IF82">
            <v>62.2599777</v>
          </cell>
          <cell r="IG82">
            <v>19.657287499999999</v>
          </cell>
          <cell r="IH82">
            <v>33.542384300000002</v>
          </cell>
          <cell r="II82">
            <v>53.199671799999997</v>
          </cell>
          <cell r="IJ82">
            <v>27.900708300000002</v>
          </cell>
          <cell r="IK82">
            <v>40.979441700000002</v>
          </cell>
          <cell r="IL82">
            <v>68.88015</v>
          </cell>
          <cell r="IM82">
            <v>20.710134100000001</v>
          </cell>
          <cell r="IN82">
            <v>104.17309710000001</v>
          </cell>
          <cell r="IO82">
            <v>124.8832312</v>
          </cell>
          <cell r="IP82">
            <v>24.3745105</v>
          </cell>
          <cell r="IQ82">
            <v>175.64977450000001</v>
          </cell>
        </row>
        <row r="83">
          <cell r="B83">
            <v>79.952813599999999</v>
          </cell>
          <cell r="C83">
            <v>122.732817</v>
          </cell>
          <cell r="D83">
            <v>23.975413</v>
          </cell>
          <cell r="E83">
            <v>66.119285099999999</v>
          </cell>
          <cell r="F83">
            <v>90.094698100000002</v>
          </cell>
          <cell r="G83">
            <v>45.303122299999998</v>
          </cell>
          <cell r="H83">
            <v>190.98115139999999</v>
          </cell>
          <cell r="I83">
            <v>236.2842737</v>
          </cell>
          <cell r="J83">
            <v>42.872972799999999</v>
          </cell>
          <cell r="K83">
            <v>339.80274780000002</v>
          </cell>
          <cell r="L83">
            <v>382.67572059999998</v>
          </cell>
          <cell r="M83">
            <v>21.823368500000001</v>
          </cell>
          <cell r="N83">
            <v>37.812677499999999</v>
          </cell>
          <cell r="O83">
            <v>59.636046</v>
          </cell>
          <cell r="P83">
            <v>46.425136000000002</v>
          </cell>
          <cell r="Q83">
            <v>76.9099662</v>
          </cell>
          <cell r="R83">
            <v>123.33510219999999</v>
          </cell>
          <cell r="S83">
            <v>713.51375829999995</v>
          </cell>
          <cell r="T83">
            <v>1793.5737403000001</v>
          </cell>
          <cell r="U83">
            <v>2507.0874985999999</v>
          </cell>
          <cell r="V83">
            <v>34.1119694</v>
          </cell>
          <cell r="W83">
            <v>59.9020072</v>
          </cell>
          <cell r="X83">
            <v>94.013976600000007</v>
          </cell>
          <cell r="Y83">
            <v>1.2117834999999999</v>
          </cell>
          <cell r="Z83">
            <v>2.0614290999999998</v>
          </cell>
          <cell r="AA83">
            <v>3.2732125999999999</v>
          </cell>
          <cell r="AB83">
            <v>41.322578399999998</v>
          </cell>
          <cell r="AC83">
            <v>81.232309400000005</v>
          </cell>
          <cell r="AD83">
            <v>122.5548878</v>
          </cell>
          <cell r="AE83">
            <v>1.8828999</v>
          </cell>
          <cell r="AF83">
            <v>3.3768196000000001</v>
          </cell>
          <cell r="AG83">
            <v>5.2597195000000001</v>
          </cell>
          <cell r="AH83">
            <v>50.9963561</v>
          </cell>
          <cell r="AI83">
            <v>53.808904099999999</v>
          </cell>
          <cell r="AJ83">
            <v>104.80526020000001</v>
          </cell>
          <cell r="AK83">
            <v>21.192017400000001</v>
          </cell>
          <cell r="AL83">
            <v>47.0341904</v>
          </cell>
          <cell r="AM83">
            <v>68.226207799999997</v>
          </cell>
          <cell r="AN83">
            <v>151.46658239999999</v>
          </cell>
          <cell r="AO83">
            <v>373.94534140000002</v>
          </cell>
          <cell r="AP83">
            <v>525.41192379999995</v>
          </cell>
          <cell r="AQ83">
            <v>108.67849289999999</v>
          </cell>
          <cell r="AR83">
            <v>225.9037668</v>
          </cell>
          <cell r="AS83">
            <v>334.58225970000001</v>
          </cell>
          <cell r="AT83">
            <v>40.419382300000002</v>
          </cell>
          <cell r="AU83">
            <v>33.857093200000001</v>
          </cell>
          <cell r="AV83">
            <v>74.276475500000004</v>
          </cell>
          <cell r="AW83">
            <v>14.305113199999999</v>
          </cell>
          <cell r="AX83">
            <v>28.584574</v>
          </cell>
          <cell r="AY83">
            <v>42.889687199999997</v>
          </cell>
          <cell r="AZ83">
            <v>12.4333422</v>
          </cell>
          <cell r="BA83">
            <v>50.490979699999997</v>
          </cell>
          <cell r="BB83">
            <v>62.924321900000002</v>
          </cell>
          <cell r="BC83">
            <v>11.383086799999999</v>
          </cell>
          <cell r="BD83">
            <v>25.6874398</v>
          </cell>
          <cell r="BE83">
            <v>37.070526600000001</v>
          </cell>
          <cell r="BF83">
            <v>39.6379874</v>
          </cell>
          <cell r="BG83">
            <v>85.891365100000002</v>
          </cell>
          <cell r="BH83">
            <v>125.5293525</v>
          </cell>
          <cell r="BI83">
            <v>44.184021299999998</v>
          </cell>
          <cell r="BJ83">
            <v>86.4379761</v>
          </cell>
          <cell r="BK83">
            <v>130.6219974</v>
          </cell>
          <cell r="BL83">
            <v>24.4316134</v>
          </cell>
          <cell r="BM83">
            <v>70.408003399999998</v>
          </cell>
          <cell r="BN83">
            <v>94.839616800000002</v>
          </cell>
          <cell r="BO83">
            <v>46.993658699999997</v>
          </cell>
          <cell r="BP83">
            <v>201.685742</v>
          </cell>
          <cell r="BQ83">
            <v>248.6794007</v>
          </cell>
          <cell r="BR83">
            <v>44.5625608</v>
          </cell>
          <cell r="BS83">
            <v>370.90797730000003</v>
          </cell>
          <cell r="BT83">
            <v>415.4705381</v>
          </cell>
          <cell r="BU83">
            <v>23.625502399999998</v>
          </cell>
          <cell r="BV83">
            <v>39.494643699999997</v>
          </cell>
          <cell r="BW83">
            <v>63.120146099999999</v>
          </cell>
          <cell r="BX83">
            <v>48.7027079</v>
          </cell>
          <cell r="BY83">
            <v>81.363000299999996</v>
          </cell>
          <cell r="BZ83">
            <v>130.06570819999999</v>
          </cell>
          <cell r="CA83">
            <v>761.54165639999997</v>
          </cell>
          <cell r="CB83">
            <v>1922.0735626000001</v>
          </cell>
          <cell r="CC83">
            <v>2683.6152189999998</v>
          </cell>
          <cell r="CD83">
            <v>9.1389645000000002</v>
          </cell>
          <cell r="CE83">
            <v>6.2066150000000002</v>
          </cell>
          <cell r="CF83">
            <v>15.345579499999999</v>
          </cell>
          <cell r="CG83">
            <v>5.4555958999999996</v>
          </cell>
          <cell r="CH83">
            <v>0.42871039999999999</v>
          </cell>
          <cell r="CI83">
            <v>5.8843063000000004</v>
          </cell>
          <cell r="CJ83">
            <v>31.358058799999998</v>
          </cell>
          <cell r="CK83">
            <v>13.701252999999999</v>
          </cell>
          <cell r="CL83">
            <v>45.059311800000003</v>
          </cell>
          <cell r="CM83">
            <v>3.3727524999999998</v>
          </cell>
          <cell r="CN83">
            <v>1.9751924999999999</v>
          </cell>
          <cell r="CO83">
            <v>5.3479450000000002</v>
          </cell>
          <cell r="CP83">
            <v>27.005771599999999</v>
          </cell>
          <cell r="CQ83">
            <v>5.3086175000000004</v>
          </cell>
          <cell r="CR83">
            <v>32.3143891</v>
          </cell>
          <cell r="CS83">
            <v>9.2680396999999992</v>
          </cell>
          <cell r="CT83">
            <v>4.6610116000000001</v>
          </cell>
          <cell r="CU83">
            <v>13.929051299999999</v>
          </cell>
          <cell r="CV83">
            <v>23.2612548</v>
          </cell>
          <cell r="CW83">
            <v>34.711246099999997</v>
          </cell>
          <cell r="CX83">
            <v>57.9725009</v>
          </cell>
          <cell r="CY83">
            <v>11.497549899999999</v>
          </cell>
          <cell r="CZ83">
            <v>18.384940499999999</v>
          </cell>
          <cell r="DA83">
            <v>29.882490399999998</v>
          </cell>
          <cell r="DB83">
            <v>21.353922499999999</v>
          </cell>
          <cell r="DC83">
            <v>5.6710317000000003</v>
          </cell>
          <cell r="DD83">
            <v>27.0249542</v>
          </cell>
          <cell r="DE83">
            <v>5.1976614999999997</v>
          </cell>
          <cell r="DF83">
            <v>4.5362286000000003</v>
          </cell>
          <cell r="DG83">
            <v>9.7338901</v>
          </cell>
          <cell r="DH83">
            <v>6.3228375999999997</v>
          </cell>
          <cell r="DI83">
            <v>15.997267799999999</v>
          </cell>
          <cell r="DJ83">
            <v>22.320105399999999</v>
          </cell>
          <cell r="DK83">
            <v>3.7871736999999999</v>
          </cell>
          <cell r="DL83">
            <v>3.4788220000000001</v>
          </cell>
          <cell r="DM83">
            <v>7.2659957000000004</v>
          </cell>
          <cell r="DN83">
            <v>12.239514399999999</v>
          </cell>
          <cell r="DO83">
            <v>12.9410387</v>
          </cell>
          <cell r="DP83">
            <v>25.180553100000001</v>
          </cell>
          <cell r="DQ83">
            <v>3.6743085999999998</v>
          </cell>
          <cell r="DR83">
            <v>10.5267617</v>
          </cell>
          <cell r="DS83">
            <v>14.2010703</v>
          </cell>
          <cell r="DT83">
            <v>20.480594199999999</v>
          </cell>
          <cell r="DU83">
            <v>18.568302899999999</v>
          </cell>
          <cell r="DV83">
            <v>39.048897099999998</v>
          </cell>
          <cell r="DW83">
            <v>9.0083333000000003</v>
          </cell>
          <cell r="DX83">
            <v>21.508350799999999</v>
          </cell>
          <cell r="DY83">
            <v>30.516684099999999</v>
          </cell>
          <cell r="DZ83">
            <v>12.352952800000001</v>
          </cell>
          <cell r="EA83">
            <v>50.649791899999997</v>
          </cell>
          <cell r="EB83">
            <v>63.002744700000001</v>
          </cell>
          <cell r="EC83">
            <v>4.0199556999999997</v>
          </cell>
          <cell r="ED83">
            <v>3.9254954999999998</v>
          </cell>
          <cell r="EE83">
            <v>7.9454511999999999</v>
          </cell>
          <cell r="EF83">
            <v>10.235439599999999</v>
          </cell>
          <cell r="EG83">
            <v>7.8106682999999997</v>
          </cell>
          <cell r="EH83">
            <v>18.046107899999999</v>
          </cell>
          <cell r="EI83">
            <v>229.03068160000001</v>
          </cell>
          <cell r="EJ83">
            <v>240.99134649999999</v>
          </cell>
          <cell r="EK83">
            <v>470.0220281</v>
          </cell>
          <cell r="EL83">
            <v>14.8127469</v>
          </cell>
          <cell r="EM83">
            <v>31.438813199999998</v>
          </cell>
          <cell r="EN83">
            <v>46.251560099999999</v>
          </cell>
          <cell r="EO83">
            <v>1.2749839999999999</v>
          </cell>
          <cell r="EP83">
            <v>0.49090879999999998</v>
          </cell>
          <cell r="EQ83">
            <v>1.7658928</v>
          </cell>
          <cell r="ER83">
            <v>21.2675515</v>
          </cell>
          <cell r="ES83">
            <v>36.7897064</v>
          </cell>
          <cell r="ET83">
            <v>58.057257900000003</v>
          </cell>
          <cell r="EU83">
            <v>0.97282709999999994</v>
          </cell>
          <cell r="EV83">
            <v>0.40622039999999998</v>
          </cell>
          <cell r="EW83">
            <v>1.3790475</v>
          </cell>
          <cell r="EX83">
            <v>19.085260600000002</v>
          </cell>
          <cell r="EY83">
            <v>28.968670800000002</v>
          </cell>
          <cell r="EZ83">
            <v>48.053931400000003</v>
          </cell>
          <cell r="FA83">
            <v>8.7327516999999997</v>
          </cell>
          <cell r="FB83">
            <v>17.221996600000001</v>
          </cell>
          <cell r="FC83">
            <v>25.954748299999999</v>
          </cell>
          <cell r="FD83">
            <v>79.418911499999993</v>
          </cell>
          <cell r="FE83">
            <v>168.36318929999999</v>
          </cell>
          <cell r="FF83">
            <v>247.78210079999999</v>
          </cell>
          <cell r="FG83">
            <v>60.0062833</v>
          </cell>
          <cell r="FH83">
            <v>109.29519980000001</v>
          </cell>
          <cell r="FI83">
            <v>169.30148310000001</v>
          </cell>
          <cell r="FJ83">
            <v>11.1525692</v>
          </cell>
          <cell r="FK83">
            <v>14.1116172</v>
          </cell>
          <cell r="FL83">
            <v>25.2641864</v>
          </cell>
          <cell r="FM83">
            <v>8.3913437000000002</v>
          </cell>
          <cell r="FN83">
            <v>12.6110445</v>
          </cell>
          <cell r="FO83">
            <v>21.002388199999999</v>
          </cell>
          <cell r="FP83">
            <v>6.7063383999999999</v>
          </cell>
          <cell r="FQ83">
            <v>15.9104157</v>
          </cell>
          <cell r="FR83">
            <v>22.616754100000001</v>
          </cell>
          <cell r="FS83">
            <v>7.7159909000000004</v>
          </cell>
          <cell r="FT83">
            <v>12.005760199999999</v>
          </cell>
          <cell r="FU83">
            <v>19.721751099999999</v>
          </cell>
          <cell r="FV83">
            <v>17.7523537</v>
          </cell>
          <cell r="FW83">
            <v>36.656535900000002</v>
          </cell>
          <cell r="FX83">
            <v>54.408889600000002</v>
          </cell>
          <cell r="FY83">
            <v>17.698805199999999</v>
          </cell>
          <cell r="FZ83">
            <v>40.337949199999997</v>
          </cell>
          <cell r="GA83">
            <v>58.0367544</v>
          </cell>
          <cell r="GB83">
            <v>13.1882815</v>
          </cell>
          <cell r="GC83">
            <v>24.834840100000001</v>
          </cell>
          <cell r="GD83">
            <v>38.023121600000003</v>
          </cell>
          <cell r="GE83">
            <v>20.961407900000001</v>
          </cell>
          <cell r="GF83">
            <v>77.592673300000001</v>
          </cell>
          <cell r="GG83">
            <v>98.554081199999999</v>
          </cell>
          <cell r="GH83">
            <v>17.533170200000001</v>
          </cell>
          <cell r="GI83">
            <v>95.617779200000001</v>
          </cell>
          <cell r="GJ83">
            <v>113.1509494</v>
          </cell>
          <cell r="GK83">
            <v>12.760032199999999</v>
          </cell>
          <cell r="GL83">
            <v>19.612318800000001</v>
          </cell>
          <cell r="GM83">
            <v>32.372351000000002</v>
          </cell>
          <cell r="GN83">
            <v>19.080070899999999</v>
          </cell>
          <cell r="GO83">
            <v>37.184691000000001</v>
          </cell>
          <cell r="GP83">
            <v>56.264761900000003</v>
          </cell>
          <cell r="GQ83">
            <v>358.51168039999999</v>
          </cell>
          <cell r="GR83">
            <v>779.45033039999998</v>
          </cell>
          <cell r="GS83">
            <v>1137.9620107999999</v>
          </cell>
          <cell r="GT83">
            <v>21.122177400000002</v>
          </cell>
          <cell r="GU83">
            <v>24.313944200000002</v>
          </cell>
          <cell r="GV83">
            <v>45.4361216</v>
          </cell>
          <cell r="GW83">
            <v>4.5083089000000003</v>
          </cell>
          <cell r="GX83">
            <v>1.6269815999999999</v>
          </cell>
          <cell r="GY83">
            <v>6.1352905</v>
          </cell>
          <cell r="GZ83">
            <v>68.753609600000004</v>
          </cell>
          <cell r="HA83">
            <v>43.556482600000002</v>
          </cell>
          <cell r="HB83">
            <v>112.3100922</v>
          </cell>
          <cell r="HC83">
            <v>7.3051307000000003</v>
          </cell>
          <cell r="HD83">
            <v>4.1062393999999998</v>
          </cell>
          <cell r="HE83">
            <v>11.411370099999999</v>
          </cell>
          <cell r="HF83">
            <v>53.314408899999997</v>
          </cell>
          <cell r="HG83">
            <v>18.263774300000001</v>
          </cell>
          <cell r="HH83">
            <v>71.578183199999998</v>
          </cell>
          <cell r="HI83">
            <v>14.6822429</v>
          </cell>
          <cell r="HJ83">
            <v>27.711050499999999</v>
          </cell>
          <cell r="HK83">
            <v>42.393293399999997</v>
          </cell>
          <cell r="HL83">
            <v>59.623873699999997</v>
          </cell>
          <cell r="HM83">
            <v>153.3117833</v>
          </cell>
          <cell r="HN83">
            <v>212.93565699999999</v>
          </cell>
          <cell r="HO83">
            <v>35.567073800000003</v>
          </cell>
          <cell r="HP83">
            <v>79.032751700000006</v>
          </cell>
          <cell r="HQ83">
            <v>114.59982549999999</v>
          </cell>
          <cell r="HR83">
            <v>31.953896799999999</v>
          </cell>
          <cell r="HS83">
            <v>15.9853238</v>
          </cell>
          <cell r="HT83">
            <v>47.939220599999999</v>
          </cell>
          <cell r="HU83">
            <v>11.3315071</v>
          </cell>
          <cell r="HV83">
            <v>11.7696042</v>
          </cell>
          <cell r="HW83">
            <v>23.101111299999999</v>
          </cell>
          <cell r="HX83">
            <v>11.735553299999999</v>
          </cell>
          <cell r="HY83">
            <v>32.424505099999998</v>
          </cell>
          <cell r="HZ83">
            <v>44.160058399999997</v>
          </cell>
          <cell r="IA83">
            <v>4.1897210999999999</v>
          </cell>
          <cell r="IB83">
            <v>10.358714000000001</v>
          </cell>
          <cell r="IC83">
            <v>14.548435100000001</v>
          </cell>
          <cell r="ID83">
            <v>23.008953999999999</v>
          </cell>
          <cell r="IE83">
            <v>46.209407800000001</v>
          </cell>
          <cell r="IF83">
            <v>69.218361799999997</v>
          </cell>
          <cell r="IG83">
            <v>24.642584899999999</v>
          </cell>
          <cell r="IH83">
            <v>36.757584399999999</v>
          </cell>
          <cell r="II83">
            <v>61.400169300000002</v>
          </cell>
          <cell r="IJ83">
            <v>35.853292400000001</v>
          </cell>
          <cell r="IK83">
            <v>47.444612200000002</v>
          </cell>
          <cell r="IL83">
            <v>83.297904599999995</v>
          </cell>
          <cell r="IM83">
            <v>24.637663799999999</v>
          </cell>
          <cell r="IN83">
            <v>97.517110400000007</v>
          </cell>
          <cell r="IO83">
            <v>122.15477420000001</v>
          </cell>
          <cell r="IP83">
            <v>25.221316300000002</v>
          </cell>
          <cell r="IQ83">
            <v>199.80958430000001</v>
          </cell>
        </row>
        <row r="84">
          <cell r="B84">
            <v>81.275540500000005</v>
          </cell>
          <cell r="C84">
            <v>123.00214440000001</v>
          </cell>
          <cell r="D84">
            <v>26.7291113</v>
          </cell>
          <cell r="E84">
            <v>59.034717399999998</v>
          </cell>
          <cell r="F84">
            <v>85.763828700000005</v>
          </cell>
          <cell r="G84">
            <v>38.074354700000001</v>
          </cell>
          <cell r="H84">
            <v>171.73927549999999</v>
          </cell>
          <cell r="I84">
            <v>209.81363020000001</v>
          </cell>
          <cell r="J84">
            <v>37.150393399999999</v>
          </cell>
          <cell r="K84">
            <v>337.6770899</v>
          </cell>
          <cell r="L84">
            <v>374.82748329999998</v>
          </cell>
          <cell r="M84">
            <v>18.109290999999999</v>
          </cell>
          <cell r="N84">
            <v>35.807089400000002</v>
          </cell>
          <cell r="O84">
            <v>53.916380400000001</v>
          </cell>
          <cell r="P84">
            <v>41.173803999999997</v>
          </cell>
          <cell r="Q84">
            <v>74.252400300000005</v>
          </cell>
          <cell r="R84">
            <v>115.42620429999999</v>
          </cell>
          <cell r="S84">
            <v>683.24397680000004</v>
          </cell>
          <cell r="T84">
            <v>1776.8606274000001</v>
          </cell>
          <cell r="U84">
            <v>2460.1046041999998</v>
          </cell>
          <cell r="V84">
            <v>35.3611407</v>
          </cell>
          <cell r="W84">
            <v>52.584216099999999</v>
          </cell>
          <cell r="X84">
            <v>87.945356799999999</v>
          </cell>
          <cell r="Y84">
            <v>2.0358822999999999</v>
          </cell>
          <cell r="Z84">
            <v>2.2190734000000001</v>
          </cell>
          <cell r="AA84">
            <v>4.2549557</v>
          </cell>
          <cell r="AB84">
            <v>42.484324200000003</v>
          </cell>
          <cell r="AC84">
            <v>79.365350000000007</v>
          </cell>
          <cell r="AD84">
            <v>121.8496742</v>
          </cell>
          <cell r="AE84">
            <v>1.9447269</v>
          </cell>
          <cell r="AF84">
            <v>1.6782945</v>
          </cell>
          <cell r="AG84">
            <v>3.6230213999999998</v>
          </cell>
          <cell r="AH84">
            <v>47.342602800000002</v>
          </cell>
          <cell r="AI84">
            <v>60.279839199999998</v>
          </cell>
          <cell r="AJ84">
            <v>107.62244200000001</v>
          </cell>
          <cell r="AK84">
            <v>19.801089600000001</v>
          </cell>
          <cell r="AL84">
            <v>52.779556999999997</v>
          </cell>
          <cell r="AM84">
            <v>72.580646599999994</v>
          </cell>
          <cell r="AN84">
            <v>151.7382762</v>
          </cell>
          <cell r="AO84">
            <v>370.55383699999999</v>
          </cell>
          <cell r="AP84">
            <v>522.29211320000002</v>
          </cell>
          <cell r="AQ84">
            <v>103.4471368</v>
          </cell>
          <cell r="AR84">
            <v>227.41815980000001</v>
          </cell>
          <cell r="AS84">
            <v>330.86529660000002</v>
          </cell>
          <cell r="AT84">
            <v>38.289133</v>
          </cell>
          <cell r="AU84">
            <v>38.545557700000003</v>
          </cell>
          <cell r="AV84">
            <v>76.834690699999996</v>
          </cell>
          <cell r="AW84">
            <v>13.558694600000001</v>
          </cell>
          <cell r="AX84">
            <v>32.880834800000002</v>
          </cell>
          <cell r="AY84">
            <v>46.439529399999998</v>
          </cell>
          <cell r="AZ84">
            <v>11.561240099999999</v>
          </cell>
          <cell r="BA84">
            <v>57.768655699999997</v>
          </cell>
          <cell r="BB84">
            <v>69.329895800000003</v>
          </cell>
          <cell r="BC84">
            <v>15.512548600000001</v>
          </cell>
          <cell r="BD84">
            <v>25.086379399999998</v>
          </cell>
          <cell r="BE84">
            <v>40.598928000000001</v>
          </cell>
          <cell r="BF84">
            <v>35.138614699999998</v>
          </cell>
          <cell r="BG84">
            <v>88.046530599999997</v>
          </cell>
          <cell r="BH84">
            <v>123.1851453</v>
          </cell>
          <cell r="BI84">
            <v>43.493926899999998</v>
          </cell>
          <cell r="BJ84">
            <v>88.910823100000002</v>
          </cell>
          <cell r="BK84">
            <v>132.40475000000001</v>
          </cell>
          <cell r="BL84">
            <v>27.398449800000002</v>
          </cell>
          <cell r="BM84">
            <v>65.833013500000007</v>
          </cell>
          <cell r="BN84">
            <v>93.231463300000001</v>
          </cell>
          <cell r="BO84">
            <v>41.544815100000001</v>
          </cell>
          <cell r="BP84">
            <v>179.3282078</v>
          </cell>
          <cell r="BQ84">
            <v>220.8730229</v>
          </cell>
          <cell r="BR84">
            <v>40.589183499999997</v>
          </cell>
          <cell r="BS84">
            <v>372.09418240000002</v>
          </cell>
          <cell r="BT84">
            <v>412.68336590000001</v>
          </cell>
          <cell r="BU84">
            <v>19.984075799999999</v>
          </cell>
          <cell r="BV84">
            <v>38.925954099999998</v>
          </cell>
          <cell r="BW84">
            <v>58.910029899999998</v>
          </cell>
          <cell r="BX84">
            <v>44.043038600000003</v>
          </cell>
          <cell r="BY84">
            <v>78.862813500000001</v>
          </cell>
          <cell r="BZ84">
            <v>122.9058521</v>
          </cell>
          <cell r="CA84">
            <v>735.26890019999996</v>
          </cell>
          <cell r="CB84">
            <v>1913.1612795999999</v>
          </cell>
          <cell r="CC84">
            <v>2648.4301798000001</v>
          </cell>
          <cell r="CD84">
            <v>12.445772699999999</v>
          </cell>
          <cell r="CE84">
            <v>5.6113299000000003</v>
          </cell>
          <cell r="CF84">
            <v>18.0571026</v>
          </cell>
          <cell r="CG84">
            <v>8.1242316999999993</v>
          </cell>
          <cell r="CH84">
            <v>0.92502879999999998</v>
          </cell>
          <cell r="CI84">
            <v>9.0492605000000008</v>
          </cell>
          <cell r="CJ84">
            <v>30.955610100000001</v>
          </cell>
          <cell r="CK84">
            <v>13.449386799999999</v>
          </cell>
          <cell r="CL84">
            <v>44.4049969</v>
          </cell>
          <cell r="CM84">
            <v>7.5474116000000002</v>
          </cell>
          <cell r="CN84">
            <v>1.6979470000000001</v>
          </cell>
          <cell r="CO84">
            <v>9.2453585999999994</v>
          </cell>
          <cell r="CP84">
            <v>33.480985699999998</v>
          </cell>
          <cell r="CQ84">
            <v>6.6268985999999996</v>
          </cell>
          <cell r="CR84">
            <v>40.107884300000002</v>
          </cell>
          <cell r="CS84">
            <v>10.4531481</v>
          </cell>
          <cell r="CT84">
            <v>5.3531449000000002</v>
          </cell>
          <cell r="CU84">
            <v>15.806293</v>
          </cell>
          <cell r="CV84">
            <v>30.629745100000001</v>
          </cell>
          <cell r="CW84">
            <v>38.990759699999998</v>
          </cell>
          <cell r="CX84">
            <v>69.620504800000006</v>
          </cell>
          <cell r="CY84">
            <v>11.597631399999999</v>
          </cell>
          <cell r="CZ84">
            <v>24.182517900000001</v>
          </cell>
          <cell r="DA84">
            <v>35.780149299999998</v>
          </cell>
          <cell r="DB84">
            <v>25.8119765</v>
          </cell>
          <cell r="DC84">
            <v>6.6962039999999998</v>
          </cell>
          <cell r="DD84">
            <v>32.508180500000002</v>
          </cell>
          <cell r="DE84">
            <v>8.4070532</v>
          </cell>
          <cell r="DF84">
            <v>6.1325786000000004</v>
          </cell>
          <cell r="DG84">
            <v>14.5396318</v>
          </cell>
          <cell r="DH84">
            <v>8.2141069000000009</v>
          </cell>
          <cell r="DI84">
            <v>15.8882808</v>
          </cell>
          <cell r="DJ84">
            <v>24.102387700000001</v>
          </cell>
          <cell r="DK84">
            <v>3.6846803000000001</v>
          </cell>
          <cell r="DL84">
            <v>4.4604511000000002</v>
          </cell>
          <cell r="DM84">
            <v>8.1451314000000004</v>
          </cell>
          <cell r="DN84">
            <v>13.154440900000001</v>
          </cell>
          <cell r="DO84">
            <v>13.549803799999999</v>
          </cell>
          <cell r="DP84">
            <v>26.7042447</v>
          </cell>
          <cell r="DQ84">
            <v>8.6681509000000005</v>
          </cell>
          <cell r="DR84">
            <v>9.6986063999999992</v>
          </cell>
          <cell r="DS84">
            <v>18.3667573</v>
          </cell>
          <cell r="DT84">
            <v>24.278746900000002</v>
          </cell>
          <cell r="DU84">
            <v>21.512427599999999</v>
          </cell>
          <cell r="DV84">
            <v>45.791174499999997</v>
          </cell>
          <cell r="DW84">
            <v>10.370362699999999</v>
          </cell>
          <cell r="DX84">
            <v>21.2450607</v>
          </cell>
          <cell r="DY84">
            <v>31.615423400000001</v>
          </cell>
          <cell r="DZ84">
            <v>12.980873900000001</v>
          </cell>
          <cell r="EA84">
            <v>59.220978299999999</v>
          </cell>
          <cell r="EB84">
            <v>72.201852200000005</v>
          </cell>
          <cell r="EC84">
            <v>3.7415207000000001</v>
          </cell>
          <cell r="ED84">
            <v>4.5029430000000001</v>
          </cell>
          <cell r="EE84">
            <v>8.2444637000000007</v>
          </cell>
          <cell r="EF84">
            <v>12.574805599999999</v>
          </cell>
          <cell r="EG84">
            <v>8.6637682999999992</v>
          </cell>
          <cell r="EH84">
            <v>21.238573899999999</v>
          </cell>
          <cell r="EI84">
            <v>277.1212549</v>
          </cell>
          <cell r="EJ84">
            <v>268.40811619999999</v>
          </cell>
          <cell r="EK84">
            <v>545.52937110000005</v>
          </cell>
          <cell r="EL84">
            <v>16.763615900000001</v>
          </cell>
          <cell r="EM84">
            <v>30.7238504</v>
          </cell>
          <cell r="EN84">
            <v>47.487466300000001</v>
          </cell>
          <cell r="EO84">
            <v>1.9337168</v>
          </cell>
          <cell r="EP84">
            <v>1.9024734000000001</v>
          </cell>
          <cell r="EQ84">
            <v>3.8361901999999999</v>
          </cell>
          <cell r="ER84">
            <v>16.3777595</v>
          </cell>
          <cell r="ES84">
            <v>33.089299500000003</v>
          </cell>
          <cell r="ET84">
            <v>49.467058999999999</v>
          </cell>
          <cell r="EU84">
            <v>1.6866379</v>
          </cell>
          <cell r="EV84">
            <v>0.29693199999999997</v>
          </cell>
          <cell r="EW84">
            <v>1.9835699</v>
          </cell>
          <cell r="EX84">
            <v>24.931938299999999</v>
          </cell>
          <cell r="EY84">
            <v>39.9117362</v>
          </cell>
          <cell r="EZ84">
            <v>64.843674500000006</v>
          </cell>
          <cell r="FA84">
            <v>7.9855784999999999</v>
          </cell>
          <cell r="FB84">
            <v>18.0406081</v>
          </cell>
          <cell r="FC84">
            <v>26.026186599999999</v>
          </cell>
          <cell r="FD84">
            <v>78.849118099999998</v>
          </cell>
          <cell r="FE84">
            <v>161.58126179999999</v>
          </cell>
          <cell r="FF84">
            <v>240.43037989999999</v>
          </cell>
          <cell r="FG84">
            <v>51.438499100000001</v>
          </cell>
          <cell r="FH84">
            <v>106.7659683</v>
          </cell>
          <cell r="FI84">
            <v>158.2044674</v>
          </cell>
          <cell r="FJ84">
            <v>14.4601901</v>
          </cell>
          <cell r="FK84">
            <v>16.388249299999998</v>
          </cell>
          <cell r="FL84">
            <v>30.8484394</v>
          </cell>
          <cell r="FM84">
            <v>7.4564019999999998</v>
          </cell>
          <cell r="FN84">
            <v>13.270211</v>
          </cell>
          <cell r="FO84">
            <v>20.726613</v>
          </cell>
          <cell r="FP84">
            <v>4.1221245</v>
          </cell>
          <cell r="FQ84">
            <v>15.661421000000001</v>
          </cell>
          <cell r="FR84">
            <v>19.783545499999999</v>
          </cell>
          <cell r="FS84">
            <v>6.7643304999999998</v>
          </cell>
          <cell r="FT84">
            <v>9.8201145000000007</v>
          </cell>
          <cell r="FU84">
            <v>16.584444999999999</v>
          </cell>
          <cell r="FV84">
            <v>16.4081087</v>
          </cell>
          <cell r="FW84">
            <v>36.137379000000003</v>
          </cell>
          <cell r="FX84">
            <v>52.545487700000002</v>
          </cell>
          <cell r="FY84">
            <v>20.880313099999999</v>
          </cell>
          <cell r="FZ84">
            <v>38.487269599999998</v>
          </cell>
          <cell r="GA84">
            <v>59.3675827</v>
          </cell>
          <cell r="GB84">
            <v>10.3889341</v>
          </cell>
          <cell r="GC84">
            <v>23.102212999999999</v>
          </cell>
          <cell r="GD84">
            <v>33.491147099999999</v>
          </cell>
          <cell r="GE84">
            <v>15.9627683</v>
          </cell>
          <cell r="GF84">
            <v>60.671314799999998</v>
          </cell>
          <cell r="GG84">
            <v>76.634083099999998</v>
          </cell>
          <cell r="GH84">
            <v>9.6786829999999995</v>
          </cell>
          <cell r="GI84">
            <v>100.2247584</v>
          </cell>
          <cell r="GJ84">
            <v>109.90344140000001</v>
          </cell>
          <cell r="GK84">
            <v>10.609772700000001</v>
          </cell>
          <cell r="GL84">
            <v>20.428434800000002</v>
          </cell>
          <cell r="GM84">
            <v>31.038207499999999</v>
          </cell>
          <cell r="GN84">
            <v>18.371170599999999</v>
          </cell>
          <cell r="GO84">
            <v>35.797941399999999</v>
          </cell>
          <cell r="GP84">
            <v>54.169111999999998</v>
          </cell>
          <cell r="GQ84">
            <v>335.06966169999998</v>
          </cell>
          <cell r="GR84">
            <v>762.30143650000002</v>
          </cell>
          <cell r="GS84">
            <v>1097.3710982</v>
          </cell>
          <cell r="GT84">
            <v>20.0963973</v>
          </cell>
          <cell r="GU84">
            <v>17.449625399999999</v>
          </cell>
          <cell r="GV84">
            <v>37.546022700000002</v>
          </cell>
          <cell r="GW84">
            <v>5.8801984000000003</v>
          </cell>
          <cell r="GX84">
            <v>0</v>
          </cell>
          <cell r="GY84">
            <v>5.8801984000000003</v>
          </cell>
          <cell r="GZ84">
            <v>38.936408800000002</v>
          </cell>
          <cell r="HA84">
            <v>37.855056400000002</v>
          </cell>
          <cell r="HB84">
            <v>76.791465200000005</v>
          </cell>
          <cell r="HC84">
            <v>2.2622376000000002</v>
          </cell>
          <cell r="HD84">
            <v>2.3084688</v>
          </cell>
          <cell r="HE84">
            <v>4.5707063999999997</v>
          </cell>
          <cell r="HF84">
            <v>43.825261500000003</v>
          </cell>
          <cell r="HG84">
            <v>13.6205464</v>
          </cell>
          <cell r="HH84">
            <v>57.445807899999998</v>
          </cell>
          <cell r="HI84">
            <v>12.9421404</v>
          </cell>
          <cell r="HJ84">
            <v>24.966694799999999</v>
          </cell>
          <cell r="HK84">
            <v>37.908835199999999</v>
          </cell>
          <cell r="HL84">
            <v>48.919938100000003</v>
          </cell>
          <cell r="HM84">
            <v>146.6483661</v>
          </cell>
          <cell r="HN84">
            <v>195.5683042</v>
          </cell>
          <cell r="HO84">
            <v>37.887869000000002</v>
          </cell>
          <cell r="HP84">
            <v>87.549469999999999</v>
          </cell>
          <cell r="HQ84">
            <v>125.43733899999999</v>
          </cell>
          <cell r="HR84">
            <v>25.691548999999998</v>
          </cell>
          <cell r="HS84">
            <v>18.392371600000001</v>
          </cell>
          <cell r="HT84">
            <v>44.083920599999999</v>
          </cell>
          <cell r="HU84">
            <v>5.4154837999999996</v>
          </cell>
          <cell r="HV84">
            <v>14.848333999999999</v>
          </cell>
          <cell r="HW84">
            <v>20.263817800000002</v>
          </cell>
          <cell r="HX84">
            <v>6.3482710999999998</v>
          </cell>
          <cell r="HY84">
            <v>36.222041900000001</v>
          </cell>
          <cell r="HZ84">
            <v>42.570312999999999</v>
          </cell>
          <cell r="IA84">
            <v>7.8393598000000004</v>
          </cell>
          <cell r="IB84">
            <v>10.7815253</v>
          </cell>
          <cell r="IC84">
            <v>18.620885099999999</v>
          </cell>
          <cell r="ID84">
            <v>18.957368500000001</v>
          </cell>
          <cell r="IE84">
            <v>42.908964099999999</v>
          </cell>
          <cell r="IF84">
            <v>61.8663326</v>
          </cell>
          <cell r="IG84">
            <v>20.122677599999999</v>
          </cell>
          <cell r="IH84">
            <v>35.8123833</v>
          </cell>
          <cell r="II84">
            <v>55.935060900000003</v>
          </cell>
          <cell r="IJ84">
            <v>26.336377299999999</v>
          </cell>
          <cell r="IK84">
            <v>40.109895899999998</v>
          </cell>
          <cell r="IL84">
            <v>66.446273199999993</v>
          </cell>
          <cell r="IM84">
            <v>15.667422200000001</v>
          </cell>
          <cell r="IN84">
            <v>82.822431499999993</v>
          </cell>
          <cell r="IO84">
            <v>98.489853699999998</v>
          </cell>
          <cell r="IP84">
            <v>24.852714500000001</v>
          </cell>
          <cell r="IQ84">
            <v>175.52584250000001</v>
          </cell>
        </row>
        <row r="85">
          <cell r="B85">
            <v>80.968941799999996</v>
          </cell>
          <cell r="C85">
            <v>122.17390109999999</v>
          </cell>
          <cell r="D85">
            <v>26.669439000000001</v>
          </cell>
          <cell r="E85">
            <v>68.816904300000004</v>
          </cell>
          <cell r="F85">
            <v>95.486343300000001</v>
          </cell>
          <cell r="G85">
            <v>47.472795699999999</v>
          </cell>
          <cell r="H85">
            <v>191.9043949</v>
          </cell>
          <cell r="I85">
            <v>239.37719060000001</v>
          </cell>
          <cell r="J85">
            <v>37.506501399999998</v>
          </cell>
          <cell r="K85">
            <v>334.88380749999999</v>
          </cell>
          <cell r="L85">
            <v>372.39030889999998</v>
          </cell>
          <cell r="M85">
            <v>20.491822299999999</v>
          </cell>
          <cell r="N85">
            <v>36.099113500000001</v>
          </cell>
          <cell r="O85">
            <v>56.590935799999997</v>
          </cell>
          <cell r="P85">
            <v>42.0730796</v>
          </cell>
          <cell r="Q85">
            <v>77.671436099999994</v>
          </cell>
          <cell r="R85">
            <v>119.74451569999999</v>
          </cell>
          <cell r="S85">
            <v>731.90908569999999</v>
          </cell>
          <cell r="T85">
            <v>1865.0448357</v>
          </cell>
          <cell r="U85">
            <v>2596.9539214000001</v>
          </cell>
          <cell r="V85">
            <v>37.492274299999998</v>
          </cell>
          <cell r="W85">
            <v>59.260577400000003</v>
          </cell>
          <cell r="X85">
            <v>96.752851699999994</v>
          </cell>
          <cell r="Y85">
            <v>2.2954615</v>
          </cell>
          <cell r="Z85">
            <v>1.2922507000000001</v>
          </cell>
          <cell r="AA85">
            <v>3.5877121999999999</v>
          </cell>
          <cell r="AB85">
            <v>45.984826699999999</v>
          </cell>
          <cell r="AC85">
            <v>84.193780799999999</v>
          </cell>
          <cell r="AD85">
            <v>130.1786075</v>
          </cell>
          <cell r="AE85">
            <v>1.8889799</v>
          </cell>
          <cell r="AF85">
            <v>4.0326462999999997</v>
          </cell>
          <cell r="AG85">
            <v>5.9216262000000004</v>
          </cell>
          <cell r="AH85">
            <v>48.606529999999999</v>
          </cell>
          <cell r="AI85">
            <v>60.136091299999997</v>
          </cell>
          <cell r="AJ85">
            <v>108.7426213</v>
          </cell>
          <cell r="AK85">
            <v>20.714717100000001</v>
          </cell>
          <cell r="AL85">
            <v>49.064201599999997</v>
          </cell>
          <cell r="AM85">
            <v>69.778918700000006</v>
          </cell>
          <cell r="AN85">
            <v>152.73393250000001</v>
          </cell>
          <cell r="AO85">
            <v>377.15507380000003</v>
          </cell>
          <cell r="AP85">
            <v>529.88900630000001</v>
          </cell>
          <cell r="AQ85">
            <v>112.2187143</v>
          </cell>
          <cell r="AR85">
            <v>246.0457394</v>
          </cell>
          <cell r="AS85">
            <v>358.26445369999999</v>
          </cell>
          <cell r="AT85">
            <v>44.714069500000001</v>
          </cell>
          <cell r="AU85">
            <v>44.683032099999998</v>
          </cell>
          <cell r="AV85">
            <v>89.397101599999999</v>
          </cell>
          <cell r="AW85">
            <v>13.9958384</v>
          </cell>
          <cell r="AX85">
            <v>29.170684300000001</v>
          </cell>
          <cell r="AY85">
            <v>43.166522700000002</v>
          </cell>
          <cell r="AZ85">
            <v>12.8535228</v>
          </cell>
          <cell r="BA85">
            <v>53.384103400000001</v>
          </cell>
          <cell r="BB85">
            <v>66.237626199999994</v>
          </cell>
          <cell r="BC85">
            <v>15.3412448</v>
          </cell>
          <cell r="BD85">
            <v>29.959927</v>
          </cell>
          <cell r="BE85">
            <v>45.301171799999999</v>
          </cell>
          <cell r="BF85">
            <v>40.587734500000003</v>
          </cell>
          <cell r="BG85">
            <v>94.771388200000004</v>
          </cell>
          <cell r="BH85">
            <v>135.3591227</v>
          </cell>
          <cell r="BI85">
            <v>45.182458199999999</v>
          </cell>
          <cell r="BJ85">
            <v>85.830956999999998</v>
          </cell>
          <cell r="BK85">
            <v>131.0134152</v>
          </cell>
          <cell r="BL85">
            <v>28.549401100000001</v>
          </cell>
          <cell r="BM85">
            <v>73.574981800000003</v>
          </cell>
          <cell r="BN85">
            <v>102.1243829</v>
          </cell>
          <cell r="BO85">
            <v>48.9033084</v>
          </cell>
          <cell r="BP85">
            <v>199.31566839999999</v>
          </cell>
          <cell r="BQ85">
            <v>248.21897680000001</v>
          </cell>
          <cell r="BR85">
            <v>40.374091800000002</v>
          </cell>
          <cell r="BS85">
            <v>363.83927410000001</v>
          </cell>
          <cell r="BT85">
            <v>404.21336589999999</v>
          </cell>
          <cell r="BU85">
            <v>22.747617000000002</v>
          </cell>
          <cell r="BV85">
            <v>37.554561999999997</v>
          </cell>
          <cell r="BW85">
            <v>60.302179000000002</v>
          </cell>
          <cell r="BX85">
            <v>45.0913009</v>
          </cell>
          <cell r="BY85">
            <v>82.989664099999999</v>
          </cell>
          <cell r="BZ85">
            <v>128.08096499999999</v>
          </cell>
          <cell r="CA85">
            <v>780.2760237</v>
          </cell>
          <cell r="CB85">
            <v>1976.2546037</v>
          </cell>
          <cell r="CC85">
            <v>2756.5306274</v>
          </cell>
          <cell r="CD85">
            <v>8.0091058000000004</v>
          </cell>
          <cell r="CE85">
            <v>4.7390578999999997</v>
          </cell>
          <cell r="CF85">
            <v>12.748163699999999</v>
          </cell>
          <cell r="CG85">
            <v>6.2833664999999996</v>
          </cell>
          <cell r="CH85">
            <v>0.38197439999999999</v>
          </cell>
          <cell r="CI85">
            <v>6.6653409000000003</v>
          </cell>
          <cell r="CJ85">
            <v>28.629327199999999</v>
          </cell>
          <cell r="CK85">
            <v>11.209707999999999</v>
          </cell>
          <cell r="CL85">
            <v>39.839035199999998</v>
          </cell>
          <cell r="CM85">
            <v>4.3106863999999998</v>
          </cell>
          <cell r="CN85">
            <v>0.95778850000000004</v>
          </cell>
          <cell r="CO85">
            <v>5.2684749000000002</v>
          </cell>
          <cell r="CP85">
            <v>40.302122300000001</v>
          </cell>
          <cell r="CQ85">
            <v>4.8486121999999998</v>
          </cell>
          <cell r="CR85">
            <v>45.150734499999999</v>
          </cell>
          <cell r="CS85">
            <v>7.5285659999999996</v>
          </cell>
          <cell r="CT85">
            <v>3.3999467000000001</v>
          </cell>
          <cell r="CU85">
            <v>10.928512700000001</v>
          </cell>
          <cell r="CV85">
            <v>19.568022599999999</v>
          </cell>
          <cell r="CW85">
            <v>36.295986300000003</v>
          </cell>
          <cell r="CX85">
            <v>55.864008900000002</v>
          </cell>
          <cell r="CY85">
            <v>11.5401229</v>
          </cell>
          <cell r="CZ85">
            <v>14.867892599999999</v>
          </cell>
          <cell r="DA85">
            <v>26.408015500000001</v>
          </cell>
          <cell r="DB85">
            <v>24.6595662</v>
          </cell>
          <cell r="DC85">
            <v>6.7459803999999997</v>
          </cell>
          <cell r="DD85">
            <v>31.405546600000001</v>
          </cell>
          <cell r="DE85">
            <v>5.4400231999999997</v>
          </cell>
          <cell r="DF85">
            <v>4.3267122999999996</v>
          </cell>
          <cell r="DG85">
            <v>9.7667354999999993</v>
          </cell>
          <cell r="DH85">
            <v>4.7026852000000003</v>
          </cell>
          <cell r="DI85">
            <v>8.9960397000000007</v>
          </cell>
          <cell r="DJ85">
            <v>13.6987249</v>
          </cell>
          <cell r="DK85">
            <v>3.9883359999999999</v>
          </cell>
          <cell r="DL85">
            <v>3.1245167</v>
          </cell>
          <cell r="DM85">
            <v>7.1128527000000004</v>
          </cell>
          <cell r="DN85">
            <v>12.0230731</v>
          </cell>
          <cell r="DO85">
            <v>12.770227200000001</v>
          </cell>
          <cell r="DP85">
            <v>24.793300299999999</v>
          </cell>
          <cell r="DQ85">
            <v>7.9654052000000002</v>
          </cell>
          <cell r="DR85">
            <v>8.3630335000000002</v>
          </cell>
          <cell r="DS85">
            <v>16.3284387</v>
          </cell>
          <cell r="DT85">
            <v>17.751916999999999</v>
          </cell>
          <cell r="DU85">
            <v>18.860142700000001</v>
          </cell>
          <cell r="DV85">
            <v>36.612059700000003</v>
          </cell>
          <cell r="DW85">
            <v>6.8106684</v>
          </cell>
          <cell r="DX85">
            <v>19.339518600000002</v>
          </cell>
          <cell r="DY85">
            <v>26.150186999999999</v>
          </cell>
          <cell r="DZ85">
            <v>10.862709300000001</v>
          </cell>
          <cell r="EA85">
            <v>50.707741300000002</v>
          </cell>
          <cell r="EB85">
            <v>61.570450600000001</v>
          </cell>
          <cell r="EC85">
            <v>5.0205788</v>
          </cell>
          <cell r="ED85">
            <v>2.2424851000000001</v>
          </cell>
          <cell r="EE85">
            <v>7.2630638999999997</v>
          </cell>
          <cell r="EF85">
            <v>9.4080507999999998</v>
          </cell>
          <cell r="EG85">
            <v>7.3197577999999996</v>
          </cell>
          <cell r="EH85">
            <v>16.727808599999999</v>
          </cell>
          <cell r="EI85">
            <v>234.80433289999999</v>
          </cell>
          <cell r="EJ85">
            <v>219.4971219</v>
          </cell>
          <cell r="EK85">
            <v>454.30145479999999</v>
          </cell>
          <cell r="EL85">
            <v>21.865652799999999</v>
          </cell>
          <cell r="EM85">
            <v>33.070569200000001</v>
          </cell>
          <cell r="EN85">
            <v>54.936222000000001</v>
          </cell>
          <cell r="EO85">
            <v>1.0915347</v>
          </cell>
          <cell r="EP85">
            <v>0.43031819999999998</v>
          </cell>
          <cell r="EQ85">
            <v>1.5218529000000001</v>
          </cell>
          <cell r="ER85">
            <v>21.959985400000001</v>
          </cell>
          <cell r="ES85">
            <v>33.005870100000003</v>
          </cell>
          <cell r="ET85">
            <v>54.965855500000004</v>
          </cell>
          <cell r="EU85">
            <v>1.7186334000000001</v>
          </cell>
          <cell r="EV85">
            <v>1.1300433999999999</v>
          </cell>
          <cell r="EW85">
            <v>2.8486767999999998</v>
          </cell>
          <cell r="EX85">
            <v>25.4178636</v>
          </cell>
          <cell r="EY85">
            <v>37.0008318</v>
          </cell>
          <cell r="EZ85">
            <v>62.418695399999997</v>
          </cell>
          <cell r="FA85">
            <v>8.7950169999999996</v>
          </cell>
          <cell r="FB85">
            <v>19.475568200000001</v>
          </cell>
          <cell r="FC85">
            <v>28.270585199999999</v>
          </cell>
          <cell r="FD85">
            <v>86.627667900000006</v>
          </cell>
          <cell r="FE85">
            <v>186.47596780000001</v>
          </cell>
          <cell r="FF85">
            <v>273.10363569999998</v>
          </cell>
          <cell r="FG85">
            <v>59.332478399999999</v>
          </cell>
          <cell r="FH85">
            <v>120.7223867</v>
          </cell>
          <cell r="FI85">
            <v>180.0548651</v>
          </cell>
          <cell r="FJ85">
            <v>15.6241591</v>
          </cell>
          <cell r="FK85">
            <v>19.1643665</v>
          </cell>
          <cell r="FL85">
            <v>34.7885256</v>
          </cell>
          <cell r="FM85">
            <v>8.5208217000000008</v>
          </cell>
          <cell r="FN85">
            <v>11.376987400000001</v>
          </cell>
          <cell r="FO85">
            <v>19.8978091</v>
          </cell>
          <cell r="FP85">
            <v>5.8649265000000002</v>
          </cell>
          <cell r="FQ85">
            <v>15.0228053</v>
          </cell>
          <cell r="FR85">
            <v>20.887731800000001</v>
          </cell>
          <cell r="FS85">
            <v>7.7878090999999996</v>
          </cell>
          <cell r="FT85">
            <v>12.941799899999999</v>
          </cell>
          <cell r="FU85">
            <v>20.729609</v>
          </cell>
          <cell r="FV85">
            <v>18.58709</v>
          </cell>
          <cell r="FW85">
            <v>44.709862800000003</v>
          </cell>
          <cell r="FX85">
            <v>63.2969528</v>
          </cell>
          <cell r="FY85">
            <v>21.761393600000002</v>
          </cell>
          <cell r="FZ85">
            <v>40.635112599999999</v>
          </cell>
          <cell r="GA85">
            <v>62.396506199999997</v>
          </cell>
          <cell r="GB85">
            <v>10.5541965</v>
          </cell>
          <cell r="GC85">
            <v>25.496637</v>
          </cell>
          <cell r="GD85">
            <v>36.050833500000003</v>
          </cell>
          <cell r="GE85">
            <v>22.577619800000001</v>
          </cell>
          <cell r="GF85">
            <v>68.328476199999997</v>
          </cell>
          <cell r="GG85">
            <v>90.906096000000005</v>
          </cell>
          <cell r="GH85">
            <v>15.2688983</v>
          </cell>
          <cell r="GI85">
            <v>98.440245399999995</v>
          </cell>
          <cell r="GJ85">
            <v>113.7091437</v>
          </cell>
          <cell r="GK85">
            <v>13.6233273</v>
          </cell>
          <cell r="GL85">
            <v>19.234867999999999</v>
          </cell>
          <cell r="GM85">
            <v>32.858195299999998</v>
          </cell>
          <cell r="GN85">
            <v>19.093459200000002</v>
          </cell>
          <cell r="GO85">
            <v>37.265029300000002</v>
          </cell>
          <cell r="GP85">
            <v>56.3584885</v>
          </cell>
          <cell r="GQ85">
            <v>386.07253429999997</v>
          </cell>
          <cell r="GR85">
            <v>823.92774580000003</v>
          </cell>
          <cell r="GS85">
            <v>1210.0002801000001</v>
          </cell>
          <cell r="GT85">
            <v>20.384999400000002</v>
          </cell>
          <cell r="GU85">
            <v>21.408436999999999</v>
          </cell>
          <cell r="GV85">
            <v>41.793436399999997</v>
          </cell>
          <cell r="GW85">
            <v>5.1202774</v>
          </cell>
          <cell r="GX85">
            <v>0.93717589999999995</v>
          </cell>
          <cell r="GY85">
            <v>6.0574532999999997</v>
          </cell>
          <cell r="GZ85">
            <v>45.609706600000003</v>
          </cell>
          <cell r="HA85">
            <v>40.481641699999997</v>
          </cell>
          <cell r="HB85">
            <v>86.091348300000007</v>
          </cell>
          <cell r="HC85">
            <v>4.8043771</v>
          </cell>
          <cell r="HD85">
            <v>2.835763</v>
          </cell>
          <cell r="HE85">
            <v>7.6401401</v>
          </cell>
          <cell r="HF85">
            <v>47.560689699999998</v>
          </cell>
          <cell r="HG85">
            <v>15.97345</v>
          </cell>
          <cell r="HH85">
            <v>63.534139699999997</v>
          </cell>
          <cell r="HI85">
            <v>14.925866299999999</v>
          </cell>
          <cell r="HJ85">
            <v>21.777579500000002</v>
          </cell>
          <cell r="HK85">
            <v>36.703445799999997</v>
          </cell>
          <cell r="HL85">
            <v>55.1049541</v>
          </cell>
          <cell r="HM85">
            <v>149.8836086</v>
          </cell>
          <cell r="HN85">
            <v>204.98856269999999</v>
          </cell>
          <cell r="HO85">
            <v>38.9637156</v>
          </cell>
          <cell r="HP85">
            <v>96.040979500000006</v>
          </cell>
          <cell r="HQ85">
            <v>135.00469509999999</v>
          </cell>
          <cell r="HR85">
            <v>33.1153142</v>
          </cell>
          <cell r="HS85">
            <v>22.5051065</v>
          </cell>
          <cell r="HT85">
            <v>55.620420699999997</v>
          </cell>
          <cell r="HU85">
            <v>11.453378300000001</v>
          </cell>
          <cell r="HV85">
            <v>15.4238856</v>
          </cell>
          <cell r="HW85">
            <v>26.877263899999999</v>
          </cell>
          <cell r="HX85">
            <v>7.8359671000000004</v>
          </cell>
          <cell r="HY85">
            <v>37.987831800000002</v>
          </cell>
          <cell r="HZ85">
            <v>45.8237989</v>
          </cell>
          <cell r="IA85">
            <v>6.2585134</v>
          </cell>
          <cell r="IB85">
            <v>14.243888500000001</v>
          </cell>
          <cell r="IC85">
            <v>20.502401899999999</v>
          </cell>
          <cell r="ID85">
            <v>25.6435779</v>
          </cell>
          <cell r="IE85">
            <v>38.9605946</v>
          </cell>
          <cell r="IF85">
            <v>64.604172500000004</v>
          </cell>
          <cell r="IG85">
            <v>19.289443200000001</v>
          </cell>
          <cell r="IH85">
            <v>35.758779199999999</v>
          </cell>
          <cell r="II85">
            <v>55.0482224</v>
          </cell>
          <cell r="IJ85">
            <v>32.597426800000001</v>
          </cell>
          <cell r="IK85">
            <v>46.857201000000003</v>
          </cell>
          <cell r="IL85">
            <v>79.454627799999997</v>
          </cell>
          <cell r="IM85">
            <v>22.926628099999999</v>
          </cell>
          <cell r="IN85">
            <v>99.568210500000006</v>
          </cell>
          <cell r="IO85">
            <v>122.49483859999999</v>
          </cell>
          <cell r="IP85">
            <v>21.552088999999999</v>
          </cell>
          <cell r="IQ85">
            <v>185.7331911</v>
          </cell>
        </row>
        <row r="86">
          <cell r="B86">
            <v>73.231396000000004</v>
          </cell>
          <cell r="C86">
            <v>121.3564437</v>
          </cell>
          <cell r="D86">
            <v>27.198358500000001</v>
          </cell>
          <cell r="E86">
            <v>68.052680499999994</v>
          </cell>
          <cell r="F86">
            <v>95.251039000000006</v>
          </cell>
          <cell r="G86">
            <v>53.391448699999998</v>
          </cell>
          <cell r="H86">
            <v>212.49928850000001</v>
          </cell>
          <cell r="I86">
            <v>265.89073719999999</v>
          </cell>
          <cell r="J86">
            <v>33.896973299999999</v>
          </cell>
          <cell r="K86">
            <v>322.56729940000002</v>
          </cell>
          <cell r="L86">
            <v>356.46427269999998</v>
          </cell>
          <cell r="M86">
            <v>26.7286389</v>
          </cell>
          <cell r="N86">
            <v>38.477251199999998</v>
          </cell>
          <cell r="O86">
            <v>65.205890100000005</v>
          </cell>
          <cell r="P86">
            <v>42.567532</v>
          </cell>
          <cell r="Q86">
            <v>69.061458299999998</v>
          </cell>
          <cell r="R86">
            <v>111.6289903</v>
          </cell>
          <cell r="S86">
            <v>723.55921179999996</v>
          </cell>
          <cell r="T86">
            <v>1819.8349935000001</v>
          </cell>
          <cell r="U86">
            <v>2543.3942053000001</v>
          </cell>
          <cell r="V86">
            <v>35.649118600000001</v>
          </cell>
          <cell r="W86">
            <v>61.2694446</v>
          </cell>
          <cell r="X86">
            <v>96.918563199999994</v>
          </cell>
          <cell r="Y86">
            <v>1.7100544</v>
          </cell>
          <cell r="Z86">
            <v>1.3202906000000001</v>
          </cell>
          <cell r="AA86">
            <v>3.0303450000000001</v>
          </cell>
          <cell r="AB86">
            <v>44.968897599999998</v>
          </cell>
          <cell r="AC86">
            <v>85.145715999999993</v>
          </cell>
          <cell r="AD86">
            <v>130.11461360000001</v>
          </cell>
          <cell r="AE86">
            <v>1.6799917</v>
          </cell>
          <cell r="AF86">
            <v>4.7525076000000004</v>
          </cell>
          <cell r="AG86">
            <v>6.4324992999999999</v>
          </cell>
          <cell r="AH86">
            <v>47.900571300000003</v>
          </cell>
          <cell r="AI86">
            <v>58.387360299999997</v>
          </cell>
          <cell r="AJ86">
            <v>106.28793159999999</v>
          </cell>
          <cell r="AK86">
            <v>19.442598100000001</v>
          </cell>
          <cell r="AL86">
            <v>43.036389499999999</v>
          </cell>
          <cell r="AM86">
            <v>62.478987600000004</v>
          </cell>
          <cell r="AN86">
            <v>149.33884409999999</v>
          </cell>
          <cell r="AO86">
            <v>381.7696808</v>
          </cell>
          <cell r="AP86">
            <v>531.10852490000002</v>
          </cell>
          <cell r="AQ86">
            <v>107.4552326</v>
          </cell>
          <cell r="AR86">
            <v>220.8846964</v>
          </cell>
          <cell r="AS86">
            <v>328.33992899999998</v>
          </cell>
          <cell r="AT86">
            <v>38.488945100000002</v>
          </cell>
          <cell r="AU86">
            <v>38.890355399999997</v>
          </cell>
          <cell r="AV86">
            <v>77.379300499999999</v>
          </cell>
          <cell r="AW86">
            <v>14.9795564</v>
          </cell>
          <cell r="AX86">
            <v>25.9245585</v>
          </cell>
          <cell r="AY86">
            <v>40.904114900000003</v>
          </cell>
          <cell r="AZ86">
            <v>9.6574270999999996</v>
          </cell>
          <cell r="BA86">
            <v>55.9214536</v>
          </cell>
          <cell r="BB86">
            <v>65.578880699999999</v>
          </cell>
          <cell r="BC86">
            <v>13.792458699999999</v>
          </cell>
          <cell r="BD86">
            <v>28.9186573</v>
          </cell>
          <cell r="BE86">
            <v>42.711115999999997</v>
          </cell>
          <cell r="BF86">
            <v>42.141622499999997</v>
          </cell>
          <cell r="BG86">
            <v>96.800974800000006</v>
          </cell>
          <cell r="BH86">
            <v>138.94259729999999</v>
          </cell>
          <cell r="BI86">
            <v>51.284325600000003</v>
          </cell>
          <cell r="BJ86">
            <v>79.666319200000004</v>
          </cell>
          <cell r="BK86">
            <v>130.95064479999999</v>
          </cell>
          <cell r="BL86">
            <v>28.835902699999998</v>
          </cell>
          <cell r="BM86">
            <v>74.790911800000003</v>
          </cell>
          <cell r="BN86">
            <v>103.62681449999999</v>
          </cell>
          <cell r="BO86">
            <v>54.547392600000002</v>
          </cell>
          <cell r="BP86">
            <v>223.2747497</v>
          </cell>
          <cell r="BQ86">
            <v>277.8221423</v>
          </cell>
          <cell r="BR86">
            <v>35.937457899999998</v>
          </cell>
          <cell r="BS86">
            <v>353.42626840000003</v>
          </cell>
          <cell r="BT86">
            <v>389.3637263</v>
          </cell>
          <cell r="BU86">
            <v>29.303499800000001</v>
          </cell>
          <cell r="BV86">
            <v>40.669725800000002</v>
          </cell>
          <cell r="BW86">
            <v>69.973225600000006</v>
          </cell>
          <cell r="BX86">
            <v>45.876002800000002</v>
          </cell>
          <cell r="BY86">
            <v>73.813479900000004</v>
          </cell>
          <cell r="BZ86">
            <v>119.6894827</v>
          </cell>
          <cell r="CA86">
            <v>772.98989959999994</v>
          </cell>
          <cell r="CB86">
            <v>1948.6635401999999</v>
          </cell>
          <cell r="CC86">
            <v>2721.6534397999999</v>
          </cell>
          <cell r="CD86">
            <v>11.390329700000001</v>
          </cell>
          <cell r="CE86">
            <v>4.0910105999999997</v>
          </cell>
          <cell r="CF86">
            <v>15.481340299999999</v>
          </cell>
          <cell r="CG86">
            <v>5.5877558000000001</v>
          </cell>
          <cell r="CH86">
            <v>0.27453070000000002</v>
          </cell>
          <cell r="CI86">
            <v>5.8622864999999997</v>
          </cell>
          <cell r="CJ86">
            <v>35.505222000000003</v>
          </cell>
          <cell r="CK86">
            <v>13.7879629</v>
          </cell>
          <cell r="CL86">
            <v>49.2931849</v>
          </cell>
          <cell r="CM86">
            <v>4.4318757</v>
          </cell>
          <cell r="CN86">
            <v>0.81832559999999999</v>
          </cell>
          <cell r="CO86">
            <v>5.2502012999999996</v>
          </cell>
          <cell r="CP86">
            <v>30.701685699999999</v>
          </cell>
          <cell r="CQ86">
            <v>4.8571057</v>
          </cell>
          <cell r="CR86">
            <v>35.558791399999997</v>
          </cell>
          <cell r="CS86">
            <v>10.0977832</v>
          </cell>
          <cell r="CT86">
            <v>3.7799296</v>
          </cell>
          <cell r="CU86">
            <v>13.877712799999999</v>
          </cell>
          <cell r="CV86">
            <v>23.7144823</v>
          </cell>
          <cell r="CW86">
            <v>30.889479600000001</v>
          </cell>
          <cell r="CX86">
            <v>54.603961900000002</v>
          </cell>
          <cell r="CY86">
            <v>9.5941621999999995</v>
          </cell>
          <cell r="CZ86">
            <v>18.042786400000001</v>
          </cell>
          <cell r="DA86">
            <v>27.6369486</v>
          </cell>
          <cell r="DB86">
            <v>20.458235999999999</v>
          </cell>
          <cell r="DC86">
            <v>5.8566298999999997</v>
          </cell>
          <cell r="DD86">
            <v>26.314865900000001</v>
          </cell>
          <cell r="DE86">
            <v>7.1328575000000001</v>
          </cell>
          <cell r="DF86">
            <v>6.4183836999999997</v>
          </cell>
          <cell r="DG86">
            <v>13.5512412</v>
          </cell>
          <cell r="DH86">
            <v>5.6477376000000001</v>
          </cell>
          <cell r="DI86">
            <v>11.399578699999999</v>
          </cell>
          <cell r="DJ86">
            <v>17.047316299999999</v>
          </cell>
          <cell r="DK86">
            <v>5.4215166000000004</v>
          </cell>
          <cell r="DL86">
            <v>6.4442972999999997</v>
          </cell>
          <cell r="DM86">
            <v>11.865813899999999</v>
          </cell>
          <cell r="DN86">
            <v>15.284333500000001</v>
          </cell>
          <cell r="DO86">
            <v>12.0752202</v>
          </cell>
          <cell r="DP86">
            <v>27.359553699999999</v>
          </cell>
          <cell r="DQ86">
            <v>9.2405895000000005</v>
          </cell>
          <cell r="DR86">
            <v>10.5316384</v>
          </cell>
          <cell r="DS86">
            <v>19.772227900000001</v>
          </cell>
          <cell r="DT86">
            <v>22.549455200000001</v>
          </cell>
          <cell r="DU86">
            <v>21.292354799999998</v>
          </cell>
          <cell r="DV86">
            <v>43.841810000000002</v>
          </cell>
          <cell r="DW86">
            <v>6.9593686999999997</v>
          </cell>
          <cell r="DX86">
            <v>21.039268400000001</v>
          </cell>
          <cell r="DY86">
            <v>27.9986371</v>
          </cell>
          <cell r="DZ86">
            <v>10.453013500000001</v>
          </cell>
          <cell r="EA86">
            <v>52.5212079</v>
          </cell>
          <cell r="EB86">
            <v>62.974221399999998</v>
          </cell>
          <cell r="EC86">
            <v>5.8285505999999998</v>
          </cell>
          <cell r="ED86">
            <v>3.5077482999999998</v>
          </cell>
          <cell r="EE86">
            <v>9.3362988999999992</v>
          </cell>
          <cell r="EF86">
            <v>12.2306805</v>
          </cell>
          <cell r="EG86">
            <v>8.1418269999999993</v>
          </cell>
          <cell r="EH86">
            <v>20.372507500000001</v>
          </cell>
          <cell r="EI86">
            <v>252.22963580000001</v>
          </cell>
          <cell r="EJ86">
            <v>235.76928570000001</v>
          </cell>
          <cell r="EK86">
            <v>487.99892149999999</v>
          </cell>
          <cell r="EL86">
            <v>19.859418000000002</v>
          </cell>
          <cell r="EM86">
            <v>28.860518899999999</v>
          </cell>
          <cell r="EN86">
            <v>48.7199369</v>
          </cell>
          <cell r="EO86">
            <v>0.76294989999999996</v>
          </cell>
          <cell r="EP86">
            <v>0.38415719999999998</v>
          </cell>
          <cell r="EQ86">
            <v>1.1471070999999999</v>
          </cell>
          <cell r="ER86">
            <v>22.340884299999999</v>
          </cell>
          <cell r="ES86">
            <v>31.596766299999999</v>
          </cell>
          <cell r="ET86">
            <v>53.937650599999998</v>
          </cell>
          <cell r="EU86">
            <v>1.1829339000000001</v>
          </cell>
          <cell r="EV86">
            <v>1.2576309999999999</v>
          </cell>
          <cell r="EW86">
            <v>2.4405649</v>
          </cell>
          <cell r="EX86">
            <v>20.995766</v>
          </cell>
          <cell r="EY86">
            <v>34.148783600000002</v>
          </cell>
          <cell r="EZ86">
            <v>55.144549599999998</v>
          </cell>
          <cell r="FA86">
            <v>9.3744846000000006</v>
          </cell>
          <cell r="FB86">
            <v>15.6635866</v>
          </cell>
          <cell r="FC86">
            <v>25.038071200000001</v>
          </cell>
          <cell r="FD86">
            <v>86.680157800000003</v>
          </cell>
          <cell r="FE86">
            <v>179.45151920000001</v>
          </cell>
          <cell r="FF86">
            <v>266.13167700000002</v>
          </cell>
          <cell r="FG86">
            <v>57.365132099999997</v>
          </cell>
          <cell r="FH86">
            <v>115.5565179</v>
          </cell>
          <cell r="FI86">
            <v>172.92165</v>
          </cell>
          <cell r="FJ86">
            <v>14.9977553</v>
          </cell>
          <cell r="FK86">
            <v>13.623195300000001</v>
          </cell>
          <cell r="FL86">
            <v>28.6209506</v>
          </cell>
          <cell r="FM86">
            <v>10.6145557</v>
          </cell>
          <cell r="FN86">
            <v>11.7039692</v>
          </cell>
          <cell r="FO86">
            <v>22.3185249</v>
          </cell>
          <cell r="FP86">
            <v>4.1169320000000003</v>
          </cell>
          <cell r="FQ86">
            <v>13.7628147</v>
          </cell>
          <cell r="FR86">
            <v>17.879746699999998</v>
          </cell>
          <cell r="FS86">
            <v>7.5409132000000003</v>
          </cell>
          <cell r="FT86">
            <v>14.5959029</v>
          </cell>
          <cell r="FU86">
            <v>22.136816100000001</v>
          </cell>
          <cell r="FV86">
            <v>21.908904400000001</v>
          </cell>
          <cell r="FW86">
            <v>39.9386261</v>
          </cell>
          <cell r="FX86">
            <v>61.847530499999998</v>
          </cell>
          <cell r="FY86">
            <v>21.724167300000001</v>
          </cell>
          <cell r="FZ86">
            <v>37.722675600000002</v>
          </cell>
          <cell r="GA86">
            <v>59.4468429</v>
          </cell>
          <cell r="GB86">
            <v>11.5970298</v>
          </cell>
          <cell r="GC86">
            <v>23.602081299999998</v>
          </cell>
          <cell r="GD86">
            <v>35.199111100000003</v>
          </cell>
          <cell r="GE86">
            <v>25.8584569</v>
          </cell>
          <cell r="GF86">
            <v>80.402153600000005</v>
          </cell>
          <cell r="GG86">
            <v>106.2606105</v>
          </cell>
          <cell r="GH86">
            <v>10.3646762</v>
          </cell>
          <cell r="GI86">
            <v>96.788875700000006</v>
          </cell>
          <cell r="GJ86">
            <v>107.1535519</v>
          </cell>
          <cell r="GK86">
            <v>15.5703646</v>
          </cell>
          <cell r="GL86">
            <v>20.437659199999999</v>
          </cell>
          <cell r="GM86">
            <v>36.008023799999997</v>
          </cell>
          <cell r="GN86">
            <v>21.766977600000001</v>
          </cell>
          <cell r="GO86">
            <v>32.642382499999997</v>
          </cell>
          <cell r="GP86">
            <v>54.409360100000001</v>
          </cell>
          <cell r="GQ86">
            <v>384.62245960000001</v>
          </cell>
          <cell r="GR86">
            <v>792.13981679999995</v>
          </cell>
          <cell r="GS86">
            <v>1176.7622764</v>
          </cell>
          <cell r="GT86">
            <v>21.282173700000001</v>
          </cell>
          <cell r="GU86">
            <v>26.125382399999999</v>
          </cell>
          <cell r="GV86">
            <v>47.407556100000001</v>
          </cell>
          <cell r="GW86">
            <v>4.8496762999999996</v>
          </cell>
          <cell r="GX86">
            <v>1.0353572</v>
          </cell>
          <cell r="GY86">
            <v>5.8850334999999996</v>
          </cell>
          <cell r="GZ86">
            <v>42.397955600000003</v>
          </cell>
          <cell r="HA86">
            <v>44.696568300000003</v>
          </cell>
          <cell r="HB86">
            <v>87.094523899999999</v>
          </cell>
          <cell r="HC86">
            <v>4.9484396000000004</v>
          </cell>
          <cell r="HD86">
            <v>2.6842784000000002</v>
          </cell>
          <cell r="HE86">
            <v>7.6327179999999997</v>
          </cell>
          <cell r="HF86">
            <v>45.287914200000003</v>
          </cell>
          <cell r="HG86">
            <v>16.997981899999999</v>
          </cell>
          <cell r="HH86">
            <v>62.285896100000002</v>
          </cell>
          <cell r="HI86">
            <v>13.139552</v>
          </cell>
          <cell r="HJ86">
            <v>22.058201400000002</v>
          </cell>
          <cell r="HK86">
            <v>35.197753400000003</v>
          </cell>
          <cell r="HL86">
            <v>48.773596099999999</v>
          </cell>
          <cell r="HM86">
            <v>151.22089990000001</v>
          </cell>
          <cell r="HN86">
            <v>199.994496</v>
          </cell>
          <cell r="HO86">
            <v>40.532788699999998</v>
          </cell>
          <cell r="HP86">
            <v>78.414467599999995</v>
          </cell>
          <cell r="HQ86">
            <v>118.94725630000001</v>
          </cell>
          <cell r="HR86">
            <v>28.9550406</v>
          </cell>
          <cell r="HS86">
            <v>20.087663500000001</v>
          </cell>
          <cell r="HT86">
            <v>49.042704100000002</v>
          </cell>
          <cell r="HU86">
            <v>9.3147020000000005</v>
          </cell>
          <cell r="HV86">
            <v>14.696384999999999</v>
          </cell>
          <cell r="HW86">
            <v>24.011087</v>
          </cell>
          <cell r="HX86">
            <v>10.3107943</v>
          </cell>
          <cell r="HY86">
            <v>34.891557800000001</v>
          </cell>
          <cell r="HZ86">
            <v>45.202352099999999</v>
          </cell>
          <cell r="IA86">
            <v>7.9593845999999999</v>
          </cell>
          <cell r="IB86">
            <v>11.1415367</v>
          </cell>
          <cell r="IC86">
            <v>19.1009213</v>
          </cell>
          <cell r="ID86">
            <v>23.731215500000001</v>
          </cell>
          <cell r="IE86">
            <v>50.261179900000002</v>
          </cell>
          <cell r="IF86">
            <v>73.992395400000007</v>
          </cell>
          <cell r="IG86">
            <v>21.577391899999999</v>
          </cell>
          <cell r="IH86">
            <v>31.839575100000001</v>
          </cell>
          <cell r="II86">
            <v>53.416967</v>
          </cell>
          <cell r="IJ86">
            <v>35.188381900000003</v>
          </cell>
          <cell r="IK86">
            <v>42.568066100000003</v>
          </cell>
          <cell r="IL86">
            <v>77.756448000000006</v>
          </cell>
          <cell r="IM86">
            <v>20.7787513</v>
          </cell>
          <cell r="IN86">
            <v>104.4280491</v>
          </cell>
          <cell r="IO86">
            <v>125.20680040000001</v>
          </cell>
          <cell r="IP86">
            <v>22.258418800000001</v>
          </cell>
          <cell r="IQ86">
            <v>176.02607209999999</v>
          </cell>
        </row>
        <row r="87">
          <cell r="B87">
            <v>84.759950900000007</v>
          </cell>
          <cell r="C87">
            <v>129.86971940000001</v>
          </cell>
          <cell r="D87">
            <v>30.6987025</v>
          </cell>
          <cell r="E87">
            <v>72.105435400000005</v>
          </cell>
          <cell r="F87">
            <v>102.8041379</v>
          </cell>
          <cell r="G87">
            <v>49.725210699999998</v>
          </cell>
          <cell r="H87">
            <v>192.83397120000001</v>
          </cell>
          <cell r="I87">
            <v>242.5591819</v>
          </cell>
          <cell r="J87">
            <v>34.887625399999997</v>
          </cell>
          <cell r="K87">
            <v>325.18839179999998</v>
          </cell>
          <cell r="L87">
            <v>360.07601720000002</v>
          </cell>
          <cell r="M87">
            <v>23.387407799999998</v>
          </cell>
          <cell r="N87">
            <v>36.613268300000001</v>
          </cell>
          <cell r="O87">
            <v>60.0006761</v>
          </cell>
          <cell r="P87">
            <v>35.217503200000003</v>
          </cell>
          <cell r="Q87">
            <v>64.513456899999994</v>
          </cell>
          <cell r="R87">
            <v>99.730960100000004</v>
          </cell>
          <cell r="S87">
            <v>707.6394755</v>
          </cell>
          <cell r="T87">
            <v>1811.8367229</v>
          </cell>
          <cell r="U87">
            <v>2519.4761984000002</v>
          </cell>
          <cell r="V87">
            <v>27.9475877</v>
          </cell>
          <cell r="W87">
            <v>58.855045599999997</v>
          </cell>
          <cell r="X87">
            <v>86.802633299999997</v>
          </cell>
          <cell r="Y87">
            <v>1.8114683</v>
          </cell>
          <cell r="Z87">
            <v>1.7078663999999999</v>
          </cell>
          <cell r="AA87">
            <v>3.5193346999999999</v>
          </cell>
          <cell r="AB87">
            <v>40.233616499999997</v>
          </cell>
          <cell r="AC87">
            <v>81.916150700000003</v>
          </cell>
          <cell r="AD87">
            <v>122.1497672</v>
          </cell>
          <cell r="AE87">
            <v>1.5363827000000001</v>
          </cell>
          <cell r="AF87">
            <v>3.2027217000000001</v>
          </cell>
          <cell r="AG87">
            <v>4.7391044000000004</v>
          </cell>
          <cell r="AH87">
            <v>49.724704799999998</v>
          </cell>
          <cell r="AI87">
            <v>61.261330600000001</v>
          </cell>
          <cell r="AJ87">
            <v>110.98603540000001</v>
          </cell>
          <cell r="AK87">
            <v>18.698784</v>
          </cell>
          <cell r="AL87">
            <v>45.4617954</v>
          </cell>
          <cell r="AM87">
            <v>64.160579400000003</v>
          </cell>
          <cell r="AN87">
            <v>151.36488739999999</v>
          </cell>
          <cell r="AO87">
            <v>371.75644019999999</v>
          </cell>
          <cell r="AP87">
            <v>523.12132759999997</v>
          </cell>
          <cell r="AQ87">
            <v>112.457313</v>
          </cell>
          <cell r="AR87">
            <v>234.20758180000001</v>
          </cell>
          <cell r="AS87">
            <v>346.66489480000001</v>
          </cell>
          <cell r="AT87">
            <v>41.976749099999999</v>
          </cell>
          <cell r="AU87">
            <v>41.027989099999999</v>
          </cell>
          <cell r="AV87">
            <v>83.004738200000006</v>
          </cell>
          <cell r="AW87">
            <v>12.2462283</v>
          </cell>
          <cell r="AX87">
            <v>26.335230500000002</v>
          </cell>
          <cell r="AY87">
            <v>38.5814588</v>
          </cell>
          <cell r="AZ87">
            <v>13.2623666</v>
          </cell>
          <cell r="BA87">
            <v>53.476340399999998</v>
          </cell>
          <cell r="BB87">
            <v>66.738707000000005</v>
          </cell>
          <cell r="BC87">
            <v>14.1436156</v>
          </cell>
          <cell r="BD87">
            <v>27.613141200000001</v>
          </cell>
          <cell r="BE87">
            <v>41.756756799999998</v>
          </cell>
          <cell r="BF87">
            <v>38.156255100000003</v>
          </cell>
          <cell r="BG87">
            <v>96.872520199999997</v>
          </cell>
          <cell r="BH87">
            <v>135.02877530000001</v>
          </cell>
          <cell r="BI87">
            <v>48.808349399999997</v>
          </cell>
          <cell r="BJ87">
            <v>88.514661099999998</v>
          </cell>
          <cell r="BK87">
            <v>137.32301050000001</v>
          </cell>
          <cell r="BL87">
            <v>32.263355199999999</v>
          </cell>
          <cell r="BM87">
            <v>77.401171599999998</v>
          </cell>
          <cell r="BN87">
            <v>109.6645268</v>
          </cell>
          <cell r="BO87">
            <v>52.025679699999998</v>
          </cell>
          <cell r="BP87">
            <v>201.47971100000001</v>
          </cell>
          <cell r="BQ87">
            <v>253.50539069999999</v>
          </cell>
          <cell r="BR87">
            <v>38.882425699999999</v>
          </cell>
          <cell r="BS87">
            <v>357.5651598</v>
          </cell>
          <cell r="BT87">
            <v>396.4475855</v>
          </cell>
          <cell r="BU87">
            <v>26.388180999999999</v>
          </cell>
          <cell r="BV87">
            <v>38.626138300000001</v>
          </cell>
          <cell r="BW87">
            <v>65.014319299999997</v>
          </cell>
          <cell r="BX87">
            <v>38.408100699999999</v>
          </cell>
          <cell r="BY87">
            <v>68.300932900000006</v>
          </cell>
          <cell r="BZ87">
            <v>106.7090336</v>
          </cell>
          <cell r="CA87">
            <v>760.33605079999995</v>
          </cell>
          <cell r="CB87">
            <v>1935.5819285</v>
          </cell>
          <cell r="CC87">
            <v>2695.9179792999998</v>
          </cell>
          <cell r="CD87">
            <v>6.4990940999999998</v>
          </cell>
          <cell r="CE87">
            <v>3.7719583000000001</v>
          </cell>
          <cell r="CF87">
            <v>10.2710524</v>
          </cell>
          <cell r="CG87">
            <v>8.1522071999999994</v>
          </cell>
          <cell r="CH87">
            <v>0.7715746</v>
          </cell>
          <cell r="CI87">
            <v>8.9237818000000004</v>
          </cell>
          <cell r="CJ87">
            <v>25.7394037</v>
          </cell>
          <cell r="CK87">
            <v>10.0287375</v>
          </cell>
          <cell r="CL87">
            <v>35.768141200000002</v>
          </cell>
          <cell r="CM87">
            <v>4.3963445999999999</v>
          </cell>
          <cell r="CN87">
            <v>1.4127168000000001</v>
          </cell>
          <cell r="CO87">
            <v>5.8090614</v>
          </cell>
          <cell r="CP87">
            <v>34.764726699999997</v>
          </cell>
          <cell r="CQ87">
            <v>7.3757986999999998</v>
          </cell>
          <cell r="CR87">
            <v>42.140525400000001</v>
          </cell>
          <cell r="CS87">
            <v>11.6395094</v>
          </cell>
          <cell r="CT87">
            <v>5.4205294000000004</v>
          </cell>
          <cell r="CU87">
            <v>17.060038800000001</v>
          </cell>
          <cell r="CV87">
            <v>20.5821954</v>
          </cell>
          <cell r="CW87">
            <v>33.5586786</v>
          </cell>
          <cell r="CX87">
            <v>54.140873999999997</v>
          </cell>
          <cell r="CY87">
            <v>12.467923499999999</v>
          </cell>
          <cell r="CZ87">
            <v>17.5810639</v>
          </cell>
          <cell r="DA87">
            <v>30.048987400000001</v>
          </cell>
          <cell r="DB87">
            <v>22.2506363</v>
          </cell>
          <cell r="DC87">
            <v>7.6933847000000002</v>
          </cell>
          <cell r="DD87">
            <v>29.944020999999999</v>
          </cell>
          <cell r="DE87">
            <v>6.4263604000000001</v>
          </cell>
          <cell r="DF87">
            <v>5.0959608999999997</v>
          </cell>
          <cell r="DG87">
            <v>11.5223213</v>
          </cell>
          <cell r="DH87">
            <v>6.0950372000000002</v>
          </cell>
          <cell r="DI87">
            <v>14.2611171</v>
          </cell>
          <cell r="DJ87">
            <v>20.3561543</v>
          </cell>
          <cell r="DK87">
            <v>3.2984049</v>
          </cell>
          <cell r="DL87">
            <v>4.3830043999999999</v>
          </cell>
          <cell r="DM87">
            <v>7.6814093000000003</v>
          </cell>
          <cell r="DN87">
            <v>13.818243600000001</v>
          </cell>
          <cell r="DO87">
            <v>14.836124699999999</v>
          </cell>
          <cell r="DP87">
            <v>28.654368300000002</v>
          </cell>
          <cell r="DQ87">
            <v>8.4743537999999994</v>
          </cell>
          <cell r="DR87">
            <v>7.4788937000000004</v>
          </cell>
          <cell r="DS87">
            <v>15.9532475</v>
          </cell>
          <cell r="DT87">
            <v>18.755785599999999</v>
          </cell>
          <cell r="DU87">
            <v>22.4416607</v>
          </cell>
          <cell r="DV87">
            <v>41.197446300000003</v>
          </cell>
          <cell r="DW87">
            <v>5.7613382</v>
          </cell>
          <cell r="DX87">
            <v>21.2789331</v>
          </cell>
          <cell r="DY87">
            <v>27.040271300000001</v>
          </cell>
          <cell r="DZ87">
            <v>15.132257600000001</v>
          </cell>
          <cell r="EA87">
            <v>59.8211978</v>
          </cell>
          <cell r="EB87">
            <v>74.953455399999996</v>
          </cell>
          <cell r="EC87">
            <v>4.7285294000000002</v>
          </cell>
          <cell r="ED87">
            <v>3.4568737999999999</v>
          </cell>
          <cell r="EE87">
            <v>8.1854031999999997</v>
          </cell>
          <cell r="EF87">
            <v>10.5429899</v>
          </cell>
          <cell r="EG87">
            <v>6.8463969999999996</v>
          </cell>
          <cell r="EH87">
            <v>17.389386900000002</v>
          </cell>
          <cell r="EI87">
            <v>239.5253415</v>
          </cell>
          <cell r="EJ87">
            <v>247.5146057</v>
          </cell>
          <cell r="EK87">
            <v>487.03994719999997</v>
          </cell>
          <cell r="EL87">
            <v>14.434115200000001</v>
          </cell>
          <cell r="EM87">
            <v>33.256473100000001</v>
          </cell>
          <cell r="EN87">
            <v>47.690588300000002</v>
          </cell>
          <cell r="EO87">
            <v>0.99034849999999996</v>
          </cell>
          <cell r="EP87">
            <v>0.60328649999999995</v>
          </cell>
          <cell r="EQ87">
            <v>1.5936349999999999</v>
          </cell>
          <cell r="ER87">
            <v>20.616456299999999</v>
          </cell>
          <cell r="ES87">
            <v>34.106985700000003</v>
          </cell>
          <cell r="ET87">
            <v>54.723441999999999</v>
          </cell>
          <cell r="EU87">
            <v>0.68943019999999999</v>
          </cell>
          <cell r="EV87">
            <v>0.72986499999999999</v>
          </cell>
          <cell r="EW87">
            <v>1.4192952000000001</v>
          </cell>
          <cell r="EX87">
            <v>24.387599699999999</v>
          </cell>
          <cell r="EY87">
            <v>34.372916500000002</v>
          </cell>
          <cell r="EZ87">
            <v>58.760516199999998</v>
          </cell>
          <cell r="FA87">
            <v>9.6470673999999992</v>
          </cell>
          <cell r="FB87">
            <v>17.1567206</v>
          </cell>
          <cell r="FC87">
            <v>26.803788000000001</v>
          </cell>
          <cell r="FD87">
            <v>88.447502799999995</v>
          </cell>
          <cell r="FE87">
            <v>172.54954710000001</v>
          </cell>
          <cell r="FF87">
            <v>260.99704989999998</v>
          </cell>
          <cell r="FG87">
            <v>60.375013500000001</v>
          </cell>
          <cell r="FH87">
            <v>116.0898121</v>
          </cell>
          <cell r="FI87">
            <v>176.46482560000001</v>
          </cell>
          <cell r="FJ87">
            <v>14.147873799999999</v>
          </cell>
          <cell r="FK87">
            <v>14.859773799999999</v>
          </cell>
          <cell r="FL87">
            <v>29.007647599999999</v>
          </cell>
          <cell r="FM87">
            <v>8.4624050000000004</v>
          </cell>
          <cell r="FN87">
            <v>10.2808764</v>
          </cell>
          <cell r="FO87">
            <v>18.743281400000001</v>
          </cell>
          <cell r="FP87">
            <v>7.9876959000000003</v>
          </cell>
          <cell r="FQ87">
            <v>14.618487399999999</v>
          </cell>
          <cell r="FR87">
            <v>22.606183300000001</v>
          </cell>
          <cell r="FS87">
            <v>7.2730949000000003</v>
          </cell>
          <cell r="FT87">
            <v>12.2448113</v>
          </cell>
          <cell r="FU87">
            <v>19.517906199999999</v>
          </cell>
          <cell r="FV87">
            <v>20.1483603</v>
          </cell>
          <cell r="FW87">
            <v>39.830728299999997</v>
          </cell>
          <cell r="FX87">
            <v>59.979088599999997</v>
          </cell>
          <cell r="FY87">
            <v>21.173158099999998</v>
          </cell>
          <cell r="FZ87">
            <v>43.102253400000002</v>
          </cell>
          <cell r="GA87">
            <v>64.275411500000004</v>
          </cell>
          <cell r="GB87">
            <v>12.7407302</v>
          </cell>
          <cell r="GC87">
            <v>24.488409799999999</v>
          </cell>
          <cell r="GD87">
            <v>37.229140000000001</v>
          </cell>
          <cell r="GE87">
            <v>24.6517698</v>
          </cell>
          <cell r="GF87">
            <v>76.654587300000003</v>
          </cell>
          <cell r="GG87">
            <v>101.3063571</v>
          </cell>
          <cell r="GH87">
            <v>14.63223</v>
          </cell>
          <cell r="GI87">
            <v>97.909247199999996</v>
          </cell>
          <cell r="GJ87">
            <v>112.5414772</v>
          </cell>
          <cell r="GK87">
            <v>12.2863477</v>
          </cell>
          <cell r="GL87">
            <v>20.140071599999999</v>
          </cell>
          <cell r="GM87">
            <v>32.426419299999999</v>
          </cell>
          <cell r="GN87">
            <v>16.1205617</v>
          </cell>
          <cell r="GO87">
            <v>29.538202299999998</v>
          </cell>
          <cell r="GP87">
            <v>45.658763999999998</v>
          </cell>
          <cell r="GQ87">
            <v>379.21176100000002</v>
          </cell>
          <cell r="GR87">
            <v>792.53305539999997</v>
          </cell>
          <cell r="GS87">
            <v>1171.7448164</v>
          </cell>
          <cell r="GT87">
            <v>17.777341700000001</v>
          </cell>
          <cell r="GU87">
            <v>22.5725449</v>
          </cell>
          <cell r="GV87">
            <v>40.349886599999998</v>
          </cell>
          <cell r="GW87">
            <v>5.1624109000000002</v>
          </cell>
          <cell r="GX87">
            <v>0.97317419999999999</v>
          </cell>
          <cell r="GY87">
            <v>6.1355851000000001</v>
          </cell>
          <cell r="GZ87">
            <v>70.184590799999995</v>
          </cell>
          <cell r="HA87">
            <v>47.730267699999999</v>
          </cell>
          <cell r="HB87">
            <v>117.91485849999999</v>
          </cell>
          <cell r="HC87">
            <v>7.1324046000000001</v>
          </cell>
          <cell r="HD87">
            <v>2.5549520000000001</v>
          </cell>
          <cell r="HE87">
            <v>9.6873565999999993</v>
          </cell>
          <cell r="HF87">
            <v>57.625571399999998</v>
          </cell>
          <cell r="HG87">
            <v>18.625976600000001</v>
          </cell>
          <cell r="HH87">
            <v>76.251548</v>
          </cell>
          <cell r="HI87">
            <v>14.949785800000001</v>
          </cell>
          <cell r="HJ87">
            <v>23.5843509</v>
          </cell>
          <cell r="HK87">
            <v>38.534136699999998</v>
          </cell>
          <cell r="HL87">
            <v>50.3842572</v>
          </cell>
          <cell r="HM87">
            <v>145.1391003</v>
          </cell>
          <cell r="HN87">
            <v>195.5233575</v>
          </cell>
          <cell r="HO87">
            <v>41.027981400000002</v>
          </cell>
          <cell r="HP87">
            <v>86.888109999999998</v>
          </cell>
          <cell r="HQ87">
            <v>127.9160914</v>
          </cell>
          <cell r="HR87">
            <v>27.397092900000001</v>
          </cell>
          <cell r="HS87">
            <v>23.372464099999998</v>
          </cell>
          <cell r="HT87">
            <v>50.769556999999999</v>
          </cell>
          <cell r="HU87">
            <v>10.1670625</v>
          </cell>
          <cell r="HV87">
            <v>14.4888484</v>
          </cell>
          <cell r="HW87">
            <v>24.655910899999999</v>
          </cell>
          <cell r="HX87">
            <v>8.8168229999999994</v>
          </cell>
          <cell r="HY87">
            <v>30.223166599999999</v>
          </cell>
          <cell r="HZ87">
            <v>39.039989599999998</v>
          </cell>
          <cell r="IA87">
            <v>7.0566373999999996</v>
          </cell>
          <cell r="IB87">
            <v>12.8414593</v>
          </cell>
          <cell r="IC87">
            <v>19.8980967</v>
          </cell>
          <cell r="ID87">
            <v>29.7011319</v>
          </cell>
          <cell r="IE87">
            <v>53.310094399999997</v>
          </cell>
          <cell r="IF87">
            <v>83.011226300000004</v>
          </cell>
          <cell r="IG87">
            <v>23.485977599999998</v>
          </cell>
          <cell r="IH87">
            <v>35.730448799999998</v>
          </cell>
          <cell r="II87">
            <v>59.216426400000003</v>
          </cell>
          <cell r="IJ87">
            <v>39.363675700000002</v>
          </cell>
          <cell r="IK87">
            <v>53.3489887</v>
          </cell>
          <cell r="IL87">
            <v>92.712664399999994</v>
          </cell>
          <cell r="IM87">
            <v>27.180527699999999</v>
          </cell>
          <cell r="IN87">
            <v>100.73423990000001</v>
          </cell>
          <cell r="IO87">
            <v>127.9147676</v>
          </cell>
          <cell r="IP87">
            <v>22.1467402</v>
          </cell>
          <cell r="IQ87">
            <v>179.54284530000001</v>
          </cell>
        </row>
        <row r="88">
          <cell r="B88">
            <v>75.324123099999994</v>
          </cell>
          <cell r="C88">
            <v>114.6378376</v>
          </cell>
          <cell r="D88">
            <v>29.0183532</v>
          </cell>
          <cell r="E88">
            <v>67.650025299999996</v>
          </cell>
          <cell r="F88">
            <v>96.668378500000003</v>
          </cell>
          <cell r="G88">
            <v>40.586784700000003</v>
          </cell>
          <cell r="H88">
            <v>169.87771369999999</v>
          </cell>
          <cell r="I88">
            <v>210.4644984</v>
          </cell>
          <cell r="J88">
            <v>39.878636800000002</v>
          </cell>
          <cell r="K88">
            <v>340.93299739999998</v>
          </cell>
          <cell r="L88">
            <v>380.81163420000001</v>
          </cell>
          <cell r="M88">
            <v>23.0122356</v>
          </cell>
          <cell r="N88">
            <v>41.655438599999997</v>
          </cell>
          <cell r="O88">
            <v>64.667674199999993</v>
          </cell>
          <cell r="P88">
            <v>42.379686100000001</v>
          </cell>
          <cell r="Q88">
            <v>73.558848900000001</v>
          </cell>
          <cell r="R88">
            <v>115.938535</v>
          </cell>
          <cell r="S88">
            <v>700.74107530000003</v>
          </cell>
          <cell r="T88">
            <v>1767.3611822</v>
          </cell>
          <cell r="U88">
            <v>2468.1022575000002</v>
          </cell>
          <cell r="V88">
            <v>32.086148100000003</v>
          </cell>
          <cell r="W88">
            <v>60.098254300000001</v>
          </cell>
          <cell r="X88">
            <v>92.184402399999996</v>
          </cell>
          <cell r="Y88">
            <v>3.4961880999999999</v>
          </cell>
          <cell r="Z88">
            <v>2.0538573000000002</v>
          </cell>
          <cell r="AA88">
            <v>5.5500454000000001</v>
          </cell>
          <cell r="AB88">
            <v>44.856947900000002</v>
          </cell>
          <cell r="AC88">
            <v>76.9735041</v>
          </cell>
          <cell r="AD88">
            <v>121.83045199999999</v>
          </cell>
          <cell r="AE88">
            <v>2.1315495000000002</v>
          </cell>
          <cell r="AF88">
            <v>2.3977786999999999</v>
          </cell>
          <cell r="AG88">
            <v>4.5293282000000001</v>
          </cell>
          <cell r="AH88">
            <v>50.690907000000003</v>
          </cell>
          <cell r="AI88">
            <v>52.598720200000002</v>
          </cell>
          <cell r="AJ88">
            <v>103.2896272</v>
          </cell>
          <cell r="AK88">
            <v>20.093571699999998</v>
          </cell>
          <cell r="AL88">
            <v>41.019237099999998</v>
          </cell>
          <cell r="AM88">
            <v>61.112808800000003</v>
          </cell>
          <cell r="AN88">
            <v>141.22102580000001</v>
          </cell>
          <cell r="AO88">
            <v>366.59427970000002</v>
          </cell>
          <cell r="AP88">
            <v>507.81530550000002</v>
          </cell>
          <cell r="AQ88">
            <v>108.6297397</v>
          </cell>
          <cell r="AR88">
            <v>223.5687216</v>
          </cell>
          <cell r="AS88">
            <v>332.19846130000002</v>
          </cell>
          <cell r="AT88">
            <v>37.887475000000002</v>
          </cell>
          <cell r="AU88">
            <v>40.697391099999997</v>
          </cell>
          <cell r="AV88">
            <v>78.584866099999999</v>
          </cell>
          <cell r="AW88">
            <v>14.905863099999999</v>
          </cell>
          <cell r="AX88">
            <v>27.6763704</v>
          </cell>
          <cell r="AY88">
            <v>42.582233500000001</v>
          </cell>
          <cell r="AZ88">
            <v>15.8904602</v>
          </cell>
          <cell r="BA88">
            <v>51.107861100000001</v>
          </cell>
          <cell r="BB88">
            <v>66.998321300000001</v>
          </cell>
          <cell r="BC88">
            <v>14.5341918</v>
          </cell>
          <cell r="BD88">
            <v>30.7615625</v>
          </cell>
          <cell r="BE88">
            <v>45.295754299999999</v>
          </cell>
          <cell r="BF88">
            <v>37.693985699999999</v>
          </cell>
          <cell r="BG88">
            <v>89.682281399999994</v>
          </cell>
          <cell r="BH88">
            <v>127.37626710000001</v>
          </cell>
          <cell r="BI88">
            <v>40.321698699999999</v>
          </cell>
          <cell r="BJ88">
            <v>81.442438100000004</v>
          </cell>
          <cell r="BK88">
            <v>121.7641368</v>
          </cell>
          <cell r="BL88">
            <v>31.051002199999999</v>
          </cell>
          <cell r="BM88">
            <v>74.650195400000001</v>
          </cell>
          <cell r="BN88">
            <v>105.7011976</v>
          </cell>
          <cell r="BO88">
            <v>42.258109400000002</v>
          </cell>
          <cell r="BP88">
            <v>180.98365079999999</v>
          </cell>
          <cell r="BQ88">
            <v>223.24176019999999</v>
          </cell>
          <cell r="BR88">
            <v>42.113219100000002</v>
          </cell>
          <cell r="BS88">
            <v>368.23764110000002</v>
          </cell>
          <cell r="BT88">
            <v>410.3508602</v>
          </cell>
          <cell r="BU88">
            <v>25.137561000000002</v>
          </cell>
          <cell r="BV88">
            <v>44.809124199999999</v>
          </cell>
          <cell r="BW88">
            <v>69.946685200000005</v>
          </cell>
          <cell r="BX88">
            <v>45.770148200000001</v>
          </cell>
          <cell r="BY88">
            <v>78.198315199999996</v>
          </cell>
          <cell r="BZ88">
            <v>123.9684634</v>
          </cell>
          <cell r="CA88">
            <v>750.76979219999998</v>
          </cell>
          <cell r="CB88">
            <v>1893.5511842999999</v>
          </cell>
          <cell r="CC88">
            <v>2644.3209765000001</v>
          </cell>
          <cell r="CD88">
            <v>10.1287289</v>
          </cell>
          <cell r="CE88">
            <v>6.3317572999999996</v>
          </cell>
          <cell r="CF88">
            <v>16.460486199999998</v>
          </cell>
          <cell r="CG88">
            <v>8.9110122</v>
          </cell>
          <cell r="CH88">
            <v>1.665815</v>
          </cell>
          <cell r="CI88">
            <v>10.5768272</v>
          </cell>
          <cell r="CJ88">
            <v>28.235962900000001</v>
          </cell>
          <cell r="CK88">
            <v>12.6223352</v>
          </cell>
          <cell r="CL88">
            <v>40.858298099999999</v>
          </cell>
          <cell r="CM88">
            <v>6.2630860999999998</v>
          </cell>
          <cell r="CN88">
            <v>1.5122856</v>
          </cell>
          <cell r="CO88">
            <v>7.7753717</v>
          </cell>
          <cell r="CP88">
            <v>29.591715700000002</v>
          </cell>
          <cell r="CQ88">
            <v>3.5807215999999999</v>
          </cell>
          <cell r="CR88">
            <v>33.172437299999999</v>
          </cell>
          <cell r="CS88">
            <v>8.6006537000000005</v>
          </cell>
          <cell r="CT88">
            <v>4.5336461999999997</v>
          </cell>
          <cell r="CU88">
            <v>13.1342999</v>
          </cell>
          <cell r="CV88">
            <v>27.6378509</v>
          </cell>
          <cell r="CW88">
            <v>36.5585047</v>
          </cell>
          <cell r="CX88">
            <v>64.196355600000004</v>
          </cell>
          <cell r="CY88">
            <v>17.512779800000001</v>
          </cell>
          <cell r="CZ88">
            <v>18.141497300000001</v>
          </cell>
          <cell r="DA88">
            <v>35.654277100000002</v>
          </cell>
          <cell r="DB88">
            <v>24.989811799999998</v>
          </cell>
          <cell r="DC88">
            <v>7.1633524</v>
          </cell>
          <cell r="DD88">
            <v>32.153164199999999</v>
          </cell>
          <cell r="DE88">
            <v>5.302778</v>
          </cell>
          <cell r="DF88">
            <v>5.4937506000000003</v>
          </cell>
          <cell r="DG88">
            <v>10.7965286</v>
          </cell>
          <cell r="DH88">
            <v>6.0022111999999996</v>
          </cell>
          <cell r="DI88">
            <v>9.8815530999999996</v>
          </cell>
          <cell r="DJ88">
            <v>15.883764299999999</v>
          </cell>
          <cell r="DK88">
            <v>2.9531171999999999</v>
          </cell>
          <cell r="DL88">
            <v>3.0983497</v>
          </cell>
          <cell r="DM88">
            <v>6.0514669000000003</v>
          </cell>
          <cell r="DN88">
            <v>13.325930700000001</v>
          </cell>
          <cell r="DO88">
            <v>12.146937400000001</v>
          </cell>
          <cell r="DP88">
            <v>25.472868099999999</v>
          </cell>
          <cell r="DQ88">
            <v>5.3734358000000002</v>
          </cell>
          <cell r="DR88">
            <v>9.2541799999999999</v>
          </cell>
          <cell r="DS88">
            <v>14.627615799999999</v>
          </cell>
          <cell r="DT88">
            <v>23.6819913</v>
          </cell>
          <cell r="DU88">
            <v>20.976775400000001</v>
          </cell>
          <cell r="DV88">
            <v>44.658766700000001</v>
          </cell>
          <cell r="DW88">
            <v>8.4945795999999998</v>
          </cell>
          <cell r="DX88">
            <v>21.923464299999999</v>
          </cell>
          <cell r="DY88">
            <v>30.418043900000001</v>
          </cell>
          <cell r="DZ88">
            <v>14.8378935</v>
          </cell>
          <cell r="EA88">
            <v>57.7549791</v>
          </cell>
          <cell r="EB88">
            <v>72.592872600000007</v>
          </cell>
          <cell r="EC88">
            <v>6.7387490999999997</v>
          </cell>
          <cell r="ED88">
            <v>6.1647296000000003</v>
          </cell>
          <cell r="EE88">
            <v>12.903478700000001</v>
          </cell>
          <cell r="EF88">
            <v>8.8294797999999997</v>
          </cell>
          <cell r="EG88">
            <v>7.6626970999999999</v>
          </cell>
          <cell r="EH88">
            <v>16.4921769</v>
          </cell>
          <cell r="EI88">
            <v>257.41176819999998</v>
          </cell>
          <cell r="EJ88">
            <v>246.46733159999999</v>
          </cell>
          <cell r="EK88">
            <v>503.87909980000001</v>
          </cell>
          <cell r="EL88">
            <v>19.091121000000001</v>
          </cell>
          <cell r="EM88">
            <v>31.747275800000001</v>
          </cell>
          <cell r="EN88">
            <v>50.838396799999998</v>
          </cell>
          <cell r="EO88">
            <v>4.1959378999999997</v>
          </cell>
          <cell r="EP88">
            <v>0.81231129999999996</v>
          </cell>
          <cell r="EQ88">
            <v>5.0082491999999998</v>
          </cell>
          <cell r="ER88">
            <v>20.496561400000001</v>
          </cell>
          <cell r="ES88">
            <v>26.7770391</v>
          </cell>
          <cell r="ET88">
            <v>47.273600500000001</v>
          </cell>
          <cell r="EU88">
            <v>0.8821331</v>
          </cell>
          <cell r="EV88">
            <v>0.97655110000000001</v>
          </cell>
          <cell r="EW88">
            <v>1.8586841999999999</v>
          </cell>
          <cell r="EX88">
            <v>20.942221499999999</v>
          </cell>
          <cell r="EY88">
            <v>29.4019689</v>
          </cell>
          <cell r="EZ88">
            <v>50.344190400000002</v>
          </cell>
          <cell r="FA88">
            <v>6.8980275000000004</v>
          </cell>
          <cell r="FB88">
            <v>14.731734899999999</v>
          </cell>
          <cell r="FC88">
            <v>21.629762400000001</v>
          </cell>
          <cell r="FD88">
            <v>74.973245199999994</v>
          </cell>
          <cell r="FE88">
            <v>160.3747477</v>
          </cell>
          <cell r="FF88">
            <v>235.34799290000001</v>
          </cell>
          <cell r="FG88">
            <v>49.971486200000001</v>
          </cell>
          <cell r="FH88">
            <v>102.2328833</v>
          </cell>
          <cell r="FI88">
            <v>152.20436950000001</v>
          </cell>
          <cell r="FJ88">
            <v>12.8002895</v>
          </cell>
          <cell r="FK88">
            <v>16.204772200000001</v>
          </cell>
          <cell r="FL88">
            <v>29.005061699999999</v>
          </cell>
          <cell r="FM88">
            <v>7.9874910000000003</v>
          </cell>
          <cell r="FN88">
            <v>10.0456573</v>
          </cell>
          <cell r="FO88">
            <v>18.033148300000001</v>
          </cell>
          <cell r="FP88">
            <v>7.5941267999999997</v>
          </cell>
          <cell r="FQ88">
            <v>13.3029139</v>
          </cell>
          <cell r="FR88">
            <v>20.897040700000002</v>
          </cell>
          <cell r="FS88">
            <v>7.0720795000000001</v>
          </cell>
          <cell r="FT88">
            <v>15.321839000000001</v>
          </cell>
          <cell r="FU88">
            <v>22.393918500000002</v>
          </cell>
          <cell r="FV88">
            <v>16.796424399999999</v>
          </cell>
          <cell r="FW88">
            <v>32.725099499999999</v>
          </cell>
          <cell r="FX88">
            <v>49.521523899999998</v>
          </cell>
          <cell r="FY88">
            <v>20.253544699999999</v>
          </cell>
          <cell r="FZ88">
            <v>35.711217599999998</v>
          </cell>
          <cell r="GA88">
            <v>55.964762299999997</v>
          </cell>
          <cell r="GB88">
            <v>9.6367989999999999</v>
          </cell>
          <cell r="GC88">
            <v>25.253159499999999</v>
          </cell>
          <cell r="GD88">
            <v>34.889958499999999</v>
          </cell>
          <cell r="GE88">
            <v>20.3896294</v>
          </cell>
          <cell r="GF88">
            <v>56.6007514</v>
          </cell>
          <cell r="GG88">
            <v>76.990380799999997</v>
          </cell>
          <cell r="GH88">
            <v>13.112248599999999</v>
          </cell>
          <cell r="GI88">
            <v>95.113369599999999</v>
          </cell>
          <cell r="GJ88">
            <v>108.2256182</v>
          </cell>
          <cell r="GK88">
            <v>12.9026651</v>
          </cell>
          <cell r="GL88">
            <v>21.9293619</v>
          </cell>
          <cell r="GM88">
            <v>34.832026999999997</v>
          </cell>
          <cell r="GN88">
            <v>19.931224100000001</v>
          </cell>
          <cell r="GO88">
            <v>30.5523469</v>
          </cell>
          <cell r="GP88">
            <v>50.483570999999998</v>
          </cell>
          <cell r="GQ88">
            <v>345.92725589999998</v>
          </cell>
          <cell r="GR88">
            <v>719.81500089999997</v>
          </cell>
          <cell r="GS88">
            <v>1065.7422568</v>
          </cell>
          <cell r="GT88">
            <v>18.1060211</v>
          </cell>
          <cell r="GU88">
            <v>22.121167199999999</v>
          </cell>
          <cell r="GV88">
            <v>40.227188300000002</v>
          </cell>
          <cell r="GW88">
            <v>5.1254719</v>
          </cell>
          <cell r="GX88">
            <v>1.4275552</v>
          </cell>
          <cell r="GY88">
            <v>6.5530271000000004</v>
          </cell>
          <cell r="GZ88">
            <v>35.161078699999997</v>
          </cell>
          <cell r="HA88">
            <v>40.661824600000003</v>
          </cell>
          <cell r="HB88">
            <v>75.822903299999993</v>
          </cell>
          <cell r="HC88">
            <v>3.0957439999999998</v>
          </cell>
          <cell r="HD88">
            <v>0.88771889999999998</v>
          </cell>
          <cell r="HE88">
            <v>3.9834629000000001</v>
          </cell>
          <cell r="HF88">
            <v>48.386672099999998</v>
          </cell>
          <cell r="HG88">
            <v>16.525950600000002</v>
          </cell>
          <cell r="HH88">
            <v>64.9126227</v>
          </cell>
          <cell r="HI88">
            <v>12.056975</v>
          </cell>
          <cell r="HJ88">
            <v>19.4436997</v>
          </cell>
          <cell r="HK88">
            <v>31.500674700000001</v>
          </cell>
          <cell r="HL88">
            <v>50.529039500000003</v>
          </cell>
          <cell r="HM88">
            <v>144.67314820000001</v>
          </cell>
          <cell r="HN88">
            <v>195.2021877</v>
          </cell>
          <cell r="HO88">
            <v>42.182050400000001</v>
          </cell>
          <cell r="HP88">
            <v>84.732337900000005</v>
          </cell>
          <cell r="HQ88">
            <v>126.9143883</v>
          </cell>
          <cell r="HR88">
            <v>27.114570499999999</v>
          </cell>
          <cell r="HS88">
            <v>19.578697099999999</v>
          </cell>
          <cell r="HT88">
            <v>46.693267599999999</v>
          </cell>
          <cell r="HU88">
            <v>6.6939728000000001</v>
          </cell>
          <cell r="HV88">
            <v>12.3774514</v>
          </cell>
          <cell r="HW88">
            <v>19.071424199999999</v>
          </cell>
          <cell r="HX88">
            <v>8.4598773999999999</v>
          </cell>
          <cell r="HY88">
            <v>29.204064500000001</v>
          </cell>
          <cell r="HZ88">
            <v>37.663941899999998</v>
          </cell>
          <cell r="IA88">
            <v>5.4394534999999999</v>
          </cell>
          <cell r="IB88">
            <v>10.961157699999999</v>
          </cell>
          <cell r="IC88">
            <v>16.4006112</v>
          </cell>
          <cell r="ID88">
            <v>20.258922699999999</v>
          </cell>
          <cell r="IE88">
            <v>44.997671099999998</v>
          </cell>
          <cell r="IF88">
            <v>65.256593800000005</v>
          </cell>
          <cell r="IG88">
            <v>20.349065499999998</v>
          </cell>
          <cell r="IH88">
            <v>34.560698700000003</v>
          </cell>
          <cell r="II88">
            <v>54.909764199999998</v>
          </cell>
          <cell r="IJ88">
            <v>26.8690125</v>
          </cell>
          <cell r="IK88">
            <v>41.763806099999996</v>
          </cell>
          <cell r="IL88">
            <v>68.632818599999993</v>
          </cell>
          <cell r="IM88">
            <v>16.159303699999999</v>
          </cell>
          <cell r="IN88">
            <v>83.673764300000002</v>
          </cell>
          <cell r="IO88">
            <v>99.833067999999997</v>
          </cell>
          <cell r="IP88">
            <v>23.365207300000002</v>
          </cell>
          <cell r="IQ88">
            <v>189.89833379999999</v>
          </cell>
        </row>
        <row r="89">
          <cell r="B89">
            <v>79.1969943</v>
          </cell>
          <cell r="C89">
            <v>122.7025649</v>
          </cell>
          <cell r="D89">
            <v>32.554613799999998</v>
          </cell>
          <cell r="E89">
            <v>75.134782099999995</v>
          </cell>
          <cell r="F89">
            <v>107.68939589999999</v>
          </cell>
          <cell r="G89">
            <v>46.641296199999999</v>
          </cell>
          <cell r="H89">
            <v>214.0489718</v>
          </cell>
          <cell r="I89">
            <v>260.690268</v>
          </cell>
          <cell r="J89">
            <v>42.2138943</v>
          </cell>
          <cell r="K89">
            <v>333.80985889999999</v>
          </cell>
          <cell r="L89">
            <v>376.02375319999999</v>
          </cell>
          <cell r="M89">
            <v>24.568699200000001</v>
          </cell>
          <cell r="N89">
            <v>43.738509000000001</v>
          </cell>
          <cell r="O89">
            <v>68.307208200000005</v>
          </cell>
          <cell r="P89">
            <v>39.3510895</v>
          </cell>
          <cell r="Q89">
            <v>74.644779499999999</v>
          </cell>
          <cell r="R89">
            <v>113.995869</v>
          </cell>
          <cell r="S89">
            <v>746.81982849999997</v>
          </cell>
          <cell r="T89">
            <v>1864.7797708999999</v>
          </cell>
          <cell r="U89">
            <v>2611.5995994</v>
          </cell>
          <cell r="V89">
            <v>36.040992299999999</v>
          </cell>
          <cell r="W89">
            <v>56.8142049</v>
          </cell>
          <cell r="X89">
            <v>92.855197200000006</v>
          </cell>
          <cell r="Y89">
            <v>1.2668128999999999</v>
          </cell>
          <cell r="Z89">
            <v>1.8544609000000001</v>
          </cell>
          <cell r="AA89">
            <v>3.1212738</v>
          </cell>
          <cell r="AB89">
            <v>48.452663100000002</v>
          </cell>
          <cell r="AC89">
            <v>85.619866500000001</v>
          </cell>
          <cell r="AD89">
            <v>134.0725296</v>
          </cell>
          <cell r="AE89">
            <v>2.3593847000000001</v>
          </cell>
          <cell r="AF89">
            <v>2.5392340999999998</v>
          </cell>
          <cell r="AG89">
            <v>4.8986188000000004</v>
          </cell>
          <cell r="AH89">
            <v>56.303009099999997</v>
          </cell>
          <cell r="AI89">
            <v>55.211298800000002</v>
          </cell>
          <cell r="AJ89">
            <v>111.51430790000001</v>
          </cell>
          <cell r="AK89">
            <v>25.906050499999999</v>
          </cell>
          <cell r="AL89">
            <v>33.970341300000001</v>
          </cell>
          <cell r="AM89">
            <v>59.8763918</v>
          </cell>
          <cell r="AN89">
            <v>145.40486949999999</v>
          </cell>
          <cell r="AO89">
            <v>371.69390099999998</v>
          </cell>
          <cell r="AP89">
            <v>517.0987705</v>
          </cell>
          <cell r="AQ89">
            <v>113.0020413</v>
          </cell>
          <cell r="AR89">
            <v>239.34681889999999</v>
          </cell>
          <cell r="AS89">
            <v>352.34886019999999</v>
          </cell>
          <cell r="AT89">
            <v>42.250950799999998</v>
          </cell>
          <cell r="AU89">
            <v>47.498277100000003</v>
          </cell>
          <cell r="AV89">
            <v>89.749227899999994</v>
          </cell>
          <cell r="AW89">
            <v>15.168229999999999</v>
          </cell>
          <cell r="AX89">
            <v>29.138356300000002</v>
          </cell>
          <cell r="AY89">
            <v>44.306586299999999</v>
          </cell>
          <cell r="AZ89">
            <v>11.6243008</v>
          </cell>
          <cell r="BA89">
            <v>49.490970900000001</v>
          </cell>
          <cell r="BB89">
            <v>61.115271700000001</v>
          </cell>
          <cell r="BC89">
            <v>16.5012361</v>
          </cell>
          <cell r="BD89">
            <v>33.020352099999997</v>
          </cell>
          <cell r="BE89">
            <v>49.521588199999997</v>
          </cell>
          <cell r="BF89">
            <v>40.266451000000004</v>
          </cell>
          <cell r="BG89">
            <v>96.904140400000003</v>
          </cell>
          <cell r="BH89">
            <v>137.17059140000001</v>
          </cell>
          <cell r="BI89">
            <v>45.980125800000003</v>
          </cell>
          <cell r="BJ89">
            <v>83.710622000000001</v>
          </cell>
          <cell r="BK89">
            <v>129.6907478</v>
          </cell>
          <cell r="BL89">
            <v>34.177695800000002</v>
          </cell>
          <cell r="BM89">
            <v>80.892842599999994</v>
          </cell>
          <cell r="BN89">
            <v>115.0705384</v>
          </cell>
          <cell r="BO89">
            <v>48.315329599999998</v>
          </cell>
          <cell r="BP89">
            <v>222.12394259999999</v>
          </cell>
          <cell r="BQ89">
            <v>270.4392722</v>
          </cell>
          <cell r="BR89">
            <v>44.698633999999998</v>
          </cell>
          <cell r="BS89">
            <v>366.53562849999997</v>
          </cell>
          <cell r="BT89">
            <v>411.2342625</v>
          </cell>
          <cell r="BU89">
            <v>26.276826799999998</v>
          </cell>
          <cell r="BV89">
            <v>46.814360499999999</v>
          </cell>
          <cell r="BW89">
            <v>73.091187300000001</v>
          </cell>
          <cell r="BX89">
            <v>43.0574023</v>
          </cell>
          <cell r="BY89">
            <v>77.965434500000001</v>
          </cell>
          <cell r="BZ89">
            <v>121.02283679999999</v>
          </cell>
          <cell r="CA89">
            <v>797.05300639999996</v>
          </cell>
          <cell r="CB89">
            <v>1981.1450539</v>
          </cell>
          <cell r="CC89">
            <v>2778.1980603000002</v>
          </cell>
          <cell r="CD89">
            <v>8.9734768999999996</v>
          </cell>
          <cell r="CE89">
            <v>7.8163333000000002</v>
          </cell>
          <cell r="CF89">
            <v>16.789810200000002</v>
          </cell>
          <cell r="CG89">
            <v>5.0499258999999999</v>
          </cell>
          <cell r="CH89">
            <v>0.51338530000000004</v>
          </cell>
          <cell r="CI89">
            <v>5.5633112000000002</v>
          </cell>
          <cell r="CJ89">
            <v>30.515882900000001</v>
          </cell>
          <cell r="CK89">
            <v>11.6873425</v>
          </cell>
          <cell r="CL89">
            <v>42.203225400000001</v>
          </cell>
          <cell r="CM89">
            <v>4.4023827000000004</v>
          </cell>
          <cell r="CN89">
            <v>0.52779860000000001</v>
          </cell>
          <cell r="CO89">
            <v>4.9301813000000001</v>
          </cell>
          <cell r="CP89">
            <v>28.412689100000001</v>
          </cell>
          <cell r="CQ89">
            <v>4.4510661000000002</v>
          </cell>
          <cell r="CR89">
            <v>32.8637552</v>
          </cell>
          <cell r="CS89">
            <v>11.538639099999999</v>
          </cell>
          <cell r="CT89">
            <v>3.1520030999999999</v>
          </cell>
          <cell r="CU89">
            <v>14.690642199999999</v>
          </cell>
          <cell r="CV89">
            <v>19.310201800000002</v>
          </cell>
          <cell r="CW89">
            <v>31.7449899</v>
          </cell>
          <cell r="CX89">
            <v>51.055191700000002</v>
          </cell>
          <cell r="CY89">
            <v>12.532888700000001</v>
          </cell>
          <cell r="CZ89">
            <v>16.0542023</v>
          </cell>
          <cell r="DA89">
            <v>28.587091000000001</v>
          </cell>
          <cell r="DB89">
            <v>23.064442199999998</v>
          </cell>
          <cell r="DC89">
            <v>5.4436587000000003</v>
          </cell>
          <cell r="DD89">
            <v>28.508100899999999</v>
          </cell>
          <cell r="DE89">
            <v>4.5430637000000003</v>
          </cell>
          <cell r="DF89">
            <v>3.8261851999999998</v>
          </cell>
          <cell r="DG89">
            <v>8.3692489000000005</v>
          </cell>
          <cell r="DH89">
            <v>8.6798660999999999</v>
          </cell>
          <cell r="DI89">
            <v>9.2745999000000001</v>
          </cell>
          <cell r="DJ89">
            <v>17.954466</v>
          </cell>
          <cell r="DK89">
            <v>4.2554584999999996</v>
          </cell>
          <cell r="DL89">
            <v>3.4101911</v>
          </cell>
          <cell r="DM89">
            <v>7.6656496000000001</v>
          </cell>
          <cell r="DN89">
            <v>10.2949245</v>
          </cell>
          <cell r="DO89">
            <v>12.141721499999999</v>
          </cell>
          <cell r="DP89">
            <v>22.436646</v>
          </cell>
          <cell r="DQ89">
            <v>7.7476935999999998</v>
          </cell>
          <cell r="DR89">
            <v>8.1008355000000005</v>
          </cell>
          <cell r="DS89">
            <v>15.8485291</v>
          </cell>
          <cell r="DT89">
            <v>15.8476321</v>
          </cell>
          <cell r="DU89">
            <v>18.613269500000001</v>
          </cell>
          <cell r="DV89">
            <v>34.4609016</v>
          </cell>
          <cell r="DW89">
            <v>8.3496854999999996</v>
          </cell>
          <cell r="DX89">
            <v>18.685367899999999</v>
          </cell>
          <cell r="DY89">
            <v>27.035053399999999</v>
          </cell>
          <cell r="DZ89">
            <v>12.160119399999999</v>
          </cell>
          <cell r="EA89">
            <v>58.4838156</v>
          </cell>
          <cell r="EB89">
            <v>70.643934999999999</v>
          </cell>
          <cell r="EC89">
            <v>4.2182694999999999</v>
          </cell>
          <cell r="ED89">
            <v>4.4834734000000003</v>
          </cell>
          <cell r="EE89">
            <v>8.7017428999999993</v>
          </cell>
          <cell r="EF89">
            <v>8.6579993999999996</v>
          </cell>
          <cell r="EG89">
            <v>6.1920130999999996</v>
          </cell>
          <cell r="EH89">
            <v>14.8500125</v>
          </cell>
          <cell r="EI89">
            <v>228.55524159999999</v>
          </cell>
          <cell r="EJ89">
            <v>224.60225249999999</v>
          </cell>
          <cell r="EK89">
            <v>453.15749410000001</v>
          </cell>
          <cell r="EL89">
            <v>13.9560853</v>
          </cell>
          <cell r="EM89">
            <v>32.7042535</v>
          </cell>
          <cell r="EN89">
            <v>46.660338799999998</v>
          </cell>
          <cell r="EO89">
            <v>2.1694521999999998</v>
          </cell>
          <cell r="EP89">
            <v>0.61431440000000004</v>
          </cell>
          <cell r="EQ89">
            <v>2.7837665999999999</v>
          </cell>
          <cell r="ER89">
            <v>22.533533599999998</v>
          </cell>
          <cell r="ES89">
            <v>33.281709399999997</v>
          </cell>
          <cell r="ET89">
            <v>55.815243000000002</v>
          </cell>
          <cell r="EU89">
            <v>0.74880530000000001</v>
          </cell>
          <cell r="EV89">
            <v>0.36652170000000001</v>
          </cell>
          <cell r="EW89">
            <v>1.115327</v>
          </cell>
          <cell r="EX89">
            <v>20.872919199999998</v>
          </cell>
          <cell r="EY89">
            <v>32.993971299999998</v>
          </cell>
          <cell r="EZ89">
            <v>53.866890499999997</v>
          </cell>
          <cell r="FA89">
            <v>10.137124999999999</v>
          </cell>
          <cell r="FB89">
            <v>12.941018</v>
          </cell>
          <cell r="FC89">
            <v>23.078143000000001</v>
          </cell>
          <cell r="FD89">
            <v>79.490348800000007</v>
          </cell>
          <cell r="FE89">
            <v>175.28418880000001</v>
          </cell>
          <cell r="FF89">
            <v>254.7745376</v>
          </cell>
          <cell r="FG89">
            <v>62.203164200000003</v>
          </cell>
          <cell r="FH89">
            <v>119.4813618</v>
          </cell>
          <cell r="FI89">
            <v>181.68452600000001</v>
          </cell>
          <cell r="FJ89">
            <v>14.8300117</v>
          </cell>
          <cell r="FK89">
            <v>20.4737437</v>
          </cell>
          <cell r="FL89">
            <v>35.3037554</v>
          </cell>
          <cell r="FM89">
            <v>8.9220434999999991</v>
          </cell>
          <cell r="FN89">
            <v>10.8843601</v>
          </cell>
          <cell r="FO89">
            <v>19.806403599999999</v>
          </cell>
          <cell r="FP89">
            <v>5.5277003000000002</v>
          </cell>
          <cell r="FQ89">
            <v>14.7892715</v>
          </cell>
          <cell r="FR89">
            <v>20.316971800000001</v>
          </cell>
          <cell r="FS89">
            <v>8.6982821999999995</v>
          </cell>
          <cell r="FT89">
            <v>14.116835699999999</v>
          </cell>
          <cell r="FU89">
            <v>22.815117900000001</v>
          </cell>
          <cell r="FV89">
            <v>19.020200200000001</v>
          </cell>
          <cell r="FW89">
            <v>38.545016699999998</v>
          </cell>
          <cell r="FX89">
            <v>57.565216900000003</v>
          </cell>
          <cell r="FY89">
            <v>19.9140868</v>
          </cell>
          <cell r="FZ89">
            <v>43.175660899999997</v>
          </cell>
          <cell r="GA89">
            <v>63.089747699999997</v>
          </cell>
          <cell r="GB89">
            <v>12.1448164</v>
          </cell>
          <cell r="GC89">
            <v>29.510269699999998</v>
          </cell>
          <cell r="GD89">
            <v>41.655086099999998</v>
          </cell>
          <cell r="GE89">
            <v>24.531074199999999</v>
          </cell>
          <cell r="GF89">
            <v>85.220911400000006</v>
          </cell>
          <cell r="GG89">
            <v>109.7519856</v>
          </cell>
          <cell r="GH89">
            <v>15.9070502</v>
          </cell>
          <cell r="GI89">
            <v>90.106033400000001</v>
          </cell>
          <cell r="GJ89">
            <v>106.0130836</v>
          </cell>
          <cell r="GK89">
            <v>12.6947641</v>
          </cell>
          <cell r="GL89">
            <v>22.936929299999999</v>
          </cell>
          <cell r="GM89">
            <v>35.631693400000003</v>
          </cell>
          <cell r="GN89">
            <v>16.1298286</v>
          </cell>
          <cell r="GO89">
            <v>34.450387800000001</v>
          </cell>
          <cell r="GP89">
            <v>50.580216399999998</v>
          </cell>
          <cell r="GQ89">
            <v>370.4312918</v>
          </cell>
          <cell r="GR89">
            <v>811.87675909999996</v>
          </cell>
          <cell r="GS89">
            <v>1182.3080508999999</v>
          </cell>
          <cell r="GT89">
            <v>18.1423454</v>
          </cell>
          <cell r="GU89">
            <v>18.1234836</v>
          </cell>
          <cell r="GV89">
            <v>36.265828999999997</v>
          </cell>
          <cell r="GW89">
            <v>4.2010787000000001</v>
          </cell>
          <cell r="GX89">
            <v>1.7650421999999999</v>
          </cell>
          <cell r="GY89">
            <v>5.9661208999999999</v>
          </cell>
          <cell r="GZ89">
            <v>40.490728099999998</v>
          </cell>
          <cell r="HA89">
            <v>39.261317400000003</v>
          </cell>
          <cell r="HB89">
            <v>79.752045499999994</v>
          </cell>
          <cell r="HC89">
            <v>3.5646485999999999</v>
          </cell>
          <cell r="HD89">
            <v>3.0090905999999999</v>
          </cell>
          <cell r="HE89">
            <v>6.5737392000000003</v>
          </cell>
          <cell r="HF89">
            <v>52.035735199999998</v>
          </cell>
          <cell r="HG89">
            <v>15.204076199999999</v>
          </cell>
          <cell r="HH89">
            <v>67.239811399999994</v>
          </cell>
          <cell r="HI89">
            <v>16.108034199999999</v>
          </cell>
          <cell r="HJ89">
            <v>17.496569399999998</v>
          </cell>
          <cell r="HK89">
            <v>33.604603599999997</v>
          </cell>
          <cell r="HL89">
            <v>55.573365899999999</v>
          </cell>
          <cell r="HM89">
            <v>147.26541800000001</v>
          </cell>
          <cell r="HN89">
            <v>202.83878390000001</v>
          </cell>
          <cell r="HO89">
            <v>38.744854199999999</v>
          </cell>
          <cell r="HP89">
            <v>86.308558700000006</v>
          </cell>
          <cell r="HQ89">
            <v>125.0534129</v>
          </cell>
          <cell r="HR89">
            <v>30.155428799999999</v>
          </cell>
          <cell r="HS89">
            <v>22.122375099999999</v>
          </cell>
          <cell r="HT89">
            <v>52.277803900000002</v>
          </cell>
          <cell r="HU89">
            <v>8.5144515999999992</v>
          </cell>
          <cell r="HV89">
            <v>13.4602766</v>
          </cell>
          <cell r="HW89">
            <v>21.974728200000001</v>
          </cell>
          <cell r="HX89">
            <v>8.6300974999999998</v>
          </cell>
          <cell r="HY89">
            <v>31.419749199999998</v>
          </cell>
          <cell r="HZ89">
            <v>40.049846700000003</v>
          </cell>
          <cell r="IA89">
            <v>6.3044488999999997</v>
          </cell>
          <cell r="IB89">
            <v>15.7155971</v>
          </cell>
          <cell r="IC89">
            <v>22.020046000000001</v>
          </cell>
          <cell r="ID89">
            <v>22.985408899999999</v>
          </cell>
          <cell r="IE89">
            <v>47.8397486</v>
          </cell>
          <cell r="IF89">
            <v>70.825157500000003</v>
          </cell>
          <cell r="IG89">
            <v>22.004844599999998</v>
          </cell>
          <cell r="IH89">
            <v>31.840405400000002</v>
          </cell>
          <cell r="II89">
            <v>53.84525</v>
          </cell>
          <cell r="IJ89">
            <v>37.3787235</v>
          </cell>
          <cell r="IK89">
            <v>52.789751000000003</v>
          </cell>
          <cell r="IL89">
            <v>90.168474500000002</v>
          </cell>
          <cell r="IM89">
            <v>21.744183400000001</v>
          </cell>
          <cell r="IN89">
            <v>109.015383</v>
          </cell>
          <cell r="IO89">
            <v>130.75956640000001</v>
          </cell>
          <cell r="IP89">
            <v>28.531859699999998</v>
          </cell>
          <cell r="IQ89">
            <v>187.1128957</v>
          </cell>
        </row>
        <row r="90">
          <cell r="B90">
            <v>84.599310900000006</v>
          </cell>
          <cell r="C90">
            <v>122.0296293</v>
          </cell>
          <cell r="D90">
            <v>21.099686899999998</v>
          </cell>
          <cell r="E90">
            <v>69.157470399999994</v>
          </cell>
          <cell r="F90">
            <v>90.257157300000003</v>
          </cell>
          <cell r="G90">
            <v>43.194848100000002</v>
          </cell>
          <cell r="H90">
            <v>194.63885730000001</v>
          </cell>
          <cell r="I90">
            <v>237.83370540000001</v>
          </cell>
          <cell r="J90">
            <v>34.790945000000001</v>
          </cell>
          <cell r="K90">
            <v>345.00475719999997</v>
          </cell>
          <cell r="L90">
            <v>379.79570219999999</v>
          </cell>
          <cell r="M90">
            <v>26.690617400000001</v>
          </cell>
          <cell r="N90">
            <v>42.333677199999997</v>
          </cell>
          <cell r="O90">
            <v>69.024294600000005</v>
          </cell>
          <cell r="P90">
            <v>37.853907499999998</v>
          </cell>
          <cell r="Q90">
            <v>72.597005800000005</v>
          </cell>
          <cell r="R90">
            <v>110.4509133</v>
          </cell>
          <cell r="S90">
            <v>725.47866350000004</v>
          </cell>
          <cell r="T90">
            <v>1823.6071649</v>
          </cell>
          <cell r="U90">
            <v>2549.0858284000001</v>
          </cell>
          <cell r="V90">
            <v>28.381942599999999</v>
          </cell>
          <cell r="W90">
            <v>52.9513009</v>
          </cell>
          <cell r="X90">
            <v>81.333243499999995</v>
          </cell>
          <cell r="Y90">
            <v>1.7658303</v>
          </cell>
          <cell r="Z90">
            <v>2.8085882999999998</v>
          </cell>
          <cell r="AA90">
            <v>4.5744185999999996</v>
          </cell>
          <cell r="AB90">
            <v>46.871707999999998</v>
          </cell>
          <cell r="AC90">
            <v>81.838943200000003</v>
          </cell>
          <cell r="AD90">
            <v>128.7106512</v>
          </cell>
          <cell r="AE90">
            <v>3.8700204</v>
          </cell>
          <cell r="AF90">
            <v>3.7852836999999999</v>
          </cell>
          <cell r="AG90">
            <v>7.6553041000000004</v>
          </cell>
          <cell r="AH90">
            <v>62.864875099999999</v>
          </cell>
          <cell r="AI90">
            <v>55.399794999999997</v>
          </cell>
          <cell r="AJ90">
            <v>118.2646701</v>
          </cell>
          <cell r="AK90">
            <v>21.728166699999999</v>
          </cell>
          <cell r="AL90">
            <v>41.830580400000002</v>
          </cell>
          <cell r="AM90">
            <v>63.558747099999998</v>
          </cell>
          <cell r="AN90">
            <v>150.31363759999999</v>
          </cell>
          <cell r="AO90">
            <v>358.46710489999998</v>
          </cell>
          <cell r="AP90">
            <v>508.78074249999997</v>
          </cell>
          <cell r="AQ90">
            <v>116.4811945</v>
          </cell>
          <cell r="AR90">
            <v>231.79200080000001</v>
          </cell>
          <cell r="AS90">
            <v>348.2731953</v>
          </cell>
          <cell r="AT90">
            <v>49.8554241</v>
          </cell>
          <cell r="AU90">
            <v>49.5389938</v>
          </cell>
          <cell r="AV90">
            <v>99.394417899999993</v>
          </cell>
          <cell r="AW90">
            <v>14.2691748</v>
          </cell>
          <cell r="AX90">
            <v>27.5971838</v>
          </cell>
          <cell r="AY90">
            <v>41.866358599999998</v>
          </cell>
          <cell r="AZ90">
            <v>11.7081198</v>
          </cell>
          <cell r="BA90">
            <v>49.678258800000002</v>
          </cell>
          <cell r="BB90">
            <v>61.3863786</v>
          </cell>
          <cell r="BC90">
            <v>14.933022299999999</v>
          </cell>
          <cell r="BD90">
            <v>29.5882571</v>
          </cell>
          <cell r="BE90">
            <v>44.521279399999997</v>
          </cell>
          <cell r="BF90">
            <v>33.563374699999997</v>
          </cell>
          <cell r="BG90">
            <v>93.493435099999999</v>
          </cell>
          <cell r="BH90">
            <v>127.0568098</v>
          </cell>
          <cell r="BI90">
            <v>39.663209000000002</v>
          </cell>
          <cell r="BJ90">
            <v>90.089201299999999</v>
          </cell>
          <cell r="BK90">
            <v>129.75241030000001</v>
          </cell>
          <cell r="BL90">
            <v>21.716442900000001</v>
          </cell>
          <cell r="BM90">
            <v>75.785685799999996</v>
          </cell>
          <cell r="BN90">
            <v>97.5021287</v>
          </cell>
          <cell r="BO90">
            <v>44.957969499999997</v>
          </cell>
          <cell r="BP90">
            <v>206.25973339999999</v>
          </cell>
          <cell r="BQ90">
            <v>251.21770290000001</v>
          </cell>
          <cell r="BR90">
            <v>38.474636699999998</v>
          </cell>
          <cell r="BS90">
            <v>372.74566659999999</v>
          </cell>
          <cell r="BT90">
            <v>411.22030330000001</v>
          </cell>
          <cell r="BU90">
            <v>28.818719000000002</v>
          </cell>
          <cell r="BV90">
            <v>45.9412649</v>
          </cell>
          <cell r="BW90">
            <v>74.759983899999995</v>
          </cell>
          <cell r="BX90">
            <v>40.535459500000002</v>
          </cell>
          <cell r="BY90">
            <v>77.790783899999994</v>
          </cell>
          <cell r="BZ90">
            <v>118.3262434</v>
          </cell>
          <cell r="CA90">
            <v>770.77292750000004</v>
          </cell>
          <cell r="CB90">
            <v>1947.3820616999999</v>
          </cell>
          <cell r="CC90">
            <v>2718.1549891999998</v>
          </cell>
          <cell r="CD90">
            <v>10.0343514</v>
          </cell>
          <cell r="CE90">
            <v>5.1495528999999998</v>
          </cell>
          <cell r="CF90">
            <v>15.1839043</v>
          </cell>
          <cell r="CG90">
            <v>8.5447386000000005</v>
          </cell>
          <cell r="CH90">
            <v>0.67653430000000003</v>
          </cell>
          <cell r="CI90">
            <v>9.2212729000000007</v>
          </cell>
          <cell r="CJ90">
            <v>31.143567699999998</v>
          </cell>
          <cell r="CK90">
            <v>14.1537997</v>
          </cell>
          <cell r="CL90">
            <v>45.297367399999999</v>
          </cell>
          <cell r="CM90">
            <v>2.9637463999999998</v>
          </cell>
          <cell r="CN90">
            <v>0.73654730000000002</v>
          </cell>
          <cell r="CO90">
            <v>3.7002937</v>
          </cell>
          <cell r="CP90">
            <v>43.239345800000002</v>
          </cell>
          <cell r="CQ90">
            <v>5.3753650000000004</v>
          </cell>
          <cell r="CR90">
            <v>48.614710799999997</v>
          </cell>
          <cell r="CS90">
            <v>10.6235622</v>
          </cell>
          <cell r="CT90">
            <v>4.6774864000000003</v>
          </cell>
          <cell r="CU90">
            <v>15.3010486</v>
          </cell>
          <cell r="CV90">
            <v>23.053577099999998</v>
          </cell>
          <cell r="CW90">
            <v>31.3820929</v>
          </cell>
          <cell r="CX90">
            <v>54.435670000000002</v>
          </cell>
          <cell r="CY90">
            <v>8.9480942999999993</v>
          </cell>
          <cell r="CZ90">
            <v>17.870900500000001</v>
          </cell>
          <cell r="DA90">
            <v>26.818994799999999</v>
          </cell>
          <cell r="DB90">
            <v>22.2362176</v>
          </cell>
          <cell r="DC90">
            <v>6.7180473000000003</v>
          </cell>
          <cell r="DD90">
            <v>28.954264899999998</v>
          </cell>
          <cell r="DE90">
            <v>2.8964012000000001</v>
          </cell>
          <cell r="DF90">
            <v>3.4190694000000001</v>
          </cell>
          <cell r="DG90">
            <v>6.3154706000000003</v>
          </cell>
          <cell r="DH90">
            <v>6.7905229</v>
          </cell>
          <cell r="DI90">
            <v>11.724869099999999</v>
          </cell>
          <cell r="DJ90">
            <v>18.515391999999999</v>
          </cell>
          <cell r="DK90">
            <v>1.8675322000000001</v>
          </cell>
          <cell r="DL90">
            <v>4.6171598999999999</v>
          </cell>
          <cell r="DM90">
            <v>6.4846921000000002</v>
          </cell>
          <cell r="DN90">
            <v>10.865490299999999</v>
          </cell>
          <cell r="DO90">
            <v>10.7574167</v>
          </cell>
          <cell r="DP90">
            <v>21.622907000000001</v>
          </cell>
          <cell r="DQ90">
            <v>6.3660050999999998</v>
          </cell>
          <cell r="DR90">
            <v>9.2037347999999994</v>
          </cell>
          <cell r="DS90">
            <v>15.5697399</v>
          </cell>
          <cell r="DT90">
            <v>20.0889378</v>
          </cell>
          <cell r="DU90">
            <v>20.628305999999998</v>
          </cell>
          <cell r="DV90">
            <v>40.717243799999999</v>
          </cell>
          <cell r="DW90">
            <v>8.4975313999999997</v>
          </cell>
          <cell r="DX90">
            <v>23.995303</v>
          </cell>
          <cell r="DY90">
            <v>32.4928344</v>
          </cell>
          <cell r="DZ90">
            <v>13.496222400000001</v>
          </cell>
          <cell r="EA90">
            <v>53.553484500000003</v>
          </cell>
          <cell r="EB90">
            <v>67.049706900000004</v>
          </cell>
          <cell r="EC90">
            <v>5.9833068000000003</v>
          </cell>
          <cell r="ED90">
            <v>5.6903595999999999</v>
          </cell>
          <cell r="EE90">
            <v>11.6736664</v>
          </cell>
          <cell r="EF90">
            <v>9.8331516000000008</v>
          </cell>
          <cell r="EG90">
            <v>8.2924241999999992</v>
          </cell>
          <cell r="EH90">
            <v>18.1255758</v>
          </cell>
          <cell r="EI90">
            <v>247.47230279999999</v>
          </cell>
          <cell r="EJ90">
            <v>238.62245350000001</v>
          </cell>
          <cell r="EK90">
            <v>486.09475629999997</v>
          </cell>
          <cell r="EL90">
            <v>15.415782</v>
          </cell>
          <cell r="EM90">
            <v>28.579966500000001</v>
          </cell>
          <cell r="EN90">
            <v>43.995748499999998</v>
          </cell>
          <cell r="EO90">
            <v>1.8059821</v>
          </cell>
          <cell r="EP90">
            <v>1.1116086000000001</v>
          </cell>
          <cell r="EQ90">
            <v>2.9175906999999999</v>
          </cell>
          <cell r="ER90">
            <v>21.102999499999999</v>
          </cell>
          <cell r="ES90">
            <v>30.572899899999999</v>
          </cell>
          <cell r="ET90">
            <v>51.675899399999999</v>
          </cell>
          <cell r="EU90">
            <v>1.7319918999999999</v>
          </cell>
          <cell r="EV90">
            <v>0.50600029999999996</v>
          </cell>
          <cell r="EW90">
            <v>2.2379921999999999</v>
          </cell>
          <cell r="EX90">
            <v>24.2137624</v>
          </cell>
          <cell r="EY90">
            <v>32.493566800000004</v>
          </cell>
          <cell r="EZ90">
            <v>56.707329199999997</v>
          </cell>
          <cell r="FA90">
            <v>8.9130000000000003</v>
          </cell>
          <cell r="FB90">
            <v>14.363504799999999</v>
          </cell>
          <cell r="FC90">
            <v>23.276504800000001</v>
          </cell>
          <cell r="FD90">
            <v>79.917401600000005</v>
          </cell>
          <cell r="FE90">
            <v>164.18589549999999</v>
          </cell>
          <cell r="FF90">
            <v>244.10329709999999</v>
          </cell>
          <cell r="FG90">
            <v>63.004803299999999</v>
          </cell>
          <cell r="FH90">
            <v>114.46156000000001</v>
          </cell>
          <cell r="FI90">
            <v>177.46636330000001</v>
          </cell>
          <cell r="FJ90">
            <v>15.9041645</v>
          </cell>
          <cell r="FK90">
            <v>20.032648699999999</v>
          </cell>
          <cell r="FL90">
            <v>35.936813200000003</v>
          </cell>
          <cell r="FM90">
            <v>8.0048584999999992</v>
          </cell>
          <cell r="FN90">
            <v>14.394999500000001</v>
          </cell>
          <cell r="FO90">
            <v>22.399857999999998</v>
          </cell>
          <cell r="FP90">
            <v>7.2087076000000003</v>
          </cell>
          <cell r="FQ90">
            <v>13.425608199999999</v>
          </cell>
          <cell r="FR90">
            <v>20.6343158</v>
          </cell>
          <cell r="FS90">
            <v>8.3567017000000003</v>
          </cell>
          <cell r="FT90">
            <v>10.400319100000001</v>
          </cell>
          <cell r="FU90">
            <v>18.757020799999999</v>
          </cell>
          <cell r="FV90">
            <v>16.7052829</v>
          </cell>
          <cell r="FW90">
            <v>36.075083499999998</v>
          </cell>
          <cell r="FX90">
            <v>52.780366399999998</v>
          </cell>
          <cell r="FY90">
            <v>17.827204500000001</v>
          </cell>
          <cell r="FZ90">
            <v>43.809641200000002</v>
          </cell>
          <cell r="GA90">
            <v>61.636845700000002</v>
          </cell>
          <cell r="GB90">
            <v>10.4988089</v>
          </cell>
          <cell r="GC90">
            <v>23.9556568</v>
          </cell>
          <cell r="GD90">
            <v>34.4544657</v>
          </cell>
          <cell r="GE90">
            <v>22.8378038</v>
          </cell>
          <cell r="GF90">
            <v>76.130164899999997</v>
          </cell>
          <cell r="GG90">
            <v>98.9679687</v>
          </cell>
          <cell r="GH90">
            <v>13.955249200000001</v>
          </cell>
          <cell r="GI90">
            <v>96.394946300000001</v>
          </cell>
          <cell r="GJ90">
            <v>110.3501955</v>
          </cell>
          <cell r="GK90">
            <v>16.322060700000002</v>
          </cell>
          <cell r="GL90">
            <v>23.594448199999999</v>
          </cell>
          <cell r="GM90">
            <v>39.916508899999997</v>
          </cell>
          <cell r="GN90">
            <v>18.311828500000001</v>
          </cell>
          <cell r="GO90">
            <v>32.172916600000001</v>
          </cell>
          <cell r="GP90">
            <v>50.484745099999998</v>
          </cell>
          <cell r="GQ90">
            <v>372.03839360000001</v>
          </cell>
          <cell r="GR90">
            <v>776.66143539999996</v>
          </cell>
          <cell r="GS90">
            <v>1148.6998289999999</v>
          </cell>
          <cell r="GT90">
            <v>19.093602499999999</v>
          </cell>
          <cell r="GU90">
            <v>17.582989099999999</v>
          </cell>
          <cell r="GV90">
            <v>36.676591600000002</v>
          </cell>
          <cell r="GW90">
            <v>2.8263638000000002</v>
          </cell>
          <cell r="GX90">
            <v>2.1705785999999998</v>
          </cell>
          <cell r="GY90">
            <v>4.9969424</v>
          </cell>
          <cell r="GZ90">
            <v>42.522491899999999</v>
          </cell>
          <cell r="HA90">
            <v>40.786793400000001</v>
          </cell>
          <cell r="HB90">
            <v>83.309285299999999</v>
          </cell>
          <cell r="HC90">
            <v>5.2612028999999998</v>
          </cell>
          <cell r="HD90">
            <v>3.5628139000000001</v>
          </cell>
          <cell r="HE90">
            <v>8.8240168000000008</v>
          </cell>
          <cell r="HF90">
            <v>57.489762300000002</v>
          </cell>
          <cell r="HG90">
            <v>17.302369599999999</v>
          </cell>
          <cell r="HH90">
            <v>74.792131900000001</v>
          </cell>
          <cell r="HI90">
            <v>15.8897432</v>
          </cell>
          <cell r="HJ90">
            <v>22.269442099999999</v>
          </cell>
          <cell r="HK90">
            <v>38.159185299999997</v>
          </cell>
          <cell r="HL90">
            <v>54.088552399999998</v>
          </cell>
          <cell r="HM90">
            <v>139.4401105</v>
          </cell>
          <cell r="HN90">
            <v>193.5286629</v>
          </cell>
          <cell r="HO90">
            <v>42.017202500000003</v>
          </cell>
          <cell r="HP90">
            <v>87.779343600000004</v>
          </cell>
          <cell r="HQ90">
            <v>129.7965461</v>
          </cell>
          <cell r="HR90">
            <v>32.279621300000002</v>
          </cell>
          <cell r="HS90">
            <v>23.930289699999999</v>
          </cell>
          <cell r="HT90">
            <v>56.209910999999998</v>
          </cell>
          <cell r="HU90">
            <v>8.0801385999999997</v>
          </cell>
          <cell r="HV90">
            <v>13.8275785</v>
          </cell>
          <cell r="HW90">
            <v>21.907717099999999</v>
          </cell>
          <cell r="HX90">
            <v>8.1578665000000008</v>
          </cell>
          <cell r="HY90">
            <v>31.003952999999999</v>
          </cell>
          <cell r="HZ90">
            <v>39.1618195</v>
          </cell>
          <cell r="IA90">
            <v>4.6868515000000004</v>
          </cell>
          <cell r="IB90">
            <v>14.974688799999999</v>
          </cell>
          <cell r="IC90">
            <v>19.661540299999999</v>
          </cell>
          <cell r="ID90">
            <v>21.6724335</v>
          </cell>
          <cell r="IE90">
            <v>42.240832900000001</v>
          </cell>
          <cell r="IF90">
            <v>63.913266399999998</v>
          </cell>
          <cell r="IG90">
            <v>19.533131600000001</v>
          </cell>
          <cell r="IH90">
            <v>34.088724900000003</v>
          </cell>
          <cell r="II90">
            <v>53.6218565</v>
          </cell>
          <cell r="IJ90">
            <v>31.136893499999999</v>
          </cell>
          <cell r="IK90">
            <v>51.1947227</v>
          </cell>
          <cell r="IL90">
            <v>82.331616199999999</v>
          </cell>
          <cell r="IM90">
            <v>20.9315724</v>
          </cell>
          <cell r="IN90">
            <v>95.548974099999995</v>
          </cell>
          <cell r="IO90">
            <v>116.4805465</v>
          </cell>
          <cell r="IP90">
            <v>19.465105900000001</v>
          </cell>
          <cell r="IQ90">
            <v>188.1513363</v>
          </cell>
        </row>
        <row r="91">
          <cell r="B91">
            <v>78.405806600000005</v>
          </cell>
          <cell r="C91">
            <v>120.0135509</v>
          </cell>
          <cell r="D91">
            <v>25.454013199999999</v>
          </cell>
          <cell r="E91">
            <v>70.796740400000004</v>
          </cell>
          <cell r="F91">
            <v>96.250753599999996</v>
          </cell>
          <cell r="G91">
            <v>47.952463700000003</v>
          </cell>
          <cell r="H91">
            <v>192.074039</v>
          </cell>
          <cell r="I91">
            <v>240.02650270000001</v>
          </cell>
          <cell r="J91">
            <v>34.679259100000003</v>
          </cell>
          <cell r="K91">
            <v>348.24733659999998</v>
          </cell>
          <cell r="L91">
            <v>382.92659570000001</v>
          </cell>
          <cell r="M91">
            <v>23.8135166</v>
          </cell>
          <cell r="N91">
            <v>44.618952800000002</v>
          </cell>
          <cell r="O91">
            <v>68.432469400000002</v>
          </cell>
          <cell r="P91">
            <v>41.0157721</v>
          </cell>
          <cell r="Q91">
            <v>65.676117700000006</v>
          </cell>
          <cell r="R91">
            <v>106.6918898</v>
          </cell>
          <cell r="S91">
            <v>734.29892580000001</v>
          </cell>
          <cell r="T91">
            <v>1820.7904251</v>
          </cell>
          <cell r="U91">
            <v>2555.0893509000002</v>
          </cell>
          <cell r="V91">
            <v>35.573302599999998</v>
          </cell>
          <cell r="W91">
            <v>52.6462583</v>
          </cell>
          <cell r="X91">
            <v>88.219560900000005</v>
          </cell>
          <cell r="Y91">
            <v>2.0960662999999999</v>
          </cell>
          <cell r="Z91">
            <v>3.2531175999999999</v>
          </cell>
          <cell r="AA91">
            <v>5.3491838999999999</v>
          </cell>
          <cell r="AB91">
            <v>40.995854700000002</v>
          </cell>
          <cell r="AC91">
            <v>87.045191900000006</v>
          </cell>
          <cell r="AD91">
            <v>128.04104659999999</v>
          </cell>
          <cell r="AE91">
            <v>1.8905848999999999</v>
          </cell>
          <cell r="AF91">
            <v>3.4166287</v>
          </cell>
          <cell r="AG91">
            <v>5.3072135999999999</v>
          </cell>
          <cell r="AH91">
            <v>62.079345000000004</v>
          </cell>
          <cell r="AI91">
            <v>59.679867299999998</v>
          </cell>
          <cell r="AJ91">
            <v>121.7592123</v>
          </cell>
          <cell r="AK91">
            <v>20.387323200000001</v>
          </cell>
          <cell r="AL91">
            <v>45.000248599999999</v>
          </cell>
          <cell r="AM91">
            <v>65.387571800000003</v>
          </cell>
          <cell r="AN91">
            <v>154.8590189</v>
          </cell>
          <cell r="AO91">
            <v>367.70857649999999</v>
          </cell>
          <cell r="AP91">
            <v>522.56759539999996</v>
          </cell>
          <cell r="AQ91">
            <v>125.266261</v>
          </cell>
          <cell r="AR91">
            <v>230.3848528</v>
          </cell>
          <cell r="AS91">
            <v>355.65111380000002</v>
          </cell>
          <cell r="AT91">
            <v>47.012035400000002</v>
          </cell>
          <cell r="AU91">
            <v>41.874834200000002</v>
          </cell>
          <cell r="AV91">
            <v>88.886869599999997</v>
          </cell>
          <cell r="AW91">
            <v>11.4102818</v>
          </cell>
          <cell r="AX91">
            <v>26.0648716</v>
          </cell>
          <cell r="AY91">
            <v>37.475153400000004</v>
          </cell>
          <cell r="AZ91">
            <v>12.1072442</v>
          </cell>
          <cell r="BA91">
            <v>51.9138102</v>
          </cell>
          <cell r="BB91">
            <v>64.021054399999997</v>
          </cell>
          <cell r="BC91">
            <v>14.9717714</v>
          </cell>
          <cell r="BD91">
            <v>29.461942199999999</v>
          </cell>
          <cell r="BE91">
            <v>44.433713599999997</v>
          </cell>
          <cell r="BF91">
            <v>35.835091200000001</v>
          </cell>
          <cell r="BG91">
            <v>100.79135429999999</v>
          </cell>
          <cell r="BH91">
            <v>136.62644549999999</v>
          </cell>
          <cell r="BI91">
            <v>43.181575299999999</v>
          </cell>
          <cell r="BJ91">
            <v>83.393003899999997</v>
          </cell>
          <cell r="BK91">
            <v>126.5745792</v>
          </cell>
          <cell r="BL91">
            <v>27.049611500000001</v>
          </cell>
          <cell r="BM91">
            <v>77.920018099999993</v>
          </cell>
          <cell r="BN91">
            <v>104.9696296</v>
          </cell>
          <cell r="BO91">
            <v>51.189332</v>
          </cell>
          <cell r="BP91">
            <v>203.41847329999999</v>
          </cell>
          <cell r="BQ91">
            <v>254.6078053</v>
          </cell>
          <cell r="BR91">
            <v>36.833230200000003</v>
          </cell>
          <cell r="BS91">
            <v>379.21232400000002</v>
          </cell>
          <cell r="BT91">
            <v>416.04555420000003</v>
          </cell>
          <cell r="BU91">
            <v>25.790126999999998</v>
          </cell>
          <cell r="BV91">
            <v>48.426373599999998</v>
          </cell>
          <cell r="BW91">
            <v>74.216500600000003</v>
          </cell>
          <cell r="BX91">
            <v>42.851713699999998</v>
          </cell>
          <cell r="BY91">
            <v>71.290676099999999</v>
          </cell>
          <cell r="BZ91">
            <v>114.1423898</v>
          </cell>
          <cell r="CA91">
            <v>791.37977030000002</v>
          </cell>
          <cell r="CB91">
            <v>1962.9024231999999</v>
          </cell>
          <cell r="CC91">
            <v>2754.2821935000002</v>
          </cell>
          <cell r="CD91">
            <v>6.6435274</v>
          </cell>
          <cell r="CE91">
            <v>7.6402653999999997</v>
          </cell>
          <cell r="CF91">
            <v>14.283792800000001</v>
          </cell>
          <cell r="CG91">
            <v>8.2654900999999992</v>
          </cell>
          <cell r="CH91">
            <v>1.4721196000000001</v>
          </cell>
          <cell r="CI91">
            <v>9.7376097000000001</v>
          </cell>
          <cell r="CJ91">
            <v>33.8364172</v>
          </cell>
          <cell r="CK91">
            <v>16.049647100000001</v>
          </cell>
          <cell r="CL91">
            <v>49.886064300000001</v>
          </cell>
          <cell r="CM91">
            <v>5.2825597000000002</v>
          </cell>
          <cell r="CN91">
            <v>2.9897583999999999</v>
          </cell>
          <cell r="CO91">
            <v>8.2723180999999997</v>
          </cell>
          <cell r="CP91">
            <v>29.685265900000001</v>
          </cell>
          <cell r="CQ91">
            <v>4.20045</v>
          </cell>
          <cell r="CR91">
            <v>33.885715900000001</v>
          </cell>
          <cell r="CS91">
            <v>11.8672954</v>
          </cell>
          <cell r="CT91">
            <v>6.1071974000000004</v>
          </cell>
          <cell r="CU91">
            <v>17.9744928</v>
          </cell>
          <cell r="CV91">
            <v>25.006164699999999</v>
          </cell>
          <cell r="CW91">
            <v>39.375732800000002</v>
          </cell>
          <cell r="CX91">
            <v>64.381897499999994</v>
          </cell>
          <cell r="CY91">
            <v>14.3044916</v>
          </cell>
          <cell r="CZ91">
            <v>17.824986800000001</v>
          </cell>
          <cell r="DA91">
            <v>32.129478400000004</v>
          </cell>
          <cell r="DB91">
            <v>22.522263200000001</v>
          </cell>
          <cell r="DC91">
            <v>6.5535629000000002</v>
          </cell>
          <cell r="DD91">
            <v>29.0758261</v>
          </cell>
          <cell r="DE91">
            <v>6.3757836000000001</v>
          </cell>
          <cell r="DF91">
            <v>6.6044944000000001</v>
          </cell>
          <cell r="DG91">
            <v>12.980278</v>
          </cell>
          <cell r="DH91">
            <v>6.915197</v>
          </cell>
          <cell r="DI91">
            <v>11.4613598</v>
          </cell>
          <cell r="DJ91">
            <v>18.376556799999999</v>
          </cell>
          <cell r="DK91">
            <v>3.0028833000000001</v>
          </cell>
          <cell r="DL91">
            <v>2.9724617000000002</v>
          </cell>
          <cell r="DM91">
            <v>5.9753449999999999</v>
          </cell>
          <cell r="DN91">
            <v>11.9023401</v>
          </cell>
          <cell r="DO91">
            <v>13.7331831</v>
          </cell>
          <cell r="DP91">
            <v>25.635523200000002</v>
          </cell>
          <cell r="DQ91">
            <v>5.0001005999999997</v>
          </cell>
          <cell r="DR91">
            <v>7.9310048000000002</v>
          </cell>
          <cell r="DS91">
            <v>12.9311054</v>
          </cell>
          <cell r="DT91">
            <v>25.672088899999999</v>
          </cell>
          <cell r="DU91">
            <v>21.516582199999998</v>
          </cell>
          <cell r="DV91">
            <v>47.188671100000001</v>
          </cell>
          <cell r="DW91">
            <v>12.783380299999999</v>
          </cell>
          <cell r="DX91">
            <v>18.748502200000001</v>
          </cell>
          <cell r="DY91">
            <v>31.531882499999998</v>
          </cell>
          <cell r="DZ91">
            <v>12.9621897</v>
          </cell>
          <cell r="EA91">
            <v>55.747004099999998</v>
          </cell>
          <cell r="EB91">
            <v>68.709193799999994</v>
          </cell>
          <cell r="EC91">
            <v>4.4553364999999996</v>
          </cell>
          <cell r="ED91">
            <v>5.7651481000000002</v>
          </cell>
          <cell r="EE91">
            <v>10.220484600000001</v>
          </cell>
          <cell r="EF91">
            <v>9.2243764000000006</v>
          </cell>
          <cell r="EG91">
            <v>7.9380229</v>
          </cell>
          <cell r="EH91">
            <v>17.162399300000001</v>
          </cell>
          <cell r="EI91">
            <v>255.7071516</v>
          </cell>
          <cell r="EJ91">
            <v>254.63148369999999</v>
          </cell>
          <cell r="EK91">
            <v>510.33863530000002</v>
          </cell>
          <cell r="EL91">
            <v>17.2305861</v>
          </cell>
          <cell r="EM91">
            <v>31.1669968</v>
          </cell>
          <cell r="EN91">
            <v>48.397582900000003</v>
          </cell>
          <cell r="EO91">
            <v>2.4956760999999998</v>
          </cell>
          <cell r="EP91">
            <v>1.6785987</v>
          </cell>
          <cell r="EQ91">
            <v>4.1742748000000001</v>
          </cell>
          <cell r="ER91">
            <v>22.063883100000002</v>
          </cell>
          <cell r="ES91">
            <v>35.364369000000003</v>
          </cell>
          <cell r="ET91">
            <v>57.428252100000002</v>
          </cell>
          <cell r="EU91">
            <v>1.0811799</v>
          </cell>
          <cell r="EV91">
            <v>0.46473789999999998</v>
          </cell>
          <cell r="EW91">
            <v>1.5459178</v>
          </cell>
          <cell r="EX91">
            <v>29.8800749</v>
          </cell>
          <cell r="EY91">
            <v>36.649899400000002</v>
          </cell>
          <cell r="EZ91">
            <v>66.529974300000006</v>
          </cell>
          <cell r="FA91">
            <v>8.5620191999999999</v>
          </cell>
          <cell r="FB91">
            <v>14.213327899999999</v>
          </cell>
          <cell r="FC91">
            <v>22.775347100000001</v>
          </cell>
          <cell r="FD91">
            <v>79.5363428</v>
          </cell>
          <cell r="FE91">
            <v>163.90610140000001</v>
          </cell>
          <cell r="FF91">
            <v>243.44244420000001</v>
          </cell>
          <cell r="FG91">
            <v>61.081048099999997</v>
          </cell>
          <cell r="FH91">
            <v>112.54462789999999</v>
          </cell>
          <cell r="FI91">
            <v>173.625676</v>
          </cell>
          <cell r="FJ91">
            <v>13.833607799999999</v>
          </cell>
          <cell r="FK91">
            <v>17.506242100000001</v>
          </cell>
          <cell r="FL91">
            <v>31.339849900000001</v>
          </cell>
          <cell r="FM91">
            <v>5.8523924000000003</v>
          </cell>
          <cell r="FN91">
            <v>10.6828982</v>
          </cell>
          <cell r="FO91">
            <v>16.5352906</v>
          </cell>
          <cell r="FP91">
            <v>4.9029879999999997</v>
          </cell>
          <cell r="FQ91">
            <v>12.0085479</v>
          </cell>
          <cell r="FR91">
            <v>16.911535900000001</v>
          </cell>
          <cell r="FS91">
            <v>11.0712308</v>
          </cell>
          <cell r="FT91">
            <v>13.391155299999999</v>
          </cell>
          <cell r="FU91">
            <v>24.4623861</v>
          </cell>
          <cell r="FV91">
            <v>14.592519299999999</v>
          </cell>
          <cell r="FW91">
            <v>41.737175399999998</v>
          </cell>
          <cell r="FX91">
            <v>56.329694699999997</v>
          </cell>
          <cell r="FY91">
            <v>21.8879646</v>
          </cell>
          <cell r="FZ91">
            <v>38.393697099999997</v>
          </cell>
          <cell r="GA91">
            <v>60.281661700000001</v>
          </cell>
          <cell r="GB91">
            <v>12.1861671</v>
          </cell>
          <cell r="GC91">
            <v>26.026178999999999</v>
          </cell>
          <cell r="GD91">
            <v>38.212346099999998</v>
          </cell>
          <cell r="GE91">
            <v>23.166821299999999</v>
          </cell>
          <cell r="GF91">
            <v>73.112249700000007</v>
          </cell>
          <cell r="GG91">
            <v>96.279071000000002</v>
          </cell>
          <cell r="GH91">
            <v>13.7854034</v>
          </cell>
          <cell r="GI91">
            <v>102.9221062</v>
          </cell>
          <cell r="GJ91">
            <v>116.70750959999999</v>
          </cell>
          <cell r="GK91">
            <v>11.7144292</v>
          </cell>
          <cell r="GL91">
            <v>23.798346599999999</v>
          </cell>
          <cell r="GM91">
            <v>35.5127758</v>
          </cell>
          <cell r="GN91">
            <v>17.623695099999999</v>
          </cell>
          <cell r="GO91">
            <v>31.542338000000001</v>
          </cell>
          <cell r="GP91">
            <v>49.1660331</v>
          </cell>
          <cell r="GQ91">
            <v>372.54802919999997</v>
          </cell>
          <cell r="GR91">
            <v>787.10959449999996</v>
          </cell>
          <cell r="GS91">
            <v>1159.6576236999999</v>
          </cell>
          <cell r="GT91">
            <v>24.8020602</v>
          </cell>
          <cell r="GU91">
            <v>18.276773899999998</v>
          </cell>
          <cell r="GV91">
            <v>43.078834100000002</v>
          </cell>
          <cell r="GW91">
            <v>4.1562522</v>
          </cell>
          <cell r="GX91">
            <v>1.2394057999999999</v>
          </cell>
          <cell r="GY91">
            <v>5.3956580000000001</v>
          </cell>
          <cell r="GZ91">
            <v>72.018025199999997</v>
          </cell>
          <cell r="HA91">
            <v>54.1891842</v>
          </cell>
          <cell r="HB91">
            <v>126.2072094</v>
          </cell>
          <cell r="HC91">
            <v>5.8099455999999998</v>
          </cell>
          <cell r="HD91">
            <v>2.9153313000000001</v>
          </cell>
          <cell r="HE91">
            <v>8.7252769000000008</v>
          </cell>
          <cell r="HF91">
            <v>74.593285399999999</v>
          </cell>
          <cell r="HG91">
            <v>20.064396599999998</v>
          </cell>
          <cell r="HH91">
            <v>94.657681999999994</v>
          </cell>
          <cell r="HI91">
            <v>18.467300999999999</v>
          </cell>
          <cell r="HJ91">
            <v>26.355855500000001</v>
          </cell>
          <cell r="HK91">
            <v>44.823156500000003</v>
          </cell>
          <cell r="HL91">
            <v>63.838380000000001</v>
          </cell>
          <cell r="HM91">
            <v>148.7277239</v>
          </cell>
          <cell r="HN91">
            <v>212.5661039</v>
          </cell>
          <cell r="HO91">
            <v>47.217553700000003</v>
          </cell>
          <cell r="HP91">
            <v>85.684783499999995</v>
          </cell>
          <cell r="HQ91">
            <v>132.90233720000001</v>
          </cell>
          <cell r="HR91">
            <v>33.405857699999999</v>
          </cell>
          <cell r="HS91">
            <v>20.481177899999999</v>
          </cell>
          <cell r="HT91">
            <v>53.887035599999997</v>
          </cell>
          <cell r="HU91">
            <v>9.5447953999999999</v>
          </cell>
          <cell r="HV91">
            <v>12.650017399999999</v>
          </cell>
          <cell r="HW91">
            <v>22.194812800000001</v>
          </cell>
          <cell r="HX91">
            <v>10.0848704</v>
          </cell>
          <cell r="HY91">
            <v>35.549766400000003</v>
          </cell>
          <cell r="HZ91">
            <v>45.634636800000003</v>
          </cell>
          <cell r="IA91">
            <v>6.1740895</v>
          </cell>
          <cell r="IB91">
            <v>14.447060799999999</v>
          </cell>
          <cell r="IC91">
            <v>20.6211503</v>
          </cell>
          <cell r="ID91">
            <v>28.423597300000001</v>
          </cell>
          <cell r="IE91">
            <v>51.110607100000003</v>
          </cell>
          <cell r="IF91">
            <v>79.534204399999993</v>
          </cell>
          <cell r="IG91">
            <v>21.974626199999999</v>
          </cell>
          <cell r="IH91">
            <v>35.091932100000001</v>
          </cell>
          <cell r="II91">
            <v>57.066558299999997</v>
          </cell>
          <cell r="IJ91">
            <v>29.836873099999998</v>
          </cell>
          <cell r="IK91">
            <v>51.607882500000002</v>
          </cell>
          <cell r="IL91">
            <v>81.444755599999993</v>
          </cell>
          <cell r="IM91">
            <v>28.481438799999999</v>
          </cell>
          <cell r="IN91">
            <v>101.5677123</v>
          </cell>
          <cell r="IO91">
            <v>130.04915109999999</v>
          </cell>
          <cell r="IP91">
            <v>22.800002500000002</v>
          </cell>
          <cell r="IQ91">
            <v>199.3565016</v>
          </cell>
        </row>
        <row r="92">
          <cell r="B92">
            <v>76.804606399999997</v>
          </cell>
          <cell r="C92">
            <v>116.6999868</v>
          </cell>
          <cell r="D92">
            <v>25.7744368</v>
          </cell>
          <cell r="E92">
            <v>67.784588799999995</v>
          </cell>
          <cell r="F92">
            <v>93.559025599999998</v>
          </cell>
          <cell r="G92">
            <v>39.5725555</v>
          </cell>
          <cell r="H92">
            <v>165.30094149999999</v>
          </cell>
          <cell r="I92">
            <v>204.87349699999999</v>
          </cell>
          <cell r="J92">
            <v>43.5158129</v>
          </cell>
          <cell r="K92">
            <v>337.9316159</v>
          </cell>
          <cell r="L92">
            <v>381.44742880000001</v>
          </cell>
          <cell r="M92">
            <v>20.804343100000001</v>
          </cell>
          <cell r="N92">
            <v>43.877944900000003</v>
          </cell>
          <cell r="O92">
            <v>64.682288</v>
          </cell>
          <cell r="P92">
            <v>33.072715299999999</v>
          </cell>
          <cell r="Q92">
            <v>68.218096200000005</v>
          </cell>
          <cell r="R92">
            <v>101.2908115</v>
          </cell>
          <cell r="S92">
            <v>716.82552529999998</v>
          </cell>
          <cell r="T92">
            <v>1795.6668514999999</v>
          </cell>
          <cell r="U92">
            <v>2512.4923767999999</v>
          </cell>
          <cell r="V92">
            <v>38.901014500000002</v>
          </cell>
          <cell r="W92">
            <v>53.1656701</v>
          </cell>
          <cell r="X92">
            <v>92.066684600000002</v>
          </cell>
          <cell r="Y92">
            <v>2.6502381000000002</v>
          </cell>
          <cell r="Z92">
            <v>2.4848148000000001</v>
          </cell>
          <cell r="AA92">
            <v>5.1350528999999998</v>
          </cell>
          <cell r="AB92">
            <v>40.915531700000003</v>
          </cell>
          <cell r="AC92">
            <v>85.058614300000002</v>
          </cell>
          <cell r="AD92">
            <v>125.974146</v>
          </cell>
          <cell r="AE92">
            <v>2.4602594999999998</v>
          </cell>
          <cell r="AF92">
            <v>3.0547970000000002</v>
          </cell>
          <cell r="AG92">
            <v>5.5150565</v>
          </cell>
          <cell r="AH92">
            <v>58.361258800000002</v>
          </cell>
          <cell r="AI92">
            <v>53.745691700000002</v>
          </cell>
          <cell r="AJ92">
            <v>112.1069505</v>
          </cell>
          <cell r="AK92">
            <v>19.989743399999998</v>
          </cell>
          <cell r="AL92">
            <v>44.431701699999998</v>
          </cell>
          <cell r="AM92">
            <v>64.4214451</v>
          </cell>
          <cell r="AN92">
            <v>155.4170925</v>
          </cell>
          <cell r="AO92">
            <v>379.42296549999998</v>
          </cell>
          <cell r="AP92">
            <v>534.840058</v>
          </cell>
          <cell r="AQ92">
            <v>114.93212080000001</v>
          </cell>
          <cell r="AR92">
            <v>235.60092589999999</v>
          </cell>
          <cell r="AS92">
            <v>350.5330467</v>
          </cell>
          <cell r="AT92">
            <v>46.840305800000003</v>
          </cell>
          <cell r="AU92">
            <v>47.018724499999998</v>
          </cell>
          <cell r="AV92">
            <v>93.859030300000001</v>
          </cell>
          <cell r="AW92">
            <v>11.8074022</v>
          </cell>
          <cell r="AX92">
            <v>28.5808845</v>
          </cell>
          <cell r="AY92">
            <v>40.388286700000002</v>
          </cell>
          <cell r="AZ92">
            <v>14.097187399999999</v>
          </cell>
          <cell r="BA92">
            <v>56.0187083</v>
          </cell>
          <cell r="BB92">
            <v>70.115895699999996</v>
          </cell>
          <cell r="BC92">
            <v>13.009991599999999</v>
          </cell>
          <cell r="BD92">
            <v>27.527031999999998</v>
          </cell>
          <cell r="BE92">
            <v>40.537023599999998</v>
          </cell>
          <cell r="BF92">
            <v>34.481447500000002</v>
          </cell>
          <cell r="BG92">
            <v>106.2337307</v>
          </cell>
          <cell r="BH92">
            <v>140.7151782</v>
          </cell>
          <cell r="BI92">
            <v>42.436217900000003</v>
          </cell>
          <cell r="BJ92">
            <v>82.980450599999998</v>
          </cell>
          <cell r="BK92">
            <v>125.4166685</v>
          </cell>
          <cell r="BL92">
            <v>27.034983499999999</v>
          </cell>
          <cell r="BM92">
            <v>73.932060199999995</v>
          </cell>
          <cell r="BN92">
            <v>100.9670437</v>
          </cell>
          <cell r="BO92">
            <v>42.444498400000001</v>
          </cell>
          <cell r="BP92">
            <v>174.1211758</v>
          </cell>
          <cell r="BQ92">
            <v>216.56567419999999</v>
          </cell>
          <cell r="BR92">
            <v>45.907939900000002</v>
          </cell>
          <cell r="BS92">
            <v>375.50841000000003</v>
          </cell>
          <cell r="BT92">
            <v>421.4163499</v>
          </cell>
          <cell r="BU92">
            <v>23.067959399999999</v>
          </cell>
          <cell r="BV92">
            <v>47.385521199999999</v>
          </cell>
          <cell r="BW92">
            <v>70.453480600000006</v>
          </cell>
          <cell r="BX92">
            <v>35.2638155</v>
          </cell>
          <cell r="BY92">
            <v>73.356036500000002</v>
          </cell>
          <cell r="BZ92">
            <v>108.61985199999999</v>
          </cell>
          <cell r="CA92">
            <v>770.01900839999996</v>
          </cell>
          <cell r="CB92">
            <v>1949.6279153</v>
          </cell>
          <cell r="CC92">
            <v>2719.6469237000001</v>
          </cell>
          <cell r="CD92">
            <v>9.2830823000000002</v>
          </cell>
          <cell r="CE92">
            <v>6.2414076999999999</v>
          </cell>
          <cell r="CF92">
            <v>15.52449</v>
          </cell>
          <cell r="CG92">
            <v>8.8176891000000008</v>
          </cell>
          <cell r="CH92">
            <v>0.30602049999999997</v>
          </cell>
          <cell r="CI92">
            <v>9.1237095999999998</v>
          </cell>
          <cell r="CJ92">
            <v>30.299924600000001</v>
          </cell>
          <cell r="CK92">
            <v>14.0495053</v>
          </cell>
          <cell r="CL92">
            <v>44.349429899999997</v>
          </cell>
          <cell r="CM92">
            <v>6.0799681999999997</v>
          </cell>
          <cell r="CN92">
            <v>1.2795441999999999</v>
          </cell>
          <cell r="CO92">
            <v>7.3595123999999998</v>
          </cell>
          <cell r="CP92">
            <v>34.224220299999999</v>
          </cell>
          <cell r="CQ92">
            <v>5.8177208</v>
          </cell>
          <cell r="CR92">
            <v>40.041941100000003</v>
          </cell>
          <cell r="CS92">
            <v>8.6756533999999998</v>
          </cell>
          <cell r="CT92">
            <v>7.8828879000000001</v>
          </cell>
          <cell r="CU92">
            <v>16.558541300000002</v>
          </cell>
          <cell r="CV92">
            <v>26.723678400000001</v>
          </cell>
          <cell r="CW92">
            <v>46.725210799999999</v>
          </cell>
          <cell r="CX92">
            <v>73.448889199999996</v>
          </cell>
          <cell r="CY92">
            <v>13.3247862</v>
          </cell>
          <cell r="CZ92">
            <v>25.120087600000002</v>
          </cell>
          <cell r="DA92">
            <v>38.444873800000003</v>
          </cell>
          <cell r="DB92">
            <v>26.805538299999998</v>
          </cell>
          <cell r="DC92">
            <v>5.7220931000000004</v>
          </cell>
          <cell r="DD92">
            <v>32.527631399999997</v>
          </cell>
          <cell r="DE92">
            <v>8.6170840000000002</v>
          </cell>
          <cell r="DF92">
            <v>6.8846512999999998</v>
          </cell>
          <cell r="DG92">
            <v>15.5017353</v>
          </cell>
          <cell r="DH92">
            <v>6.4621484999999996</v>
          </cell>
          <cell r="DI92">
            <v>19.7447911</v>
          </cell>
          <cell r="DJ92">
            <v>26.206939599999998</v>
          </cell>
          <cell r="DK92">
            <v>2.8180111000000001</v>
          </cell>
          <cell r="DL92">
            <v>3.9572525999999999</v>
          </cell>
          <cell r="DM92">
            <v>6.7752637</v>
          </cell>
          <cell r="DN92">
            <v>12.4284552</v>
          </cell>
          <cell r="DO92">
            <v>12.3199623</v>
          </cell>
          <cell r="DP92">
            <v>24.748417499999999</v>
          </cell>
          <cell r="DQ92">
            <v>7.4166220999999997</v>
          </cell>
          <cell r="DR92">
            <v>10.3624835</v>
          </cell>
          <cell r="DS92">
            <v>17.779105600000001</v>
          </cell>
          <cell r="DT92">
            <v>24.960903600000002</v>
          </cell>
          <cell r="DU92">
            <v>20.464350700000001</v>
          </cell>
          <cell r="DV92">
            <v>45.425254299999999</v>
          </cell>
          <cell r="DW92">
            <v>10.581469999999999</v>
          </cell>
          <cell r="DX92">
            <v>21.418811699999999</v>
          </cell>
          <cell r="DY92">
            <v>32.000281700000002</v>
          </cell>
          <cell r="DZ92">
            <v>14.4440641</v>
          </cell>
          <cell r="EA92">
            <v>64.801734400000001</v>
          </cell>
          <cell r="EB92">
            <v>79.245798500000006</v>
          </cell>
          <cell r="EC92">
            <v>4.6837558000000001</v>
          </cell>
          <cell r="ED92">
            <v>4.0711544999999996</v>
          </cell>
          <cell r="EE92">
            <v>8.7549103000000006</v>
          </cell>
          <cell r="EF92">
            <v>8.9657716000000001</v>
          </cell>
          <cell r="EG92">
            <v>8.9627286000000002</v>
          </cell>
          <cell r="EH92">
            <v>17.928500199999998</v>
          </cell>
          <cell r="EI92">
            <v>265.61282679999999</v>
          </cell>
          <cell r="EJ92">
            <v>286.13239859999999</v>
          </cell>
          <cell r="EK92">
            <v>551.74522539999998</v>
          </cell>
          <cell r="EL92">
            <v>21.120564900000002</v>
          </cell>
          <cell r="EM92">
            <v>28.345453599999999</v>
          </cell>
          <cell r="EN92">
            <v>49.466018499999997</v>
          </cell>
          <cell r="EO92">
            <v>2.4482791000000002</v>
          </cell>
          <cell r="EP92">
            <v>0.59548970000000001</v>
          </cell>
          <cell r="EQ92">
            <v>3.0437688000000001</v>
          </cell>
          <cell r="ER92">
            <v>20.5677463</v>
          </cell>
          <cell r="ES92">
            <v>25.7336296</v>
          </cell>
          <cell r="ET92">
            <v>46.301375899999996</v>
          </cell>
          <cell r="EU92">
            <v>1.3166108000000001</v>
          </cell>
          <cell r="EV92">
            <v>0.64452379999999998</v>
          </cell>
          <cell r="EW92">
            <v>1.9611346000000001</v>
          </cell>
          <cell r="EX92">
            <v>25.751644299999999</v>
          </cell>
          <cell r="EY92">
            <v>30.348274</v>
          </cell>
          <cell r="EZ92">
            <v>56.099918299999999</v>
          </cell>
          <cell r="FA92">
            <v>6.715325</v>
          </cell>
          <cell r="FB92">
            <v>13.4507245</v>
          </cell>
          <cell r="FC92">
            <v>20.1660495</v>
          </cell>
          <cell r="FD92">
            <v>76.370293599999997</v>
          </cell>
          <cell r="FE92">
            <v>150.14539809999999</v>
          </cell>
          <cell r="FF92">
            <v>226.51569169999999</v>
          </cell>
          <cell r="FG92">
            <v>57.823222999999999</v>
          </cell>
          <cell r="FH92">
            <v>109.4606867</v>
          </cell>
          <cell r="FI92">
            <v>167.28390970000001</v>
          </cell>
          <cell r="FJ92">
            <v>16.251762299999999</v>
          </cell>
          <cell r="FK92">
            <v>18.4815684</v>
          </cell>
          <cell r="FL92">
            <v>34.733330700000003</v>
          </cell>
          <cell r="FM92">
            <v>4.8233607000000003</v>
          </cell>
          <cell r="FN92">
            <v>9.3679564000000006</v>
          </cell>
          <cell r="FO92">
            <v>14.191317099999999</v>
          </cell>
          <cell r="FP92">
            <v>2.9400726000000001</v>
          </cell>
          <cell r="FQ92">
            <v>12.818418599999999</v>
          </cell>
          <cell r="FR92">
            <v>15.7584912</v>
          </cell>
          <cell r="FS92">
            <v>9.6048650999999996</v>
          </cell>
          <cell r="FT92">
            <v>11.2038083</v>
          </cell>
          <cell r="FU92">
            <v>20.8086734</v>
          </cell>
          <cell r="FV92">
            <v>13.424597500000001</v>
          </cell>
          <cell r="FW92">
            <v>40.544865700000003</v>
          </cell>
          <cell r="FX92">
            <v>53.9694632</v>
          </cell>
          <cell r="FY92">
            <v>14.948471100000001</v>
          </cell>
          <cell r="FZ92">
            <v>35.177075500000001</v>
          </cell>
          <cell r="GA92">
            <v>50.1255466</v>
          </cell>
          <cell r="GB92">
            <v>9.9931771000000005</v>
          </cell>
          <cell r="GC92">
            <v>19.9287706</v>
          </cell>
          <cell r="GD92">
            <v>29.9219477</v>
          </cell>
          <cell r="GE92">
            <v>16.400185499999999</v>
          </cell>
          <cell r="GF92">
            <v>56.288229299999998</v>
          </cell>
          <cell r="GG92">
            <v>72.688414800000004</v>
          </cell>
          <cell r="GH92">
            <v>13.9171429</v>
          </cell>
          <cell r="GI92">
            <v>91.326764600000004</v>
          </cell>
          <cell r="GJ92">
            <v>105.24390750000001</v>
          </cell>
          <cell r="GK92">
            <v>11.329503000000001</v>
          </cell>
          <cell r="GL92">
            <v>24.0318644</v>
          </cell>
          <cell r="GM92">
            <v>35.361367399999999</v>
          </cell>
          <cell r="GN92">
            <v>15.18913</v>
          </cell>
          <cell r="GO92">
            <v>31.252709899999999</v>
          </cell>
          <cell r="GP92">
            <v>46.441839899999998</v>
          </cell>
          <cell r="GQ92">
            <v>340.93595479999999</v>
          </cell>
          <cell r="GR92">
            <v>709.14621169999998</v>
          </cell>
          <cell r="GS92">
            <v>1050.0821665000001</v>
          </cell>
          <cell r="GT92">
            <v>19.830901999999998</v>
          </cell>
          <cell r="GU92">
            <v>19.410206200000001</v>
          </cell>
          <cell r="GV92">
            <v>39.241108199999999</v>
          </cell>
          <cell r="GW92">
            <v>5.0147351000000002</v>
          </cell>
          <cell r="GX92">
            <v>1.9794133</v>
          </cell>
          <cell r="GY92">
            <v>6.9941484000000003</v>
          </cell>
          <cell r="GZ92">
            <v>31.9916108</v>
          </cell>
          <cell r="HA92">
            <v>48.362581599999999</v>
          </cell>
          <cell r="HB92">
            <v>80.354192400000002</v>
          </cell>
          <cell r="HC92">
            <v>3.1489335999999999</v>
          </cell>
          <cell r="HD92">
            <v>2.2147553000000002</v>
          </cell>
          <cell r="HE92">
            <v>5.3636888999999996</v>
          </cell>
          <cell r="HF92">
            <v>60.908611200000003</v>
          </cell>
          <cell r="HG92">
            <v>17.0171995</v>
          </cell>
          <cell r="HH92">
            <v>77.9258107</v>
          </cell>
          <cell r="HI92">
            <v>15.0913418</v>
          </cell>
          <cell r="HJ92">
            <v>24.606162300000001</v>
          </cell>
          <cell r="HK92">
            <v>39.697504100000003</v>
          </cell>
          <cell r="HL92">
            <v>57.646119499999998</v>
          </cell>
          <cell r="HM92">
            <v>160.8063574</v>
          </cell>
          <cell r="HN92">
            <v>218.45247689999999</v>
          </cell>
          <cell r="HO92">
            <v>44.521118600000001</v>
          </cell>
          <cell r="HP92">
            <v>84.205060799999998</v>
          </cell>
          <cell r="HQ92">
            <v>128.72617940000001</v>
          </cell>
          <cell r="HR92">
            <v>31.7573455</v>
          </cell>
          <cell r="HS92">
            <v>21.615500099999998</v>
          </cell>
          <cell r="HT92">
            <v>53.372845599999998</v>
          </cell>
          <cell r="HU92">
            <v>8.0499012000000008</v>
          </cell>
          <cell r="HV92">
            <v>15.2236458</v>
          </cell>
          <cell r="HW92">
            <v>23.273547000000001</v>
          </cell>
          <cell r="HX92">
            <v>9.2204674000000004</v>
          </cell>
          <cell r="HY92">
            <v>35.503744699999999</v>
          </cell>
          <cell r="HZ92">
            <v>44.724212100000003</v>
          </cell>
          <cell r="IA92">
            <v>3.7997321999999998</v>
          </cell>
          <cell r="IB92">
            <v>12.684457699999999</v>
          </cell>
          <cell r="IC92">
            <v>16.484189900000001</v>
          </cell>
          <cell r="ID92">
            <v>21.433226900000001</v>
          </cell>
          <cell r="IE92">
            <v>49.6474805</v>
          </cell>
          <cell r="IF92">
            <v>71.080707399999994</v>
          </cell>
          <cell r="IG92">
            <v>23.491182200000001</v>
          </cell>
          <cell r="IH92">
            <v>36.0184067</v>
          </cell>
          <cell r="II92">
            <v>59.509588899999997</v>
          </cell>
          <cell r="IJ92">
            <v>22.429612599999999</v>
          </cell>
          <cell r="IK92">
            <v>42.111140499999998</v>
          </cell>
          <cell r="IL92">
            <v>64.540753100000003</v>
          </cell>
          <cell r="IM92">
            <v>19.952063200000001</v>
          </cell>
          <cell r="IN92">
            <v>77.950986900000004</v>
          </cell>
          <cell r="IO92">
            <v>97.903050100000002</v>
          </cell>
          <cell r="IP92">
            <v>24.327695599999998</v>
          </cell>
          <cell r="IQ92">
            <v>189.37878040000001</v>
          </cell>
        </row>
        <row r="93">
          <cell r="B93">
            <v>79.455988300000001</v>
          </cell>
          <cell r="C93">
            <v>123.77534350000001</v>
          </cell>
          <cell r="D93">
            <v>30.0478147</v>
          </cell>
          <cell r="E93">
            <v>73.283866700000004</v>
          </cell>
          <cell r="F93">
            <v>103.33168139999999</v>
          </cell>
          <cell r="G93">
            <v>51.152490899999997</v>
          </cell>
          <cell r="H93">
            <v>197.98920419999999</v>
          </cell>
          <cell r="I93">
            <v>249.14169509999999</v>
          </cell>
          <cell r="J93">
            <v>42.359769399999998</v>
          </cell>
          <cell r="K93">
            <v>359.74162039999999</v>
          </cell>
          <cell r="L93">
            <v>402.10138979999999</v>
          </cell>
          <cell r="M93">
            <v>26.2538263</v>
          </cell>
          <cell r="N93">
            <v>44.165293400000003</v>
          </cell>
          <cell r="O93">
            <v>70.419119699999996</v>
          </cell>
          <cell r="P93">
            <v>34.463107700000002</v>
          </cell>
          <cell r="Q93">
            <v>68.047803299999998</v>
          </cell>
          <cell r="R93">
            <v>102.51091099999999</v>
          </cell>
          <cell r="S93">
            <v>771.85212920000004</v>
          </cell>
          <cell r="T93">
            <v>1934.2099037999999</v>
          </cell>
          <cell r="U93">
            <v>2706.0620330000002</v>
          </cell>
          <cell r="V93">
            <v>33.381104200000003</v>
          </cell>
          <cell r="W93">
            <v>62.337846800000001</v>
          </cell>
          <cell r="X93">
            <v>95.718951000000004</v>
          </cell>
          <cell r="Y93">
            <v>1.9327179999999999</v>
          </cell>
          <cell r="Z93">
            <v>2.0111406000000001</v>
          </cell>
          <cell r="AA93">
            <v>3.9438586</v>
          </cell>
          <cell r="AB93">
            <v>44.434820799999997</v>
          </cell>
          <cell r="AC93">
            <v>86.684394999999995</v>
          </cell>
          <cell r="AD93">
            <v>131.11921580000001</v>
          </cell>
          <cell r="AE93">
            <v>3.1309399</v>
          </cell>
          <cell r="AF93">
            <v>3.7019836000000002</v>
          </cell>
          <cell r="AG93">
            <v>6.8329234999999997</v>
          </cell>
          <cell r="AH93">
            <v>64.572235199999994</v>
          </cell>
          <cell r="AI93">
            <v>66.448338500000006</v>
          </cell>
          <cell r="AJ93">
            <v>131.0205737</v>
          </cell>
          <cell r="AK93">
            <v>23.488026099999999</v>
          </cell>
          <cell r="AL93">
            <v>37.544678099999999</v>
          </cell>
          <cell r="AM93">
            <v>61.032704199999998</v>
          </cell>
          <cell r="AN93">
            <v>155.2260335</v>
          </cell>
          <cell r="AO93">
            <v>397.34146989999999</v>
          </cell>
          <cell r="AP93">
            <v>552.56750339999996</v>
          </cell>
          <cell r="AQ93">
            <v>124.3108215</v>
          </cell>
          <cell r="AR93">
            <v>245.29653049999999</v>
          </cell>
          <cell r="AS93">
            <v>369.60735199999999</v>
          </cell>
          <cell r="AT93">
            <v>38.245563500000003</v>
          </cell>
          <cell r="AU93">
            <v>48.898368099999999</v>
          </cell>
          <cell r="AV93">
            <v>87.143931600000002</v>
          </cell>
          <cell r="AW93">
            <v>15.5790036</v>
          </cell>
          <cell r="AX93">
            <v>26.950533499999999</v>
          </cell>
          <cell r="AY93">
            <v>42.529537099999999</v>
          </cell>
          <cell r="AZ93">
            <v>13.5238949</v>
          </cell>
          <cell r="BA93">
            <v>59.053237299999999</v>
          </cell>
          <cell r="BB93">
            <v>72.577132199999994</v>
          </cell>
          <cell r="BC93">
            <v>13.414468299999999</v>
          </cell>
          <cell r="BD93">
            <v>31.923331000000001</v>
          </cell>
          <cell r="BE93">
            <v>45.3377993</v>
          </cell>
          <cell r="BF93">
            <v>45.311849000000002</v>
          </cell>
          <cell r="BG93">
            <v>109.954729</v>
          </cell>
          <cell r="BH93">
            <v>155.26657800000001</v>
          </cell>
          <cell r="BI93">
            <v>46.900357300000003</v>
          </cell>
          <cell r="BJ93">
            <v>83.243323000000004</v>
          </cell>
          <cell r="BK93">
            <v>130.1436803</v>
          </cell>
          <cell r="BL93">
            <v>31.401346100000001</v>
          </cell>
          <cell r="BM93">
            <v>79.585708299999993</v>
          </cell>
          <cell r="BN93">
            <v>110.98705440000001</v>
          </cell>
          <cell r="BO93">
            <v>52.792215900000002</v>
          </cell>
          <cell r="BP93">
            <v>205.88691410000001</v>
          </cell>
          <cell r="BQ93">
            <v>258.67912999999999</v>
          </cell>
          <cell r="BR93">
            <v>44.572489599999997</v>
          </cell>
          <cell r="BS93">
            <v>397.15342010000001</v>
          </cell>
          <cell r="BT93">
            <v>441.72590969999999</v>
          </cell>
          <cell r="BU93">
            <v>27.6849211</v>
          </cell>
          <cell r="BV93">
            <v>46.155002000000003</v>
          </cell>
          <cell r="BW93">
            <v>73.839923099999993</v>
          </cell>
          <cell r="BX93">
            <v>36.585678199999997</v>
          </cell>
          <cell r="BY93">
            <v>72.425591900000001</v>
          </cell>
          <cell r="BZ93">
            <v>109.0112701</v>
          </cell>
          <cell r="CA93">
            <v>816.48848669999995</v>
          </cell>
          <cell r="CB93">
            <v>2062.5965412999999</v>
          </cell>
          <cell r="CC93">
            <v>2879.085028</v>
          </cell>
          <cell r="CD93">
            <v>7.8687376999999996</v>
          </cell>
          <cell r="CE93">
            <v>5.5721898000000003</v>
          </cell>
          <cell r="CF93">
            <v>13.440927500000001</v>
          </cell>
          <cell r="CG93">
            <v>8.3159253</v>
          </cell>
          <cell r="CH93">
            <v>0.98602230000000002</v>
          </cell>
          <cell r="CI93">
            <v>9.3019476000000001</v>
          </cell>
          <cell r="CJ93">
            <v>29.497738699999999</v>
          </cell>
          <cell r="CK93">
            <v>10.830378400000001</v>
          </cell>
          <cell r="CL93">
            <v>40.3281171</v>
          </cell>
          <cell r="CM93">
            <v>4.3119329000000004</v>
          </cell>
          <cell r="CN93">
            <v>1.8314319999999999</v>
          </cell>
          <cell r="CO93">
            <v>6.1433648999999999</v>
          </cell>
          <cell r="CP93">
            <v>31.384536199999999</v>
          </cell>
          <cell r="CQ93">
            <v>4.7677404000000001</v>
          </cell>
          <cell r="CR93">
            <v>36.1522766</v>
          </cell>
          <cell r="CS93">
            <v>9.5447343999999994</v>
          </cell>
          <cell r="CT93">
            <v>4.2451616999999997</v>
          </cell>
          <cell r="CU93">
            <v>13.7898961</v>
          </cell>
          <cell r="CV93">
            <v>22.659741799999999</v>
          </cell>
          <cell r="CW93">
            <v>29.956247000000001</v>
          </cell>
          <cell r="CX93">
            <v>52.615988799999997</v>
          </cell>
          <cell r="CY93">
            <v>11.7065394</v>
          </cell>
          <cell r="CZ93">
            <v>18.346292099999999</v>
          </cell>
          <cell r="DA93">
            <v>30.0528315</v>
          </cell>
          <cell r="DB93">
            <v>24.148425799999998</v>
          </cell>
          <cell r="DC93">
            <v>7.5956513000000001</v>
          </cell>
          <cell r="DD93">
            <v>31.744077099999998</v>
          </cell>
          <cell r="DE93">
            <v>4.7412960000000002</v>
          </cell>
          <cell r="DF93">
            <v>5.0798341000000002</v>
          </cell>
          <cell r="DG93">
            <v>9.8211300999999995</v>
          </cell>
          <cell r="DH93">
            <v>4.5977037999999997</v>
          </cell>
          <cell r="DI93">
            <v>12.617342300000001</v>
          </cell>
          <cell r="DJ93">
            <v>17.215046099999999</v>
          </cell>
          <cell r="DK93">
            <v>2.1235762</v>
          </cell>
          <cell r="DL93">
            <v>3.5009871000000001</v>
          </cell>
          <cell r="DM93">
            <v>5.6245633000000002</v>
          </cell>
          <cell r="DN93">
            <v>10.5484028</v>
          </cell>
          <cell r="DO93">
            <v>15.854501900000001</v>
          </cell>
          <cell r="DP93">
            <v>26.402904700000001</v>
          </cell>
          <cell r="DQ93">
            <v>7.9063461000000004</v>
          </cell>
          <cell r="DR93">
            <v>7.1939868000000002</v>
          </cell>
          <cell r="DS93">
            <v>15.1003329</v>
          </cell>
          <cell r="DT93">
            <v>20.601028299999999</v>
          </cell>
          <cell r="DU93">
            <v>19.573857700000001</v>
          </cell>
          <cell r="DV93">
            <v>40.174886000000001</v>
          </cell>
          <cell r="DW93">
            <v>7.0420828999999996</v>
          </cell>
          <cell r="DX93">
            <v>20.3949797</v>
          </cell>
          <cell r="DY93">
            <v>27.437062600000001</v>
          </cell>
          <cell r="DZ93">
            <v>12.8307459</v>
          </cell>
          <cell r="EA93">
            <v>61.903554999999997</v>
          </cell>
          <cell r="EB93">
            <v>74.734300899999994</v>
          </cell>
          <cell r="EC93">
            <v>3.5394013000000002</v>
          </cell>
          <cell r="ED93">
            <v>3.0310823</v>
          </cell>
          <cell r="EE93">
            <v>6.5704836000000002</v>
          </cell>
          <cell r="EF93">
            <v>8.2777040999999993</v>
          </cell>
          <cell r="EG93">
            <v>7.2077109000000004</v>
          </cell>
          <cell r="EH93">
            <v>15.485415</v>
          </cell>
          <cell r="EI93">
            <v>231.6465996</v>
          </cell>
          <cell r="EJ93">
            <v>240.48895279999999</v>
          </cell>
          <cell r="EK93">
            <v>472.13555239999999</v>
          </cell>
          <cell r="EL93">
            <v>16.831583899999998</v>
          </cell>
          <cell r="EM93">
            <v>30.879788399999999</v>
          </cell>
          <cell r="EN93">
            <v>47.711372300000001</v>
          </cell>
          <cell r="EO93">
            <v>1.3145013000000001</v>
          </cell>
          <cell r="EP93">
            <v>0.55738880000000002</v>
          </cell>
          <cell r="EQ93">
            <v>1.8718900999999999</v>
          </cell>
          <cell r="ER93">
            <v>21.636758700000001</v>
          </cell>
          <cell r="ES93">
            <v>30.4823582</v>
          </cell>
          <cell r="ET93">
            <v>52.119116900000002</v>
          </cell>
          <cell r="EU93">
            <v>2.1206423999999999</v>
          </cell>
          <cell r="EV93">
            <v>0.17049980000000001</v>
          </cell>
          <cell r="EW93">
            <v>2.2911421999999999</v>
          </cell>
          <cell r="EX93">
            <v>26.609386000000001</v>
          </cell>
          <cell r="EY93">
            <v>35.771157299999999</v>
          </cell>
          <cell r="EZ93">
            <v>62.380543299999999</v>
          </cell>
          <cell r="FA93">
            <v>9.3825996000000007</v>
          </cell>
          <cell r="FB93">
            <v>10.863956699999999</v>
          </cell>
          <cell r="FC93">
            <v>20.246556300000002</v>
          </cell>
          <cell r="FD93">
            <v>89.246899999999997</v>
          </cell>
          <cell r="FE93">
            <v>180.3183152</v>
          </cell>
          <cell r="FF93">
            <v>269.56521520000001</v>
          </cell>
          <cell r="FG93">
            <v>66.507232099999996</v>
          </cell>
          <cell r="FH93">
            <v>124.0158622</v>
          </cell>
          <cell r="FI93">
            <v>190.5230943</v>
          </cell>
          <cell r="FJ93">
            <v>13.348307800000001</v>
          </cell>
          <cell r="FK93">
            <v>20.793462900000002</v>
          </cell>
          <cell r="FL93">
            <v>34.141770700000002</v>
          </cell>
          <cell r="FM93">
            <v>7.2562791000000004</v>
          </cell>
          <cell r="FN93">
            <v>10.1200159</v>
          </cell>
          <cell r="FO93">
            <v>17.376294999999999</v>
          </cell>
          <cell r="FP93">
            <v>3.4960555000000002</v>
          </cell>
          <cell r="FQ93">
            <v>13.3191375</v>
          </cell>
          <cell r="FR93">
            <v>16.815193000000001</v>
          </cell>
          <cell r="FS93">
            <v>5.6300565000000002</v>
          </cell>
          <cell r="FT93">
            <v>14.5633765</v>
          </cell>
          <cell r="FU93">
            <v>20.193432999999999</v>
          </cell>
          <cell r="FV93">
            <v>18.171627900000001</v>
          </cell>
          <cell r="FW93">
            <v>41.380892299999999</v>
          </cell>
          <cell r="FX93">
            <v>59.552520199999996</v>
          </cell>
          <cell r="FY93">
            <v>19.484082399999998</v>
          </cell>
          <cell r="FZ93">
            <v>36.577840700000003</v>
          </cell>
          <cell r="GA93">
            <v>56.061923100000001</v>
          </cell>
          <cell r="GB93">
            <v>13.2876893</v>
          </cell>
          <cell r="GC93">
            <v>26.263596700000001</v>
          </cell>
          <cell r="GD93">
            <v>39.551285999999998</v>
          </cell>
          <cell r="GE93">
            <v>24.5031225</v>
          </cell>
          <cell r="GF93">
            <v>75.562037200000006</v>
          </cell>
          <cell r="GG93">
            <v>100.0651597</v>
          </cell>
          <cell r="GH93">
            <v>15.1962112</v>
          </cell>
          <cell r="GI93">
            <v>103.9550381</v>
          </cell>
          <cell r="GJ93">
            <v>119.1512493</v>
          </cell>
          <cell r="GK93">
            <v>14.239998099999999</v>
          </cell>
          <cell r="GL93">
            <v>23.4532454</v>
          </cell>
          <cell r="GM93">
            <v>37.693243500000001</v>
          </cell>
          <cell r="GN93">
            <v>14.282869399999999</v>
          </cell>
          <cell r="GO93">
            <v>30.371009600000001</v>
          </cell>
          <cell r="GP93">
            <v>44.653879000000003</v>
          </cell>
          <cell r="GQ93">
            <v>382.5459037</v>
          </cell>
          <cell r="GR93">
            <v>809.41897940000001</v>
          </cell>
          <cell r="GS93">
            <v>1191.9648831</v>
          </cell>
          <cell r="GT93">
            <v>19.699859</v>
          </cell>
          <cell r="GU93">
            <v>23.924521599999999</v>
          </cell>
          <cell r="GV93">
            <v>43.624380600000002</v>
          </cell>
          <cell r="GW93">
            <v>7.4459980000000003</v>
          </cell>
          <cell r="GX93">
            <v>1.8957695999999999</v>
          </cell>
          <cell r="GY93">
            <v>9.3417676000000007</v>
          </cell>
          <cell r="GZ93">
            <v>41.035169799999998</v>
          </cell>
          <cell r="HA93">
            <v>47.888206699999998</v>
          </cell>
          <cell r="HB93">
            <v>88.923376500000003</v>
          </cell>
          <cell r="HC93">
            <v>5.5232390000000002</v>
          </cell>
          <cell r="HD93">
            <v>3.1929896000000002</v>
          </cell>
          <cell r="HE93">
            <v>8.7162286000000009</v>
          </cell>
          <cell r="HF93">
            <v>53.5595626</v>
          </cell>
          <cell r="HG93">
            <v>23.124166800000001</v>
          </cell>
          <cell r="HH93">
            <v>76.683729400000004</v>
          </cell>
          <cell r="HI93">
            <v>15.631432500000001</v>
          </cell>
          <cell r="HJ93">
            <v>21.657701299999999</v>
          </cell>
          <cell r="HK93">
            <v>37.289133800000002</v>
          </cell>
          <cell r="HL93">
            <v>56.3848251</v>
          </cell>
          <cell r="HM93">
            <v>169.23632140000001</v>
          </cell>
          <cell r="HN93">
            <v>225.62114650000001</v>
          </cell>
          <cell r="HO93">
            <v>44.040560599999999</v>
          </cell>
          <cell r="HP93">
            <v>91.327513499999995</v>
          </cell>
          <cell r="HQ93">
            <v>135.3680741</v>
          </cell>
          <cell r="HR93">
            <v>32.8852926</v>
          </cell>
          <cell r="HS93">
            <v>22.5826554</v>
          </cell>
          <cell r="HT93">
            <v>55.467948</v>
          </cell>
          <cell r="HU93">
            <v>9.9575695</v>
          </cell>
          <cell r="HV93">
            <v>15.654776399999999</v>
          </cell>
          <cell r="HW93">
            <v>25.612345900000001</v>
          </cell>
          <cell r="HX93">
            <v>8.5262390999999997</v>
          </cell>
          <cell r="HY93">
            <v>33.896986499999997</v>
          </cell>
          <cell r="HZ93">
            <v>42.423225600000002</v>
          </cell>
          <cell r="IA93">
            <v>5.5553308000000001</v>
          </cell>
          <cell r="IB93">
            <v>13.9370387</v>
          </cell>
          <cell r="IC93">
            <v>19.492369499999999</v>
          </cell>
          <cell r="ID93">
            <v>31.2804453</v>
          </cell>
          <cell r="IE93">
            <v>57.390452799999998</v>
          </cell>
          <cell r="IF93">
            <v>88.670898100000002</v>
          </cell>
          <cell r="IG93">
            <v>23.950514299999998</v>
          </cell>
          <cell r="IH93">
            <v>37.614705800000003</v>
          </cell>
          <cell r="II93">
            <v>61.565220099999998</v>
          </cell>
          <cell r="IJ93">
            <v>29.321988000000001</v>
          </cell>
          <cell r="IK93">
            <v>52.582000000000001</v>
          </cell>
          <cell r="IL93">
            <v>81.903987999999998</v>
          </cell>
          <cell r="IM93">
            <v>24.7129236</v>
          </cell>
          <cell r="IN93">
            <v>101.5385443</v>
          </cell>
          <cell r="IO93">
            <v>126.25146789999999</v>
          </cell>
          <cell r="IP93">
            <v>27.614421499999999</v>
          </cell>
          <cell r="IQ93">
            <v>204.1403469</v>
          </cell>
        </row>
        <row r="94">
          <cell r="B94">
            <v>83.531348300000005</v>
          </cell>
          <cell r="C94">
            <v>130.9092828</v>
          </cell>
          <cell r="D94">
            <v>26.463930999999999</v>
          </cell>
          <cell r="E94">
            <v>74.886700899999994</v>
          </cell>
          <cell r="F94">
            <v>101.3506319</v>
          </cell>
          <cell r="G94">
            <v>52.639037899999998</v>
          </cell>
          <cell r="H94">
            <v>213.21954890000001</v>
          </cell>
          <cell r="I94">
            <v>265.85858680000001</v>
          </cell>
          <cell r="J94">
            <v>42.6131764</v>
          </cell>
          <cell r="K94">
            <v>354.60917410000002</v>
          </cell>
          <cell r="L94">
            <v>397.2223505</v>
          </cell>
          <cell r="M94">
            <v>32.751235999999999</v>
          </cell>
          <cell r="N94">
            <v>47.244727300000001</v>
          </cell>
          <cell r="O94">
            <v>79.9959633</v>
          </cell>
          <cell r="P94">
            <v>37.147545299999997</v>
          </cell>
          <cell r="Q94">
            <v>78.611361000000002</v>
          </cell>
          <cell r="R94">
            <v>115.75890630000001</v>
          </cell>
          <cell r="S94">
            <v>756.96013919999996</v>
          </cell>
          <cell r="T94">
            <v>1956.6244113</v>
          </cell>
          <cell r="U94">
            <v>2713.5845505000002</v>
          </cell>
          <cell r="V94">
            <v>31.2991402</v>
          </cell>
          <cell r="W94">
            <v>57.860025200000003</v>
          </cell>
          <cell r="X94">
            <v>89.159165400000006</v>
          </cell>
          <cell r="Y94">
            <v>1.7964454000000001</v>
          </cell>
          <cell r="Z94">
            <v>2.9466416</v>
          </cell>
          <cell r="AA94">
            <v>4.7430870000000001</v>
          </cell>
          <cell r="AB94">
            <v>44.305840199999999</v>
          </cell>
          <cell r="AC94">
            <v>78.865180699999996</v>
          </cell>
          <cell r="AD94">
            <v>123.1710209</v>
          </cell>
          <cell r="AE94">
            <v>2.8597983999999999</v>
          </cell>
          <cell r="AF94">
            <v>4.7852344999999996</v>
          </cell>
          <cell r="AG94">
            <v>7.6450329000000004</v>
          </cell>
          <cell r="AH94">
            <v>61.258872099999998</v>
          </cell>
          <cell r="AI94">
            <v>68.159321700000007</v>
          </cell>
          <cell r="AJ94">
            <v>129.41819380000001</v>
          </cell>
          <cell r="AK94">
            <v>21.7955036</v>
          </cell>
          <cell r="AL94">
            <v>42.105629899999997</v>
          </cell>
          <cell r="AM94">
            <v>63.9011335</v>
          </cell>
          <cell r="AN94">
            <v>151.88692649999999</v>
          </cell>
          <cell r="AO94">
            <v>384.63200030000002</v>
          </cell>
          <cell r="AP94">
            <v>536.51892680000003</v>
          </cell>
          <cell r="AQ94">
            <v>118.77185179999999</v>
          </cell>
          <cell r="AR94">
            <v>249.05663079999999</v>
          </cell>
          <cell r="AS94">
            <v>367.82848259999997</v>
          </cell>
          <cell r="AT94">
            <v>39.926509799999998</v>
          </cell>
          <cell r="AU94">
            <v>40.839444100000001</v>
          </cell>
          <cell r="AV94">
            <v>80.7659539</v>
          </cell>
          <cell r="AW94">
            <v>14.971530100000001</v>
          </cell>
          <cell r="AX94">
            <v>30.2874953</v>
          </cell>
          <cell r="AY94">
            <v>45.259025399999999</v>
          </cell>
          <cell r="AZ94">
            <v>11.4681792</v>
          </cell>
          <cell r="BA94">
            <v>63.441860699999999</v>
          </cell>
          <cell r="BB94">
            <v>74.910039900000001</v>
          </cell>
          <cell r="BC94">
            <v>13.4093754</v>
          </cell>
          <cell r="BD94">
            <v>32.585438600000003</v>
          </cell>
          <cell r="BE94">
            <v>45.994813999999998</v>
          </cell>
          <cell r="BF94">
            <v>40.100200399999999</v>
          </cell>
          <cell r="BG94">
            <v>112.09669049999999</v>
          </cell>
          <cell r="BH94">
            <v>152.1968909</v>
          </cell>
          <cell r="BI94">
            <v>49.568165499999999</v>
          </cell>
          <cell r="BJ94">
            <v>90.081925100000007</v>
          </cell>
          <cell r="BK94">
            <v>139.6500906</v>
          </cell>
          <cell r="BL94">
            <v>27.3457258</v>
          </cell>
          <cell r="BM94">
            <v>81.680105499999996</v>
          </cell>
          <cell r="BN94">
            <v>109.02583129999999</v>
          </cell>
          <cell r="BO94">
            <v>55.220117399999999</v>
          </cell>
          <cell r="BP94">
            <v>220.96537960000001</v>
          </cell>
          <cell r="BQ94">
            <v>276.185497</v>
          </cell>
          <cell r="BR94">
            <v>44.670815099999999</v>
          </cell>
          <cell r="BS94">
            <v>384.82051899999999</v>
          </cell>
          <cell r="BT94">
            <v>429.49133410000002</v>
          </cell>
          <cell r="BU94">
            <v>35.221402300000001</v>
          </cell>
          <cell r="BV94">
            <v>50.841693999999997</v>
          </cell>
          <cell r="BW94">
            <v>86.063096299999998</v>
          </cell>
          <cell r="BX94">
            <v>39.487208799999998</v>
          </cell>
          <cell r="BY94">
            <v>82.220773199999996</v>
          </cell>
          <cell r="BZ94">
            <v>121.707982</v>
          </cell>
          <cell r="CA94">
            <v>805.363608</v>
          </cell>
          <cell r="CB94">
            <v>2078.2719903000002</v>
          </cell>
          <cell r="CC94">
            <v>2883.6355982999999</v>
          </cell>
          <cell r="CD94">
            <v>12.4911537</v>
          </cell>
          <cell r="CE94">
            <v>7.0372893999999997</v>
          </cell>
          <cell r="CF94">
            <v>19.5284431</v>
          </cell>
          <cell r="CG94">
            <v>9.2124670999999996</v>
          </cell>
          <cell r="CH94">
            <v>1.4856427999999999</v>
          </cell>
          <cell r="CI94">
            <v>10.6981099</v>
          </cell>
          <cell r="CJ94">
            <v>27.912000800000001</v>
          </cell>
          <cell r="CK94">
            <v>14.605354200000001</v>
          </cell>
          <cell r="CL94">
            <v>42.517355000000002</v>
          </cell>
          <cell r="CM94">
            <v>6.8402779000000002</v>
          </cell>
          <cell r="CN94">
            <v>1.7433677999999999</v>
          </cell>
          <cell r="CO94">
            <v>8.5836456999999999</v>
          </cell>
          <cell r="CP94">
            <v>32.5163017</v>
          </cell>
          <cell r="CQ94">
            <v>3.8516317999999998</v>
          </cell>
          <cell r="CR94">
            <v>36.367933499999999</v>
          </cell>
          <cell r="CS94">
            <v>9.0969630000000006</v>
          </cell>
          <cell r="CT94">
            <v>5.4825261000000003</v>
          </cell>
          <cell r="CU94">
            <v>14.5794891</v>
          </cell>
          <cell r="CV94">
            <v>23.758235299999999</v>
          </cell>
          <cell r="CW94">
            <v>31.826883599999999</v>
          </cell>
          <cell r="CX94">
            <v>55.585118899999998</v>
          </cell>
          <cell r="CY94">
            <v>10.3373726</v>
          </cell>
          <cell r="CZ94">
            <v>13.212287999999999</v>
          </cell>
          <cell r="DA94">
            <v>23.549660599999999</v>
          </cell>
          <cell r="DB94">
            <v>23.6746379</v>
          </cell>
          <cell r="DC94">
            <v>4.7415434999999997</v>
          </cell>
          <cell r="DD94">
            <v>28.416181399999999</v>
          </cell>
          <cell r="DE94">
            <v>9.9152267999999992</v>
          </cell>
          <cell r="DF94">
            <v>6.1964722999999999</v>
          </cell>
          <cell r="DG94">
            <v>16.111699099999999</v>
          </cell>
          <cell r="DH94">
            <v>6.2912908999999999</v>
          </cell>
          <cell r="DI94">
            <v>13.6935234</v>
          </cell>
          <cell r="DJ94">
            <v>19.9848143</v>
          </cell>
          <cell r="DK94">
            <v>3.8450633999999999</v>
          </cell>
          <cell r="DL94">
            <v>2.7328326999999999</v>
          </cell>
          <cell r="DM94">
            <v>6.5778961000000002</v>
          </cell>
          <cell r="DN94">
            <v>17.546636299999999</v>
          </cell>
          <cell r="DO94">
            <v>13.685073300000001</v>
          </cell>
          <cell r="DP94">
            <v>31.231709599999999</v>
          </cell>
          <cell r="DQ94">
            <v>4.7180564</v>
          </cell>
          <cell r="DR94">
            <v>9.6409339999999997</v>
          </cell>
          <cell r="DS94">
            <v>14.3589904</v>
          </cell>
          <cell r="DT94">
            <v>20.165266800000001</v>
          </cell>
          <cell r="DU94">
            <v>22.122150600000001</v>
          </cell>
          <cell r="DV94">
            <v>42.287417400000002</v>
          </cell>
          <cell r="DW94">
            <v>8.1104816</v>
          </cell>
          <cell r="DX94">
            <v>20.9981458</v>
          </cell>
          <cell r="DY94">
            <v>29.1086274</v>
          </cell>
          <cell r="DZ94">
            <v>12.5357273</v>
          </cell>
          <cell r="EA94">
            <v>52.522520100000001</v>
          </cell>
          <cell r="EB94">
            <v>65.058247399999999</v>
          </cell>
          <cell r="EC94">
            <v>4.7290007000000003</v>
          </cell>
          <cell r="ED94">
            <v>4.2928864999999998</v>
          </cell>
          <cell r="EE94">
            <v>9.0218872000000001</v>
          </cell>
          <cell r="EF94">
            <v>8.8553025999999999</v>
          </cell>
          <cell r="EG94">
            <v>7.2675147999999998</v>
          </cell>
          <cell r="EH94">
            <v>16.122817399999999</v>
          </cell>
          <cell r="EI94">
            <v>252.5514628</v>
          </cell>
          <cell r="EJ94">
            <v>237.13858070000001</v>
          </cell>
          <cell r="EK94">
            <v>489.6900435</v>
          </cell>
          <cell r="EL94">
            <v>15.7259514</v>
          </cell>
          <cell r="EM94">
            <v>32.360012699999999</v>
          </cell>
          <cell r="EN94">
            <v>48.085964099999998</v>
          </cell>
          <cell r="EO94">
            <v>2.1720101999999999</v>
          </cell>
          <cell r="EP94">
            <v>0.82503329999999997</v>
          </cell>
          <cell r="EQ94">
            <v>2.9970435000000002</v>
          </cell>
          <cell r="ER94">
            <v>21.800553000000001</v>
          </cell>
          <cell r="ES94">
            <v>27.863011199999999</v>
          </cell>
          <cell r="ET94">
            <v>49.663564200000003</v>
          </cell>
          <cell r="EU94">
            <v>1.470804</v>
          </cell>
          <cell r="EV94">
            <v>0.68620289999999995</v>
          </cell>
          <cell r="EW94">
            <v>2.1570068999999998</v>
          </cell>
          <cell r="EX94">
            <v>29.833136</v>
          </cell>
          <cell r="EY94">
            <v>36.442464600000001</v>
          </cell>
          <cell r="EZ94">
            <v>66.275600600000004</v>
          </cell>
          <cell r="FA94">
            <v>9.2365364999999997</v>
          </cell>
          <cell r="FB94">
            <v>14.512302999999999</v>
          </cell>
          <cell r="FC94">
            <v>23.748839499999999</v>
          </cell>
          <cell r="FD94">
            <v>86.764325299999996</v>
          </cell>
          <cell r="FE94">
            <v>175.9641211</v>
          </cell>
          <cell r="FF94">
            <v>262.7284464</v>
          </cell>
          <cell r="FG94">
            <v>56.774282599999999</v>
          </cell>
          <cell r="FH94">
            <v>123.4239408</v>
          </cell>
          <cell r="FI94">
            <v>180.19822339999999</v>
          </cell>
          <cell r="FJ94">
            <v>15.417030799999999</v>
          </cell>
          <cell r="FK94">
            <v>14.820740600000001</v>
          </cell>
          <cell r="FL94">
            <v>30.2377714</v>
          </cell>
          <cell r="FM94">
            <v>7.0872771999999999</v>
          </cell>
          <cell r="FN94">
            <v>9.3315447999999996</v>
          </cell>
          <cell r="FO94">
            <v>16.418821999999999</v>
          </cell>
          <cell r="FP94">
            <v>3.6245987</v>
          </cell>
          <cell r="FQ94">
            <v>17.5147482</v>
          </cell>
          <cell r="FR94">
            <v>21.1393469</v>
          </cell>
          <cell r="FS94">
            <v>7.4891515000000002</v>
          </cell>
          <cell r="FT94">
            <v>13.475644900000001</v>
          </cell>
          <cell r="FU94">
            <v>20.964796400000001</v>
          </cell>
          <cell r="FV94">
            <v>15.443520100000001</v>
          </cell>
          <cell r="FW94">
            <v>39.065587399999998</v>
          </cell>
          <cell r="FX94">
            <v>54.509107499999999</v>
          </cell>
          <cell r="FY94">
            <v>20.223060100000001</v>
          </cell>
          <cell r="FZ94">
            <v>37.596658300000001</v>
          </cell>
          <cell r="GA94">
            <v>57.819718399999999</v>
          </cell>
          <cell r="GB94">
            <v>11.973243999999999</v>
          </cell>
          <cell r="GC94">
            <v>23.340736100000001</v>
          </cell>
          <cell r="GD94">
            <v>35.313980100000002</v>
          </cell>
          <cell r="GE94">
            <v>22.794772600000002</v>
          </cell>
          <cell r="GF94">
            <v>76.214070100000001</v>
          </cell>
          <cell r="GG94">
            <v>99.008842700000002</v>
          </cell>
          <cell r="GH94">
            <v>15.269433599999999</v>
          </cell>
          <cell r="GI94">
            <v>103.01501349999999</v>
          </cell>
          <cell r="GJ94">
            <v>118.28444709999999</v>
          </cell>
          <cell r="GK94">
            <v>18.884110499999998</v>
          </cell>
          <cell r="GL94">
            <v>26.2331878</v>
          </cell>
          <cell r="GM94">
            <v>45.117298300000002</v>
          </cell>
          <cell r="GN94">
            <v>17.041389299999999</v>
          </cell>
          <cell r="GO94">
            <v>34.846088199999997</v>
          </cell>
          <cell r="GP94">
            <v>51.887477500000003</v>
          </cell>
          <cell r="GQ94">
            <v>379.02518739999999</v>
          </cell>
          <cell r="GR94">
            <v>807.53110949999996</v>
          </cell>
          <cell r="GS94">
            <v>1186.5562969</v>
          </cell>
          <cell r="GT94">
            <v>19.294955699999999</v>
          </cell>
          <cell r="GU94">
            <v>20.768767400000002</v>
          </cell>
          <cell r="GV94">
            <v>40.063723099999997</v>
          </cell>
          <cell r="GW94">
            <v>6.0365054999999996</v>
          </cell>
          <cell r="GX94">
            <v>2.6813264000000001</v>
          </cell>
          <cell r="GY94">
            <v>8.7178319000000002</v>
          </cell>
          <cell r="GZ94">
            <v>41.849065799999998</v>
          </cell>
          <cell r="HA94">
            <v>40.801710300000003</v>
          </cell>
          <cell r="HB94">
            <v>82.650776100000002</v>
          </cell>
          <cell r="HC94">
            <v>3.2514014000000002</v>
          </cell>
          <cell r="HD94">
            <v>3.1688130000000001</v>
          </cell>
          <cell r="HE94">
            <v>6.4202143999999999</v>
          </cell>
          <cell r="HF94">
            <v>50.503223800000001</v>
          </cell>
          <cell r="HG94">
            <v>22.528318500000001</v>
          </cell>
          <cell r="HH94">
            <v>73.031542299999998</v>
          </cell>
          <cell r="HI94">
            <v>15.3674023</v>
          </cell>
          <cell r="HJ94">
            <v>21.9380916</v>
          </cell>
          <cell r="HK94">
            <v>37.305493900000002</v>
          </cell>
          <cell r="HL94">
            <v>50.182048600000002</v>
          </cell>
          <cell r="HM94">
            <v>158.5331166</v>
          </cell>
          <cell r="HN94">
            <v>208.7151652</v>
          </cell>
          <cell r="HO94">
            <v>43.492606000000002</v>
          </cell>
          <cell r="HP94">
            <v>93.575965499999995</v>
          </cell>
          <cell r="HQ94">
            <v>137.06857149999999</v>
          </cell>
          <cell r="HR94">
            <v>28.246243199999999</v>
          </cell>
          <cell r="HS94">
            <v>21.841918400000001</v>
          </cell>
          <cell r="HT94">
            <v>50.088161599999999</v>
          </cell>
          <cell r="HU94">
            <v>10.2815349</v>
          </cell>
          <cell r="HV94">
            <v>17.0537487</v>
          </cell>
          <cell r="HW94">
            <v>27.3352836</v>
          </cell>
          <cell r="HX94">
            <v>9.4633412000000003</v>
          </cell>
          <cell r="HY94">
            <v>36.871298099999997</v>
          </cell>
          <cell r="HZ94">
            <v>46.334639299999999</v>
          </cell>
          <cell r="IA94">
            <v>6.5599145999999999</v>
          </cell>
          <cell r="IB94">
            <v>15.343806000000001</v>
          </cell>
          <cell r="IC94">
            <v>21.9037206</v>
          </cell>
          <cell r="ID94">
            <v>29.670542000000001</v>
          </cell>
          <cell r="IE94">
            <v>54.001840199999997</v>
          </cell>
          <cell r="IF94">
            <v>83.672382200000001</v>
          </cell>
          <cell r="IG94">
            <v>24.589296000000001</v>
          </cell>
          <cell r="IH94">
            <v>38.528626899999999</v>
          </cell>
          <cell r="II94">
            <v>63.117922900000003</v>
          </cell>
          <cell r="IJ94">
            <v>27.421946699999999</v>
          </cell>
          <cell r="IK94">
            <v>55.493939699999999</v>
          </cell>
          <cell r="IL94">
            <v>82.915886400000005</v>
          </cell>
          <cell r="IM94">
            <v>23.1708988</v>
          </cell>
          <cell r="IN94">
            <v>105.60484839999999</v>
          </cell>
          <cell r="IO94">
            <v>128.77574720000001</v>
          </cell>
          <cell r="IP94">
            <v>23.047917999999999</v>
          </cell>
          <cell r="IQ94">
            <v>193.00625679999999</v>
          </cell>
        </row>
        <row r="95">
          <cell r="B95">
            <v>85.883591199999998</v>
          </cell>
          <cell r="C95">
            <v>125.7011279</v>
          </cell>
          <cell r="D95">
            <v>25.030114000000001</v>
          </cell>
          <cell r="E95">
            <v>73.082058799999999</v>
          </cell>
          <cell r="F95">
            <v>98.112172799999996</v>
          </cell>
          <cell r="G95">
            <v>47.492800699999997</v>
          </cell>
          <cell r="H95">
            <v>213.964642</v>
          </cell>
          <cell r="I95">
            <v>261.4574427</v>
          </cell>
          <cell r="J95">
            <v>39.756245900000003</v>
          </cell>
          <cell r="K95">
            <v>358.96294349999999</v>
          </cell>
          <cell r="L95">
            <v>398.7191894</v>
          </cell>
          <cell r="M95">
            <v>26.723623</v>
          </cell>
          <cell r="N95">
            <v>51.925359499999999</v>
          </cell>
          <cell r="O95">
            <v>78.648982500000002</v>
          </cell>
          <cell r="P95">
            <v>34.839321599999998</v>
          </cell>
          <cell r="Q95">
            <v>70.991553199999998</v>
          </cell>
          <cell r="R95">
            <v>105.8308748</v>
          </cell>
          <cell r="S95">
            <v>732.1887686</v>
          </cell>
          <cell r="T95">
            <v>1931.1228840000001</v>
          </cell>
          <cell r="U95">
            <v>2663.3116525999999</v>
          </cell>
          <cell r="V95">
            <v>30.141623299999999</v>
          </cell>
          <cell r="W95">
            <v>62.417156300000002</v>
          </cell>
          <cell r="X95">
            <v>92.558779599999994</v>
          </cell>
          <cell r="Y95">
            <v>2.1885490999999999</v>
          </cell>
          <cell r="Z95">
            <v>2.9481345000000001</v>
          </cell>
          <cell r="AA95">
            <v>5.1366835999999996</v>
          </cell>
          <cell r="AB95">
            <v>44.331339200000002</v>
          </cell>
          <cell r="AC95">
            <v>79.310003600000002</v>
          </cell>
          <cell r="AD95">
            <v>123.6413428</v>
          </cell>
          <cell r="AE95">
            <v>3.3415433000000001</v>
          </cell>
          <cell r="AF95">
            <v>3.9244124</v>
          </cell>
          <cell r="AG95">
            <v>7.2659557000000001</v>
          </cell>
          <cell r="AH95">
            <v>60.0805626</v>
          </cell>
          <cell r="AI95">
            <v>68.276533200000003</v>
          </cell>
          <cell r="AJ95">
            <v>128.3570958</v>
          </cell>
          <cell r="AK95">
            <v>23.340211</v>
          </cell>
          <cell r="AL95">
            <v>38.757087800000001</v>
          </cell>
          <cell r="AM95">
            <v>62.097298799999997</v>
          </cell>
          <cell r="AN95">
            <v>157.13732519999999</v>
          </cell>
          <cell r="AO95">
            <v>383.06139239999999</v>
          </cell>
          <cell r="AP95">
            <v>540.19871760000001</v>
          </cell>
          <cell r="AQ95">
            <v>122.0226036</v>
          </cell>
          <cell r="AR95">
            <v>241.49053050000001</v>
          </cell>
          <cell r="AS95">
            <v>363.5131341</v>
          </cell>
          <cell r="AT95">
            <v>40.2794326</v>
          </cell>
          <cell r="AU95">
            <v>41.610099400000003</v>
          </cell>
          <cell r="AV95">
            <v>81.889532000000003</v>
          </cell>
          <cell r="AW95">
            <v>14.9868706</v>
          </cell>
          <cell r="AX95">
            <v>30.610216900000001</v>
          </cell>
          <cell r="AY95">
            <v>45.597087500000001</v>
          </cell>
          <cell r="AZ95">
            <v>8.1287278999999995</v>
          </cell>
          <cell r="BA95">
            <v>60.899594999999998</v>
          </cell>
          <cell r="BB95">
            <v>69.028322900000006</v>
          </cell>
          <cell r="BC95">
            <v>14.606818499999999</v>
          </cell>
          <cell r="BD95">
            <v>35.3554751</v>
          </cell>
          <cell r="BE95">
            <v>49.962293600000002</v>
          </cell>
          <cell r="BF95">
            <v>45.289509199999998</v>
          </cell>
          <cell r="BG95">
            <v>107.2174098</v>
          </cell>
          <cell r="BH95">
            <v>152.50691900000001</v>
          </cell>
          <cell r="BI95">
            <v>42.547074100000003</v>
          </cell>
          <cell r="BJ95">
            <v>90.562025000000006</v>
          </cell>
          <cell r="BK95">
            <v>133.10909910000001</v>
          </cell>
          <cell r="BL95">
            <v>26.1782371</v>
          </cell>
          <cell r="BM95">
            <v>78.822750200000002</v>
          </cell>
          <cell r="BN95">
            <v>105.00098730000001</v>
          </cell>
          <cell r="BO95">
            <v>50.911195999999997</v>
          </cell>
          <cell r="BP95">
            <v>228.5473849</v>
          </cell>
          <cell r="BQ95">
            <v>279.45858090000002</v>
          </cell>
          <cell r="BR95">
            <v>41.896724900000002</v>
          </cell>
          <cell r="BS95">
            <v>394.53925420000002</v>
          </cell>
          <cell r="BT95">
            <v>436.4359791</v>
          </cell>
          <cell r="BU95">
            <v>27.610353100000001</v>
          </cell>
          <cell r="BV95">
            <v>55.176366399999999</v>
          </cell>
          <cell r="BW95">
            <v>82.786719500000004</v>
          </cell>
          <cell r="BX95">
            <v>37.120305799999997</v>
          </cell>
          <cell r="BY95">
            <v>76.381270499999999</v>
          </cell>
          <cell r="BZ95">
            <v>113.5015763</v>
          </cell>
          <cell r="CA95">
            <v>792.13900709999996</v>
          </cell>
          <cell r="CB95">
            <v>2079.9070981</v>
          </cell>
          <cell r="CC95">
            <v>2872.0461052000001</v>
          </cell>
          <cell r="CD95">
            <v>10.3877445</v>
          </cell>
          <cell r="CE95">
            <v>5.0522802000000002</v>
          </cell>
          <cell r="CF95">
            <v>15.4400247</v>
          </cell>
          <cell r="CG95">
            <v>9.6071109999999997</v>
          </cell>
          <cell r="CH95">
            <v>1.2510967</v>
          </cell>
          <cell r="CI95">
            <v>10.858207699999999</v>
          </cell>
          <cell r="CJ95">
            <v>30.0754579</v>
          </cell>
          <cell r="CK95">
            <v>14.4234004</v>
          </cell>
          <cell r="CL95">
            <v>44.498858300000002</v>
          </cell>
          <cell r="CM95">
            <v>6.3540849000000001</v>
          </cell>
          <cell r="CN95">
            <v>1.5010771999999999</v>
          </cell>
          <cell r="CO95">
            <v>7.8551621000000003</v>
          </cell>
          <cell r="CP95">
            <v>40.138527699999997</v>
          </cell>
          <cell r="CQ95">
            <v>4.0442216999999996</v>
          </cell>
          <cell r="CR95">
            <v>44.182749399999999</v>
          </cell>
          <cell r="CS95">
            <v>8.8752964999999993</v>
          </cell>
          <cell r="CT95">
            <v>5.3397841000000001</v>
          </cell>
          <cell r="CU95">
            <v>14.2150806</v>
          </cell>
          <cell r="CV95">
            <v>26.992137799999998</v>
          </cell>
          <cell r="CW95">
            <v>33.628881700000001</v>
          </cell>
          <cell r="CX95">
            <v>60.621019500000003</v>
          </cell>
          <cell r="CY95">
            <v>17.348421900000002</v>
          </cell>
          <cell r="CZ95">
            <v>23.809788999999999</v>
          </cell>
          <cell r="DA95">
            <v>41.1582109</v>
          </cell>
          <cell r="DB95">
            <v>23.4475528</v>
          </cell>
          <cell r="DC95">
            <v>6.6288346000000002</v>
          </cell>
          <cell r="DD95">
            <v>30.076387400000002</v>
          </cell>
          <cell r="DE95">
            <v>7.6241494999999997</v>
          </cell>
          <cell r="DF95">
            <v>6.5081692000000002</v>
          </cell>
          <cell r="DG95">
            <v>14.132318700000001</v>
          </cell>
          <cell r="DH95">
            <v>8.1106289</v>
          </cell>
          <cell r="DI95">
            <v>15.5012829</v>
          </cell>
          <cell r="DJ95">
            <v>23.611911800000001</v>
          </cell>
          <cell r="DK95">
            <v>4.4665891999999996</v>
          </cell>
          <cell r="DL95">
            <v>4.9267002</v>
          </cell>
          <cell r="DM95">
            <v>9.3932894000000005</v>
          </cell>
          <cell r="DN95">
            <v>15.0974951</v>
          </cell>
          <cell r="DO95">
            <v>18.403663699999999</v>
          </cell>
          <cell r="DP95">
            <v>33.501158799999999</v>
          </cell>
          <cell r="DQ95">
            <v>7.5740815000000001</v>
          </cell>
          <cell r="DR95">
            <v>8.4836022</v>
          </cell>
          <cell r="DS95">
            <v>16.057683699999998</v>
          </cell>
          <cell r="DT95">
            <v>25.3625835</v>
          </cell>
          <cell r="DU95">
            <v>19.624827700000001</v>
          </cell>
          <cell r="DV95">
            <v>44.987411199999997</v>
          </cell>
          <cell r="DW95">
            <v>13.238203199999999</v>
          </cell>
          <cell r="DX95">
            <v>25.091831599999999</v>
          </cell>
          <cell r="DY95">
            <v>38.3300348</v>
          </cell>
          <cell r="DZ95">
            <v>13.3323558</v>
          </cell>
          <cell r="EA95">
            <v>60.488622900000003</v>
          </cell>
          <cell r="EB95">
            <v>73.820978699999998</v>
          </cell>
          <cell r="EC95">
            <v>4.1898397000000003</v>
          </cell>
          <cell r="ED95">
            <v>4.5382800000000003</v>
          </cell>
          <cell r="EE95">
            <v>8.7281197000000006</v>
          </cell>
          <cell r="EF95">
            <v>8.8240333</v>
          </cell>
          <cell r="EG95">
            <v>8.0162835999999995</v>
          </cell>
          <cell r="EH95">
            <v>16.840316900000001</v>
          </cell>
          <cell r="EI95">
            <v>281.04629469999998</v>
          </cell>
          <cell r="EJ95">
            <v>267.26262960000003</v>
          </cell>
          <cell r="EK95">
            <v>548.30892429999994</v>
          </cell>
          <cell r="EL95">
            <v>16.078975100000001</v>
          </cell>
          <cell r="EM95">
            <v>34.310570499999997</v>
          </cell>
          <cell r="EN95">
            <v>50.389545599999998</v>
          </cell>
          <cell r="EO95">
            <v>2.5025729999999999</v>
          </cell>
          <cell r="EP95">
            <v>1.0006162999999999</v>
          </cell>
          <cell r="EQ95">
            <v>3.5031892999999998</v>
          </cell>
          <cell r="ER95">
            <v>24.250263100000002</v>
          </cell>
          <cell r="ES95">
            <v>31.144515999999999</v>
          </cell>
          <cell r="ET95">
            <v>55.394779100000001</v>
          </cell>
          <cell r="EU95">
            <v>1.527447</v>
          </cell>
          <cell r="EV95">
            <v>0.50478330000000005</v>
          </cell>
          <cell r="EW95">
            <v>2.0322303000000002</v>
          </cell>
          <cell r="EX95">
            <v>29.549974899999999</v>
          </cell>
          <cell r="EY95">
            <v>42.455896799999998</v>
          </cell>
          <cell r="EZ95">
            <v>72.0058717</v>
          </cell>
          <cell r="FA95">
            <v>10.8212732</v>
          </cell>
          <cell r="FB95">
            <v>13.9705324</v>
          </cell>
          <cell r="FC95">
            <v>24.7918056</v>
          </cell>
          <cell r="FD95">
            <v>80.948936200000006</v>
          </cell>
          <cell r="FE95">
            <v>164.86302549999999</v>
          </cell>
          <cell r="FF95">
            <v>245.81196170000001</v>
          </cell>
          <cell r="FG95">
            <v>55.6112587</v>
          </cell>
          <cell r="FH95">
            <v>116.977046</v>
          </cell>
          <cell r="FI95">
            <v>172.58830470000001</v>
          </cell>
          <cell r="FJ95">
            <v>13.6332989</v>
          </cell>
          <cell r="FK95">
            <v>16.1075865</v>
          </cell>
          <cell r="FL95">
            <v>29.7408854</v>
          </cell>
          <cell r="FM95">
            <v>7.9582265000000003</v>
          </cell>
          <cell r="FN95">
            <v>10.045434999999999</v>
          </cell>
          <cell r="FO95">
            <v>18.0036615</v>
          </cell>
          <cell r="FP95">
            <v>4.0038790000000004</v>
          </cell>
          <cell r="FQ95">
            <v>11.7241982</v>
          </cell>
          <cell r="FR95">
            <v>15.7280772</v>
          </cell>
          <cell r="FS95">
            <v>7.9229364000000002</v>
          </cell>
          <cell r="FT95">
            <v>13.977126800000001</v>
          </cell>
          <cell r="FU95">
            <v>21.900063200000002</v>
          </cell>
          <cell r="FV95">
            <v>22.138378400000001</v>
          </cell>
          <cell r="FW95">
            <v>38.581131999999997</v>
          </cell>
          <cell r="FX95">
            <v>60.719510399999997</v>
          </cell>
          <cell r="FY95">
            <v>19.4904966</v>
          </cell>
          <cell r="FZ95">
            <v>42.732568399999998</v>
          </cell>
          <cell r="GA95">
            <v>62.223064999999998</v>
          </cell>
          <cell r="GB95">
            <v>10.162112799999999</v>
          </cell>
          <cell r="GC95">
            <v>23.8901012</v>
          </cell>
          <cell r="GD95">
            <v>34.052213999999999</v>
          </cell>
          <cell r="GE95">
            <v>25.951363600000001</v>
          </cell>
          <cell r="GF95">
            <v>82.029829699999993</v>
          </cell>
          <cell r="GG95">
            <v>107.9811933</v>
          </cell>
          <cell r="GH95">
            <v>14.1015663</v>
          </cell>
          <cell r="GI95">
            <v>99.417536200000001</v>
          </cell>
          <cell r="GJ95">
            <v>113.5191025</v>
          </cell>
          <cell r="GK95">
            <v>15.2801296</v>
          </cell>
          <cell r="GL95">
            <v>28.962057099999999</v>
          </cell>
          <cell r="GM95">
            <v>44.242186699999998</v>
          </cell>
          <cell r="GN95">
            <v>16.626337299999999</v>
          </cell>
          <cell r="GO95">
            <v>32.604816100000001</v>
          </cell>
          <cell r="GP95">
            <v>49.231153399999997</v>
          </cell>
          <cell r="GQ95">
            <v>378.55942659999999</v>
          </cell>
          <cell r="GR95">
            <v>805.29937399999994</v>
          </cell>
          <cell r="GS95">
            <v>1183.8588006</v>
          </cell>
          <cell r="GT95">
            <v>16.161074500000002</v>
          </cell>
          <cell r="GU95">
            <v>20.227469599999999</v>
          </cell>
          <cell r="GV95">
            <v>36.388544099999997</v>
          </cell>
          <cell r="GW95">
            <v>5.5742728000000001</v>
          </cell>
          <cell r="GX95">
            <v>2.5011313999999998</v>
          </cell>
          <cell r="GY95">
            <v>8.0754041999999995</v>
          </cell>
          <cell r="GZ95">
            <v>76.752238700000007</v>
          </cell>
          <cell r="HA95">
            <v>48.524811399999997</v>
          </cell>
          <cell r="HB95">
            <v>125.2770501</v>
          </cell>
          <cell r="HC95">
            <v>5.3786861000000004</v>
          </cell>
          <cell r="HD95">
            <v>5.0606042999999996</v>
          </cell>
          <cell r="HE95">
            <v>10.439290400000001</v>
          </cell>
          <cell r="HF95">
            <v>71.163669499999997</v>
          </cell>
          <cell r="HG95">
            <v>21.788996000000001</v>
          </cell>
          <cell r="HH95">
            <v>92.952665499999995</v>
          </cell>
          <cell r="HI95">
            <v>18.144039500000002</v>
          </cell>
          <cell r="HJ95">
            <v>20.514376800000001</v>
          </cell>
          <cell r="HK95">
            <v>38.658416299999999</v>
          </cell>
          <cell r="HL95">
            <v>61.988643400000001</v>
          </cell>
          <cell r="HM95">
            <v>165.232463</v>
          </cell>
          <cell r="HN95">
            <v>227.2211064</v>
          </cell>
          <cell r="HO95">
            <v>47.537995500000001</v>
          </cell>
          <cell r="HP95">
            <v>85.627491399999997</v>
          </cell>
          <cell r="HQ95">
            <v>133.16548689999999</v>
          </cell>
          <cell r="HR95">
            <v>32.056759499999998</v>
          </cell>
          <cell r="HS95">
            <v>21.488406399999999</v>
          </cell>
          <cell r="HT95">
            <v>53.545165900000001</v>
          </cell>
          <cell r="HU95">
            <v>11.552927800000001</v>
          </cell>
          <cell r="HV95">
            <v>19.627654100000001</v>
          </cell>
          <cell r="HW95">
            <v>31.1805819</v>
          </cell>
          <cell r="HX95">
            <v>8.8240353000000002</v>
          </cell>
          <cell r="HY95">
            <v>41.741521499999998</v>
          </cell>
          <cell r="HZ95">
            <v>50.565556800000003</v>
          </cell>
          <cell r="IA95">
            <v>7.3764162000000004</v>
          </cell>
          <cell r="IB95">
            <v>16.753223699999999</v>
          </cell>
          <cell r="IC95">
            <v>24.129639900000001</v>
          </cell>
          <cell r="ID95">
            <v>34.588026999999997</v>
          </cell>
          <cell r="IE95">
            <v>57.883642299999998</v>
          </cell>
          <cell r="IF95">
            <v>92.471669300000002</v>
          </cell>
          <cell r="IG95">
            <v>21.518017199999999</v>
          </cell>
          <cell r="IH95">
            <v>41.976698399999997</v>
          </cell>
          <cell r="II95">
            <v>63.494715599999999</v>
          </cell>
          <cell r="IJ95">
            <v>28.992512900000001</v>
          </cell>
          <cell r="IK95">
            <v>55.613042399999998</v>
          </cell>
          <cell r="IL95">
            <v>84.605555300000006</v>
          </cell>
          <cell r="IM95">
            <v>24.073643000000001</v>
          </cell>
          <cell r="IN95">
            <v>114.0822814</v>
          </cell>
          <cell r="IO95">
            <v>138.1559244</v>
          </cell>
          <cell r="IP95">
            <v>26.125602099999998</v>
          </cell>
          <cell r="IQ95">
            <v>208.69483389999999</v>
          </cell>
        </row>
        <row r="96">
          <cell r="B96">
            <v>81.479915300000002</v>
          </cell>
          <cell r="C96">
            <v>128.81703139999999</v>
          </cell>
          <cell r="D96">
            <v>21.3891353</v>
          </cell>
          <cell r="E96">
            <v>60.120780600000003</v>
          </cell>
          <cell r="F96">
            <v>81.509915899999996</v>
          </cell>
          <cell r="G96">
            <v>38.339335699999999</v>
          </cell>
          <cell r="H96">
            <v>191.13738860000001</v>
          </cell>
          <cell r="I96">
            <v>229.4767243</v>
          </cell>
          <cell r="J96">
            <v>35.950215999999998</v>
          </cell>
          <cell r="K96">
            <v>362.168069</v>
          </cell>
          <cell r="L96">
            <v>398.11828500000001</v>
          </cell>
          <cell r="M96">
            <v>27.441607600000001</v>
          </cell>
          <cell r="N96">
            <v>46.884423099999999</v>
          </cell>
          <cell r="O96">
            <v>74.326030700000004</v>
          </cell>
          <cell r="P96">
            <v>32.847991399999998</v>
          </cell>
          <cell r="Q96">
            <v>69.691250800000006</v>
          </cell>
          <cell r="R96">
            <v>102.5392422</v>
          </cell>
          <cell r="S96">
            <v>735.95784730000003</v>
          </cell>
          <cell r="T96">
            <v>1867.1124609000001</v>
          </cell>
          <cell r="U96">
            <v>2603.0703082</v>
          </cell>
          <cell r="V96">
            <v>38.859491800000001</v>
          </cell>
          <cell r="W96">
            <v>66.548621199999999</v>
          </cell>
          <cell r="X96">
            <v>105.408113</v>
          </cell>
          <cell r="Y96">
            <v>0.78534599999999999</v>
          </cell>
          <cell r="Z96">
            <v>2.5236736</v>
          </cell>
          <cell r="AA96">
            <v>3.3090196000000001</v>
          </cell>
          <cell r="AB96">
            <v>53.146559000000003</v>
          </cell>
          <cell r="AC96">
            <v>86.204074500000004</v>
          </cell>
          <cell r="AD96">
            <v>139.35063349999999</v>
          </cell>
          <cell r="AE96">
            <v>2.5143388</v>
          </cell>
          <cell r="AF96">
            <v>5.5864307000000002</v>
          </cell>
          <cell r="AG96">
            <v>8.1007695000000002</v>
          </cell>
          <cell r="AH96">
            <v>73.468954800000006</v>
          </cell>
          <cell r="AI96">
            <v>66.727273499999995</v>
          </cell>
          <cell r="AJ96">
            <v>140.1962283</v>
          </cell>
          <cell r="AK96">
            <v>22.542763099999998</v>
          </cell>
          <cell r="AL96">
            <v>37.499733200000001</v>
          </cell>
          <cell r="AM96">
            <v>60.042496300000003</v>
          </cell>
          <cell r="AN96">
            <v>145.36255919999999</v>
          </cell>
          <cell r="AO96">
            <v>385.9190299</v>
          </cell>
          <cell r="AP96">
            <v>531.28158910000002</v>
          </cell>
          <cell r="AQ96">
            <v>99.244492699999995</v>
          </cell>
          <cell r="AR96">
            <v>220.92434829999999</v>
          </cell>
          <cell r="AS96">
            <v>320.16884099999999</v>
          </cell>
          <cell r="AT96">
            <v>45.499787099999999</v>
          </cell>
          <cell r="AU96">
            <v>43.527431300000003</v>
          </cell>
          <cell r="AV96">
            <v>89.027218399999995</v>
          </cell>
          <cell r="AW96">
            <v>15.2643606</v>
          </cell>
          <cell r="AX96">
            <v>27.148834300000001</v>
          </cell>
          <cell r="AY96">
            <v>42.413194900000001</v>
          </cell>
          <cell r="AZ96">
            <v>13.758877200000001</v>
          </cell>
          <cell r="BA96">
            <v>53.143046499999997</v>
          </cell>
          <cell r="BB96">
            <v>66.901923699999998</v>
          </cell>
          <cell r="BC96">
            <v>19.293511299999999</v>
          </cell>
          <cell r="BD96">
            <v>32.952769199999999</v>
          </cell>
          <cell r="BE96">
            <v>52.246280499999997</v>
          </cell>
          <cell r="BF96">
            <v>50.894157700000001</v>
          </cell>
          <cell r="BG96">
            <v>103.7924041</v>
          </cell>
          <cell r="BH96">
            <v>154.68656179999999</v>
          </cell>
          <cell r="BI96">
            <v>49.927494000000003</v>
          </cell>
          <cell r="BJ96">
            <v>86.215892999999994</v>
          </cell>
          <cell r="BK96">
            <v>136.14338699999999</v>
          </cell>
          <cell r="BL96">
            <v>23.5920223</v>
          </cell>
          <cell r="BM96">
            <v>66.516635899999997</v>
          </cell>
          <cell r="BN96">
            <v>90.108658199999994</v>
          </cell>
          <cell r="BO96">
            <v>41.955990900000003</v>
          </cell>
          <cell r="BP96">
            <v>207.54757979999999</v>
          </cell>
          <cell r="BQ96">
            <v>249.50357070000001</v>
          </cell>
          <cell r="BR96">
            <v>39.530108300000002</v>
          </cell>
          <cell r="BS96">
            <v>393.39693</v>
          </cell>
          <cell r="BT96">
            <v>432.92703829999999</v>
          </cell>
          <cell r="BU96">
            <v>30.107480899999999</v>
          </cell>
          <cell r="BV96">
            <v>50.914068999999998</v>
          </cell>
          <cell r="BW96">
            <v>81.021549899999997</v>
          </cell>
          <cell r="BX96">
            <v>34.316394500000001</v>
          </cell>
          <cell r="BY96">
            <v>74.292680899999993</v>
          </cell>
          <cell r="BZ96">
            <v>108.60907539999999</v>
          </cell>
          <cell r="CA96">
            <v>800.06469019999997</v>
          </cell>
          <cell r="CB96">
            <v>2011.3814589000001</v>
          </cell>
          <cell r="CC96">
            <v>2811.4461491000002</v>
          </cell>
          <cell r="CD96">
            <v>12.8233481</v>
          </cell>
          <cell r="CE96">
            <v>9.8561376000000003</v>
          </cell>
          <cell r="CF96">
            <v>22.679485700000001</v>
          </cell>
          <cell r="CG96">
            <v>10.5045419</v>
          </cell>
          <cell r="CH96">
            <v>0.4718175</v>
          </cell>
          <cell r="CI96">
            <v>10.9763594</v>
          </cell>
          <cell r="CJ96">
            <v>33.888058999999998</v>
          </cell>
          <cell r="CK96">
            <v>13.370229999999999</v>
          </cell>
          <cell r="CL96">
            <v>47.258288999999998</v>
          </cell>
          <cell r="CM96">
            <v>6.2215245000000001</v>
          </cell>
          <cell r="CN96">
            <v>1.3097919</v>
          </cell>
          <cell r="CO96">
            <v>7.5313163999999997</v>
          </cell>
          <cell r="CP96">
            <v>42.8107641</v>
          </cell>
          <cell r="CQ96">
            <v>5.8051976999999999</v>
          </cell>
          <cell r="CR96">
            <v>48.615961800000001</v>
          </cell>
          <cell r="CS96">
            <v>9.072476</v>
          </cell>
          <cell r="CT96">
            <v>5.1395529</v>
          </cell>
          <cell r="CU96">
            <v>14.2120289</v>
          </cell>
          <cell r="CV96">
            <v>28.282393800000001</v>
          </cell>
          <cell r="CW96">
            <v>39.768258299999999</v>
          </cell>
          <cell r="CX96">
            <v>68.050652099999994</v>
          </cell>
          <cell r="CY96">
            <v>15.1842785</v>
          </cell>
          <cell r="CZ96">
            <v>16.745160599999998</v>
          </cell>
          <cell r="DA96">
            <v>31.9294391</v>
          </cell>
          <cell r="DB96">
            <v>31.038906999999998</v>
          </cell>
          <cell r="DC96">
            <v>7.0303531000000001</v>
          </cell>
          <cell r="DD96">
            <v>38.069260100000001</v>
          </cell>
          <cell r="DE96">
            <v>5.7041898</v>
          </cell>
          <cell r="DF96">
            <v>4.6144357999999999</v>
          </cell>
          <cell r="DG96">
            <v>10.318625600000001</v>
          </cell>
          <cell r="DH96">
            <v>8.6448468999999992</v>
          </cell>
          <cell r="DI96">
            <v>16.407665000000001</v>
          </cell>
          <cell r="DJ96">
            <v>25.052511899999999</v>
          </cell>
          <cell r="DK96">
            <v>4.9510949000000002</v>
          </cell>
          <cell r="DL96">
            <v>6.8623678000000004</v>
          </cell>
          <cell r="DM96">
            <v>11.813462700000001</v>
          </cell>
          <cell r="DN96">
            <v>13.7664762</v>
          </cell>
          <cell r="DO96">
            <v>15.7613486</v>
          </cell>
          <cell r="DP96">
            <v>29.527824800000001</v>
          </cell>
          <cell r="DQ96">
            <v>7.1083365000000001</v>
          </cell>
          <cell r="DR96">
            <v>8.5248094000000005</v>
          </cell>
          <cell r="DS96">
            <v>15.633145900000001</v>
          </cell>
          <cell r="DT96">
            <v>23.829509000000002</v>
          </cell>
          <cell r="DU96">
            <v>22.182987099999998</v>
          </cell>
          <cell r="DV96">
            <v>46.0124961</v>
          </cell>
          <cell r="DW96">
            <v>12.808354899999999</v>
          </cell>
          <cell r="DX96">
            <v>30.9253064</v>
          </cell>
          <cell r="DY96">
            <v>43.733661300000001</v>
          </cell>
          <cell r="DZ96">
            <v>16.004486499999999</v>
          </cell>
          <cell r="EA96">
            <v>60.282231699999997</v>
          </cell>
          <cell r="EB96">
            <v>76.286718199999996</v>
          </cell>
          <cell r="EC96">
            <v>6.0510824000000003</v>
          </cell>
          <cell r="ED96">
            <v>5.3165130999999999</v>
          </cell>
          <cell r="EE96">
            <v>11.3675955</v>
          </cell>
          <cell r="EF96">
            <v>8.6347400000000007</v>
          </cell>
          <cell r="EG96">
            <v>7.3572629000000003</v>
          </cell>
          <cell r="EH96">
            <v>15.992002899999999</v>
          </cell>
          <cell r="EI96">
            <v>297.32941</v>
          </cell>
          <cell r="EJ96">
            <v>277.73142739999997</v>
          </cell>
          <cell r="EK96">
            <v>575.06083739999997</v>
          </cell>
          <cell r="EL96">
            <v>20.441651700000001</v>
          </cell>
          <cell r="EM96">
            <v>35.312905800000003</v>
          </cell>
          <cell r="EN96">
            <v>55.754557499999997</v>
          </cell>
          <cell r="EO96">
            <v>1.962723</v>
          </cell>
          <cell r="EP96">
            <v>1.5129819</v>
          </cell>
          <cell r="EQ96">
            <v>3.4757049000000002</v>
          </cell>
          <cell r="ER96">
            <v>18.543092999999999</v>
          </cell>
          <cell r="ES96">
            <v>33.199945800000002</v>
          </cell>
          <cell r="ET96">
            <v>51.743038800000001</v>
          </cell>
          <cell r="EU96">
            <v>1.2879897</v>
          </cell>
          <cell r="EV96">
            <v>1.2603978</v>
          </cell>
          <cell r="EW96">
            <v>2.5483875</v>
          </cell>
          <cell r="EX96">
            <v>26.501694400000002</v>
          </cell>
          <cell r="EY96">
            <v>37.497933099999997</v>
          </cell>
          <cell r="EZ96">
            <v>63.999627500000003</v>
          </cell>
          <cell r="FA96">
            <v>10.033318700000001</v>
          </cell>
          <cell r="FB96">
            <v>11.7666187</v>
          </cell>
          <cell r="FC96">
            <v>21.799937400000001</v>
          </cell>
          <cell r="FD96">
            <v>69.150600900000001</v>
          </cell>
          <cell r="FE96">
            <v>162.1277006</v>
          </cell>
          <cell r="FF96">
            <v>231.2783015</v>
          </cell>
          <cell r="FG96">
            <v>49.073969900000002</v>
          </cell>
          <cell r="FH96">
            <v>102.0574859</v>
          </cell>
          <cell r="FI96">
            <v>151.1314558</v>
          </cell>
          <cell r="FJ96">
            <v>13.386842100000001</v>
          </cell>
          <cell r="FK96">
            <v>17.055970800000001</v>
          </cell>
          <cell r="FL96">
            <v>30.4428129</v>
          </cell>
          <cell r="FM96">
            <v>7.0309609999999996</v>
          </cell>
          <cell r="FN96">
            <v>10.300850199999999</v>
          </cell>
          <cell r="FO96">
            <v>17.331811200000001</v>
          </cell>
          <cell r="FP96">
            <v>5.7452807999999997</v>
          </cell>
          <cell r="FQ96">
            <v>11.006730900000001</v>
          </cell>
          <cell r="FR96">
            <v>16.752011700000001</v>
          </cell>
          <cell r="FS96">
            <v>8.7083647000000006</v>
          </cell>
          <cell r="FT96">
            <v>12.235626399999999</v>
          </cell>
          <cell r="FU96">
            <v>20.943991100000002</v>
          </cell>
          <cell r="FV96">
            <v>19.677343400000002</v>
          </cell>
          <cell r="FW96">
            <v>41.169029700000003</v>
          </cell>
          <cell r="FX96">
            <v>60.846373100000001</v>
          </cell>
          <cell r="FY96">
            <v>18.363737700000001</v>
          </cell>
          <cell r="FZ96">
            <v>36.722247299999999</v>
          </cell>
          <cell r="GA96">
            <v>55.085985000000001</v>
          </cell>
          <cell r="GB96">
            <v>8.8633027999999996</v>
          </cell>
          <cell r="GC96">
            <v>20.3945109</v>
          </cell>
          <cell r="GD96">
            <v>29.2578137</v>
          </cell>
          <cell r="GE96">
            <v>17.0873122</v>
          </cell>
          <cell r="GF96">
            <v>70.677991199999994</v>
          </cell>
          <cell r="GG96">
            <v>87.765303399999993</v>
          </cell>
          <cell r="GH96">
            <v>11.9020081</v>
          </cell>
          <cell r="GI96">
            <v>94.524326000000002</v>
          </cell>
          <cell r="GJ96">
            <v>106.42633410000001</v>
          </cell>
          <cell r="GK96">
            <v>15.0765686</v>
          </cell>
          <cell r="GL96">
            <v>23.7447041</v>
          </cell>
          <cell r="GM96">
            <v>38.821272700000002</v>
          </cell>
          <cell r="GN96">
            <v>15.310124200000001</v>
          </cell>
          <cell r="GO96">
            <v>29.261544900000001</v>
          </cell>
          <cell r="GP96">
            <v>44.571669100000001</v>
          </cell>
          <cell r="GQ96">
            <v>338.14688690000003</v>
          </cell>
          <cell r="GR96">
            <v>751.82950200000005</v>
          </cell>
          <cell r="GS96">
            <v>1089.9763889000001</v>
          </cell>
          <cell r="GT96">
            <v>20.958147700000001</v>
          </cell>
          <cell r="GU96">
            <v>21.893078200000001</v>
          </cell>
          <cell r="GV96">
            <v>42.851225900000003</v>
          </cell>
          <cell r="GW96">
            <v>4.9742987000000003</v>
          </cell>
          <cell r="GX96">
            <v>2.2352756</v>
          </cell>
          <cell r="GY96">
            <v>7.2095742999999999</v>
          </cell>
          <cell r="GZ96">
            <v>40.079664399999999</v>
          </cell>
          <cell r="HA96">
            <v>41.815241100000001</v>
          </cell>
          <cell r="HB96">
            <v>81.894905499999993</v>
          </cell>
          <cell r="HC96">
            <v>4.5792849999999996</v>
          </cell>
          <cell r="HD96">
            <v>4.5343996000000004</v>
          </cell>
          <cell r="HE96">
            <v>9.1136845999999991</v>
          </cell>
          <cell r="HF96">
            <v>55.178029299999999</v>
          </cell>
          <cell r="HG96">
            <v>19.136339599999999</v>
          </cell>
          <cell r="HH96">
            <v>74.314368900000005</v>
          </cell>
          <cell r="HI96">
            <v>14.0831585</v>
          </cell>
          <cell r="HJ96">
            <v>18.969293799999999</v>
          </cell>
          <cell r="HK96">
            <v>33.052452299999999</v>
          </cell>
          <cell r="HL96">
            <v>59.837919200000002</v>
          </cell>
          <cell r="HM96">
            <v>155.89306479999999</v>
          </cell>
          <cell r="HN96">
            <v>215.73098400000001</v>
          </cell>
          <cell r="HO96">
            <v>38.716343199999997</v>
          </cell>
          <cell r="HP96">
            <v>89.623526900000002</v>
          </cell>
          <cell r="HQ96">
            <v>128.33987010000001</v>
          </cell>
          <cell r="HR96">
            <v>29.412340799999999</v>
          </cell>
          <cell r="HS96">
            <v>22.9814255</v>
          </cell>
          <cell r="HT96">
            <v>52.393766300000003</v>
          </cell>
          <cell r="HU96">
            <v>9.2002083999999993</v>
          </cell>
          <cell r="HV96">
            <v>16.001275400000001</v>
          </cell>
          <cell r="HW96">
            <v>25.201483799999998</v>
          </cell>
          <cell r="HX96">
            <v>9.0779245</v>
          </cell>
          <cell r="HY96">
            <v>33.9186841</v>
          </cell>
          <cell r="HZ96">
            <v>42.996608600000002</v>
          </cell>
          <cell r="IA96">
            <v>10.1280497</v>
          </cell>
          <cell r="IB96">
            <v>15.058288299999999</v>
          </cell>
          <cell r="IC96">
            <v>25.186337999999999</v>
          </cell>
          <cell r="ID96">
            <v>26.304411000000002</v>
          </cell>
          <cell r="IE96">
            <v>48.293312899999997</v>
          </cell>
          <cell r="IF96">
            <v>74.597723900000005</v>
          </cell>
          <cell r="IG96">
            <v>27.477702699999998</v>
          </cell>
          <cell r="IH96">
            <v>37.255912299999999</v>
          </cell>
          <cell r="II96">
            <v>64.733615</v>
          </cell>
          <cell r="IJ96">
            <v>21.402365899999999</v>
          </cell>
          <cell r="IK96">
            <v>41.404825799999998</v>
          </cell>
          <cell r="IL96">
            <v>62.807191699999997</v>
          </cell>
          <cell r="IM96">
            <v>18.841644500000001</v>
          </cell>
          <cell r="IN96">
            <v>95.584908999999996</v>
          </cell>
          <cell r="IO96">
            <v>114.4265535</v>
          </cell>
          <cell r="IP96">
            <v>24.0438191</v>
          </cell>
          <cell r="IQ96">
            <v>209.96330169999999</v>
          </cell>
        </row>
        <row r="97">
          <cell r="B97">
            <v>82.675825500000002</v>
          </cell>
          <cell r="C97">
            <v>117.88051609999999</v>
          </cell>
          <cell r="D97">
            <v>24.702939600000001</v>
          </cell>
          <cell r="E97">
            <v>69.993593700000005</v>
          </cell>
          <cell r="F97">
            <v>94.696533299999999</v>
          </cell>
          <cell r="G97">
            <v>50.143931199999997</v>
          </cell>
          <cell r="H97">
            <v>218.3960629</v>
          </cell>
          <cell r="I97">
            <v>268.5399941</v>
          </cell>
          <cell r="J97">
            <v>47.422237000000003</v>
          </cell>
          <cell r="K97">
            <v>391.2036549</v>
          </cell>
          <cell r="L97">
            <v>438.6258919</v>
          </cell>
          <cell r="M97">
            <v>28.450795400000001</v>
          </cell>
          <cell r="N97">
            <v>53.702946900000001</v>
          </cell>
          <cell r="O97">
            <v>82.153742300000005</v>
          </cell>
          <cell r="P97">
            <v>35.161271300000003</v>
          </cell>
          <cell r="Q97">
            <v>78.751015600000002</v>
          </cell>
          <cell r="R97">
            <v>113.9122869</v>
          </cell>
          <cell r="S97">
            <v>784.40517669999997</v>
          </cell>
          <cell r="T97">
            <v>1997.9253576999999</v>
          </cell>
          <cell r="U97">
            <v>2782.3305344</v>
          </cell>
          <cell r="V97">
            <v>32.876900800000001</v>
          </cell>
          <cell r="W97">
            <v>58.882368999999997</v>
          </cell>
          <cell r="X97">
            <v>91.759269799999998</v>
          </cell>
          <cell r="Y97">
            <v>4.4990981999999997</v>
          </cell>
          <cell r="Z97">
            <v>5.8173491999999998</v>
          </cell>
          <cell r="AA97">
            <v>10.316447399999999</v>
          </cell>
          <cell r="AB97">
            <v>49.351012599999997</v>
          </cell>
          <cell r="AC97">
            <v>89.917457600000006</v>
          </cell>
          <cell r="AD97">
            <v>139.2684702</v>
          </cell>
          <cell r="AE97">
            <v>2.3633535999999999</v>
          </cell>
          <cell r="AF97">
            <v>5.5656654000000003</v>
          </cell>
          <cell r="AG97">
            <v>7.9290190000000003</v>
          </cell>
          <cell r="AH97">
            <v>70.662764899999999</v>
          </cell>
          <cell r="AI97">
            <v>72.986039099999999</v>
          </cell>
          <cell r="AJ97">
            <v>143.64880400000001</v>
          </cell>
          <cell r="AK97">
            <v>22.617008599999998</v>
          </cell>
          <cell r="AL97">
            <v>38.508384200000002</v>
          </cell>
          <cell r="AM97">
            <v>61.1253928</v>
          </cell>
          <cell r="AN97">
            <v>161.00257550000001</v>
          </cell>
          <cell r="AO97">
            <v>386.27005609999998</v>
          </cell>
          <cell r="AP97">
            <v>547.27263159999995</v>
          </cell>
          <cell r="AQ97">
            <v>110.8292355</v>
          </cell>
          <cell r="AR97">
            <v>242.58620690000001</v>
          </cell>
          <cell r="AS97">
            <v>353.41544240000002</v>
          </cell>
          <cell r="AT97">
            <v>46.1410105</v>
          </cell>
          <cell r="AU97">
            <v>49.0690071</v>
          </cell>
          <cell r="AV97">
            <v>95.2100176</v>
          </cell>
          <cell r="AW97">
            <v>16.054623299999999</v>
          </cell>
          <cell r="AX97">
            <v>32.931784899999997</v>
          </cell>
          <cell r="AY97">
            <v>48.9864082</v>
          </cell>
          <cell r="AZ97">
            <v>11.885943599999999</v>
          </cell>
          <cell r="BA97">
            <v>55.504860999999998</v>
          </cell>
          <cell r="BB97">
            <v>67.390804599999996</v>
          </cell>
          <cell r="BC97">
            <v>16.727911899999999</v>
          </cell>
          <cell r="BD97">
            <v>30.245510199999998</v>
          </cell>
          <cell r="BE97">
            <v>46.973422100000001</v>
          </cell>
          <cell r="BF97">
            <v>54.141622099999999</v>
          </cell>
          <cell r="BG97">
            <v>99.589100299999998</v>
          </cell>
          <cell r="BH97">
            <v>153.73072239999999</v>
          </cell>
          <cell r="BI97">
            <v>38.250845900000002</v>
          </cell>
          <cell r="BJ97">
            <v>87.082992700000005</v>
          </cell>
          <cell r="BK97">
            <v>125.33383860000001</v>
          </cell>
          <cell r="BL97">
            <v>26.3616712</v>
          </cell>
          <cell r="BM97">
            <v>75.823334799999998</v>
          </cell>
          <cell r="BN97">
            <v>102.185006</v>
          </cell>
          <cell r="BO97">
            <v>52.338915499999999</v>
          </cell>
          <cell r="BP97">
            <v>232.1852078</v>
          </cell>
          <cell r="BQ97">
            <v>284.52412329999999</v>
          </cell>
          <cell r="BR97">
            <v>50.129745499999999</v>
          </cell>
          <cell r="BS97">
            <v>424.82299039999998</v>
          </cell>
          <cell r="BT97">
            <v>474.95273589999999</v>
          </cell>
          <cell r="BU97">
            <v>29.661464200000001</v>
          </cell>
          <cell r="BV97">
            <v>57.166039400000003</v>
          </cell>
          <cell r="BW97">
            <v>86.8275036</v>
          </cell>
          <cell r="BX97">
            <v>36.694815499999997</v>
          </cell>
          <cell r="BY97">
            <v>82.805040899999995</v>
          </cell>
          <cell r="BZ97">
            <v>119.4998564</v>
          </cell>
          <cell r="CA97">
            <v>832.59051890000001</v>
          </cell>
          <cell r="CB97">
            <v>2127.7593969999998</v>
          </cell>
          <cell r="CC97">
            <v>2960.3499158999998</v>
          </cell>
          <cell r="CD97">
            <v>9.1013864000000009</v>
          </cell>
          <cell r="CE97">
            <v>7.0390569000000003</v>
          </cell>
          <cell r="CF97">
            <v>16.140443300000001</v>
          </cell>
          <cell r="CG97">
            <v>10.105568099999999</v>
          </cell>
          <cell r="CH97">
            <v>1.071143</v>
          </cell>
          <cell r="CI97">
            <v>11.1767111</v>
          </cell>
          <cell r="CJ97">
            <v>30.7499675</v>
          </cell>
          <cell r="CK97">
            <v>12.001637300000001</v>
          </cell>
          <cell r="CL97">
            <v>42.751604800000003</v>
          </cell>
          <cell r="CM97">
            <v>5.2240438999999999</v>
          </cell>
          <cell r="CN97">
            <v>1.2893129000000001</v>
          </cell>
          <cell r="CO97">
            <v>6.5133568000000004</v>
          </cell>
          <cell r="CP97">
            <v>29.913568000000001</v>
          </cell>
          <cell r="CQ97">
            <v>6.310886</v>
          </cell>
          <cell r="CR97">
            <v>36.224454000000001</v>
          </cell>
          <cell r="CS97">
            <v>6.6272564999999997</v>
          </cell>
          <cell r="CT97">
            <v>4.6868113999999998</v>
          </cell>
          <cell r="CU97">
            <v>11.3140679</v>
          </cell>
          <cell r="CV97">
            <v>24.4717628</v>
          </cell>
          <cell r="CW97">
            <v>27.581370199999999</v>
          </cell>
          <cell r="CX97">
            <v>52.053133000000003</v>
          </cell>
          <cell r="CY97">
            <v>9.6755226000000008</v>
          </cell>
          <cell r="CZ97">
            <v>16.327288299999999</v>
          </cell>
          <cell r="DA97">
            <v>26.0028109</v>
          </cell>
          <cell r="DB97">
            <v>20.5874828</v>
          </cell>
          <cell r="DC97">
            <v>7.6122706000000004</v>
          </cell>
          <cell r="DD97">
            <v>28.199753399999999</v>
          </cell>
          <cell r="DE97">
            <v>5.3730481000000001</v>
          </cell>
          <cell r="DF97">
            <v>6.0383607000000001</v>
          </cell>
          <cell r="DG97">
            <v>11.4114088</v>
          </cell>
          <cell r="DH97">
            <v>4.2344195999999998</v>
          </cell>
          <cell r="DI97">
            <v>10.459688099999999</v>
          </cell>
          <cell r="DJ97">
            <v>14.6941077</v>
          </cell>
          <cell r="DK97">
            <v>3.5076554999999998</v>
          </cell>
          <cell r="DL97">
            <v>4.9273313999999999</v>
          </cell>
          <cell r="DM97">
            <v>8.4349869000000002</v>
          </cell>
          <cell r="DN97">
            <v>12.188919500000001</v>
          </cell>
          <cell r="DO97">
            <v>13.2138756</v>
          </cell>
          <cell r="DP97">
            <v>25.402795099999999</v>
          </cell>
          <cell r="DQ97">
            <v>7.7672603000000002</v>
          </cell>
          <cell r="DR97">
            <v>9.4498198999999996</v>
          </cell>
          <cell r="DS97">
            <v>17.217080200000002</v>
          </cell>
          <cell r="DT97">
            <v>20.694283200000001</v>
          </cell>
          <cell r="DU97">
            <v>23.2303605</v>
          </cell>
          <cell r="DV97">
            <v>43.924643699999997</v>
          </cell>
          <cell r="DW97">
            <v>9.1477622000000007</v>
          </cell>
          <cell r="DX97">
            <v>22.8976565</v>
          </cell>
          <cell r="DY97">
            <v>32.045418699999999</v>
          </cell>
          <cell r="DZ97">
            <v>13.061276700000001</v>
          </cell>
          <cell r="EA97">
            <v>54.719566700000001</v>
          </cell>
          <cell r="EB97">
            <v>67.780843399999995</v>
          </cell>
          <cell r="EC97">
            <v>5.3600098999999997</v>
          </cell>
          <cell r="ED97">
            <v>4.7347102000000003</v>
          </cell>
          <cell r="EE97">
            <v>10.0947201</v>
          </cell>
          <cell r="EF97">
            <v>7.2754345000000002</v>
          </cell>
          <cell r="EG97">
            <v>6.2017366000000003</v>
          </cell>
          <cell r="EH97">
            <v>13.4771711</v>
          </cell>
          <cell r="EI97">
            <v>235.0666281</v>
          </cell>
          <cell r="EJ97">
            <v>239.7928828</v>
          </cell>
          <cell r="EK97">
            <v>474.85951089999998</v>
          </cell>
          <cell r="EL97">
            <v>18.442632799999998</v>
          </cell>
          <cell r="EM97">
            <v>27.679033700000002</v>
          </cell>
          <cell r="EN97">
            <v>46.121666500000003</v>
          </cell>
          <cell r="EO97">
            <v>7.0490284000000001</v>
          </cell>
          <cell r="EP97">
            <v>3.1018775000000001</v>
          </cell>
          <cell r="EQ97">
            <v>10.1509059</v>
          </cell>
          <cell r="ER97">
            <v>20.468900399999999</v>
          </cell>
          <cell r="ES97">
            <v>33.018360700000002</v>
          </cell>
          <cell r="ET97">
            <v>53.487261099999998</v>
          </cell>
          <cell r="EU97">
            <v>0.73914789999999997</v>
          </cell>
          <cell r="EV97">
            <v>1.2646698999999999</v>
          </cell>
          <cell r="EW97">
            <v>2.0038178000000002</v>
          </cell>
          <cell r="EX97">
            <v>28.431266900000001</v>
          </cell>
          <cell r="EY97">
            <v>41.059125399999999</v>
          </cell>
          <cell r="EZ97">
            <v>69.490392299999996</v>
          </cell>
          <cell r="FA97">
            <v>9.7593852999999999</v>
          </cell>
          <cell r="FB97">
            <v>12.985832</v>
          </cell>
          <cell r="FC97">
            <v>22.7452173</v>
          </cell>
          <cell r="FD97">
            <v>89.988509300000004</v>
          </cell>
          <cell r="FE97">
            <v>185.08374420000001</v>
          </cell>
          <cell r="FF97">
            <v>275.07225349999999</v>
          </cell>
          <cell r="FG97">
            <v>57.294025300000001</v>
          </cell>
          <cell r="FH97">
            <v>111.1427556</v>
          </cell>
          <cell r="FI97">
            <v>168.4367809</v>
          </cell>
          <cell r="FJ97">
            <v>18.230196200000002</v>
          </cell>
          <cell r="FK97">
            <v>18.106768899999999</v>
          </cell>
          <cell r="FL97">
            <v>36.3369651</v>
          </cell>
          <cell r="FM97">
            <v>7.1889393000000004</v>
          </cell>
          <cell r="FN97">
            <v>10.204342499999999</v>
          </cell>
          <cell r="FO97">
            <v>17.3932818</v>
          </cell>
          <cell r="FP97">
            <v>4.3000012999999999</v>
          </cell>
          <cell r="FQ97">
            <v>16.603783400000001</v>
          </cell>
          <cell r="FR97">
            <v>20.903784699999999</v>
          </cell>
          <cell r="FS97">
            <v>8.8343237999999999</v>
          </cell>
          <cell r="FT97">
            <v>11.347326300000001</v>
          </cell>
          <cell r="FU97">
            <v>20.181650099999999</v>
          </cell>
          <cell r="FV97">
            <v>22.6848457</v>
          </cell>
          <cell r="FW97">
            <v>40.038952600000002</v>
          </cell>
          <cell r="FX97">
            <v>62.723798299999999</v>
          </cell>
          <cell r="FY97">
            <v>16.0779429</v>
          </cell>
          <cell r="FZ97">
            <v>42.840960099999997</v>
          </cell>
          <cell r="GA97">
            <v>58.918903</v>
          </cell>
          <cell r="GB97">
            <v>9.2698198000000005</v>
          </cell>
          <cell r="GC97">
            <v>24.9909018</v>
          </cell>
          <cell r="GD97">
            <v>34.260721599999997</v>
          </cell>
          <cell r="GE97">
            <v>24.4846486</v>
          </cell>
          <cell r="GF97">
            <v>81.196089700000002</v>
          </cell>
          <cell r="GG97">
            <v>105.6807383</v>
          </cell>
          <cell r="GH97">
            <v>16.278133199999999</v>
          </cell>
          <cell r="GI97">
            <v>109.6481489</v>
          </cell>
          <cell r="GJ97">
            <v>125.92628209999999</v>
          </cell>
          <cell r="GK97">
            <v>14.406828300000001</v>
          </cell>
          <cell r="GL97">
            <v>27.4911773</v>
          </cell>
          <cell r="GM97">
            <v>41.898005599999998</v>
          </cell>
          <cell r="GN97">
            <v>15.757540199999999</v>
          </cell>
          <cell r="GO97">
            <v>36.702075600000001</v>
          </cell>
          <cell r="GP97">
            <v>52.459615800000002</v>
          </cell>
          <cell r="GQ97">
            <v>389.68611559999999</v>
          </cell>
          <cell r="GR97">
            <v>834.50592610000001</v>
          </cell>
          <cell r="GS97">
            <v>1224.1920416999999</v>
          </cell>
          <cell r="GT97">
            <v>15.204013399999999</v>
          </cell>
          <cell r="GU97">
            <v>22.464740800000001</v>
          </cell>
          <cell r="GV97">
            <v>37.668754200000002</v>
          </cell>
          <cell r="GW97">
            <v>6.7305608000000001</v>
          </cell>
          <cell r="GX97">
            <v>3.4506302999999998</v>
          </cell>
          <cell r="GY97">
            <v>10.181191099999999</v>
          </cell>
          <cell r="GZ97">
            <v>34.482722600000002</v>
          </cell>
          <cell r="HA97">
            <v>42.128012900000002</v>
          </cell>
          <cell r="HB97">
            <v>76.610735500000004</v>
          </cell>
          <cell r="HC97">
            <v>4.0827397999999997</v>
          </cell>
          <cell r="HD97">
            <v>5.0203935</v>
          </cell>
          <cell r="HE97">
            <v>9.1031332999999997</v>
          </cell>
          <cell r="HF97">
            <v>55.096384299999997</v>
          </cell>
          <cell r="HG97">
            <v>22.826246900000001</v>
          </cell>
          <cell r="HH97">
            <v>77.922631199999998</v>
          </cell>
          <cell r="HI97">
            <v>15.460548899999999</v>
          </cell>
          <cell r="HJ97">
            <v>18.8553745</v>
          </cell>
          <cell r="HK97">
            <v>34.315923400000003</v>
          </cell>
          <cell r="HL97">
            <v>57.976265400000003</v>
          </cell>
          <cell r="HM97">
            <v>150.7256639</v>
          </cell>
          <cell r="HN97">
            <v>208.70192929999999</v>
          </cell>
          <cell r="HO97">
            <v>41.901108899999997</v>
          </cell>
          <cell r="HP97">
            <v>99.9968267</v>
          </cell>
          <cell r="HQ97">
            <v>141.89793560000001</v>
          </cell>
          <cell r="HR97">
            <v>35.992687199999999</v>
          </cell>
          <cell r="HS97">
            <v>25.538656599999999</v>
          </cell>
          <cell r="HT97">
            <v>61.531343800000002</v>
          </cell>
          <cell r="HU97">
            <v>9.5763400999999995</v>
          </cell>
          <cell r="HV97">
            <v>17.040556299999999</v>
          </cell>
          <cell r="HW97">
            <v>26.616896400000002</v>
          </cell>
          <cell r="HX97">
            <v>9.2394390000000008</v>
          </cell>
          <cell r="HY97">
            <v>31.111568500000001</v>
          </cell>
          <cell r="HZ97">
            <v>40.351007500000001</v>
          </cell>
          <cell r="IA97">
            <v>7.7724906000000002</v>
          </cell>
          <cell r="IB97">
            <v>12.8160153</v>
          </cell>
          <cell r="IC97">
            <v>20.588505900000001</v>
          </cell>
          <cell r="ID97">
            <v>31.764972100000001</v>
          </cell>
          <cell r="IE97">
            <v>46.339248900000001</v>
          </cell>
          <cell r="IF97">
            <v>78.104220999999995</v>
          </cell>
          <cell r="IG97">
            <v>19.071984100000002</v>
          </cell>
          <cell r="IH97">
            <v>34.058320700000003</v>
          </cell>
          <cell r="II97">
            <v>53.130304799999998</v>
          </cell>
          <cell r="IJ97">
            <v>30.870156699999999</v>
          </cell>
          <cell r="IK97">
            <v>49.338605299999998</v>
          </cell>
          <cell r="IL97">
            <v>80.208761999999993</v>
          </cell>
          <cell r="IM97">
            <v>21.253549899999999</v>
          </cell>
          <cell r="IN97">
            <v>112.2042089</v>
          </cell>
          <cell r="IO97">
            <v>133.45775879999999</v>
          </cell>
          <cell r="IP97">
            <v>25.671079899999999</v>
          </cell>
          <cell r="IQ97">
            <v>212.80460210000001</v>
          </cell>
        </row>
        <row r="98">
          <cell r="B98">
            <v>86.845353799999998</v>
          </cell>
          <cell r="C98">
            <v>132.5729139</v>
          </cell>
          <cell r="D98">
            <v>22.962274699999998</v>
          </cell>
          <cell r="E98">
            <v>56.244382199999997</v>
          </cell>
          <cell r="F98">
            <v>79.206656899999999</v>
          </cell>
          <cell r="G98">
            <v>53.194879299999997</v>
          </cell>
          <cell r="H98">
            <v>207.15285209999999</v>
          </cell>
          <cell r="I98">
            <v>260.34773139999999</v>
          </cell>
          <cell r="J98">
            <v>50.167859700000001</v>
          </cell>
          <cell r="K98">
            <v>384.07781749999998</v>
          </cell>
          <cell r="L98">
            <v>434.24567719999999</v>
          </cell>
          <cell r="M98">
            <v>27.799038199999998</v>
          </cell>
          <cell r="N98">
            <v>39.222240800000002</v>
          </cell>
          <cell r="O98">
            <v>67.021279000000007</v>
          </cell>
          <cell r="P98">
            <v>34.144847200000001</v>
          </cell>
          <cell r="Q98">
            <v>70.812578299999998</v>
          </cell>
          <cell r="R98">
            <v>104.9574255</v>
          </cell>
          <cell r="S98">
            <v>803.61814049999998</v>
          </cell>
          <cell r="T98">
            <v>1953.3310121</v>
          </cell>
          <cell r="U98">
            <v>2756.9491526000002</v>
          </cell>
          <cell r="V98">
            <v>30.342971599999998</v>
          </cell>
          <cell r="W98">
            <v>47.666729799999999</v>
          </cell>
          <cell r="X98">
            <v>78.009701399999997</v>
          </cell>
          <cell r="Y98">
            <v>2.2353263999999999</v>
          </cell>
          <cell r="Z98">
            <v>3.6872625000000001</v>
          </cell>
          <cell r="AA98">
            <v>5.9225889</v>
          </cell>
          <cell r="AB98">
            <v>45.126037099999998</v>
          </cell>
          <cell r="AC98">
            <v>88.111326000000005</v>
          </cell>
          <cell r="AD98">
            <v>133.23736310000001</v>
          </cell>
          <cell r="AE98">
            <v>3.3999123999999998</v>
          </cell>
          <cell r="AF98">
            <v>5.3650092000000003</v>
          </cell>
          <cell r="AG98">
            <v>8.7649215999999992</v>
          </cell>
          <cell r="AH98">
            <v>75.848537199999996</v>
          </cell>
          <cell r="AI98">
            <v>62.232932900000002</v>
          </cell>
          <cell r="AJ98">
            <v>138.08147009999999</v>
          </cell>
          <cell r="AK98">
            <v>24.021317700000001</v>
          </cell>
          <cell r="AL98">
            <v>43.2770133</v>
          </cell>
          <cell r="AM98">
            <v>67.298331000000005</v>
          </cell>
          <cell r="AN98">
            <v>154.42013470000001</v>
          </cell>
          <cell r="AO98">
            <v>387.92640779999999</v>
          </cell>
          <cell r="AP98">
            <v>542.34654250000006</v>
          </cell>
          <cell r="AQ98">
            <v>132.73911390000001</v>
          </cell>
          <cell r="AR98">
            <v>255.97381899999999</v>
          </cell>
          <cell r="AS98">
            <v>388.7129329</v>
          </cell>
          <cell r="AT98">
            <v>44.090493199999997</v>
          </cell>
          <cell r="AU98">
            <v>48.956451100000002</v>
          </cell>
          <cell r="AV98">
            <v>93.046944300000007</v>
          </cell>
          <cell r="AW98">
            <v>17.250564199999999</v>
          </cell>
          <cell r="AX98">
            <v>28.531957200000001</v>
          </cell>
          <cell r="AY98">
            <v>45.7825214</v>
          </cell>
          <cell r="AZ98">
            <v>14.4743484</v>
          </cell>
          <cell r="BA98">
            <v>56.866819</v>
          </cell>
          <cell r="BB98">
            <v>71.341167400000003</v>
          </cell>
          <cell r="BC98">
            <v>19.825204599999999</v>
          </cell>
          <cell r="BD98">
            <v>32.391304499999997</v>
          </cell>
          <cell r="BE98">
            <v>52.216509100000003</v>
          </cell>
          <cell r="BF98">
            <v>47.348464900000003</v>
          </cell>
          <cell r="BG98">
            <v>120.1582961</v>
          </cell>
          <cell r="BH98">
            <v>167.50676100000001</v>
          </cell>
          <cell r="BI98">
            <v>48.881430100000003</v>
          </cell>
          <cell r="BJ98">
            <v>92.3641863</v>
          </cell>
          <cell r="BK98">
            <v>141.24561639999999</v>
          </cell>
          <cell r="BL98">
            <v>23.2845625</v>
          </cell>
          <cell r="BM98">
            <v>60.626358000000003</v>
          </cell>
          <cell r="BN98">
            <v>83.910920500000003</v>
          </cell>
          <cell r="BO98">
            <v>55.026220199999997</v>
          </cell>
          <cell r="BP98">
            <v>223.0305328</v>
          </cell>
          <cell r="BQ98">
            <v>278.05675300000001</v>
          </cell>
          <cell r="BR98">
            <v>51.519070999999997</v>
          </cell>
          <cell r="BS98">
            <v>419.36857379999998</v>
          </cell>
          <cell r="BT98">
            <v>470.88764479999998</v>
          </cell>
          <cell r="BU98">
            <v>30.0587707</v>
          </cell>
          <cell r="BV98">
            <v>44.065919100000002</v>
          </cell>
          <cell r="BW98">
            <v>74.124689799999999</v>
          </cell>
          <cell r="BX98">
            <v>35.178868999999999</v>
          </cell>
          <cell r="BY98">
            <v>75.166707000000002</v>
          </cell>
          <cell r="BZ98">
            <v>110.34557599999999</v>
          </cell>
          <cell r="CA98">
            <v>855.07134980000001</v>
          </cell>
          <cell r="CB98">
            <v>2095.7676053999999</v>
          </cell>
          <cell r="CC98">
            <v>2950.8389551999999</v>
          </cell>
          <cell r="CD98">
            <v>11.595197300000001</v>
          </cell>
          <cell r="CE98">
            <v>5.4809232999999997</v>
          </cell>
          <cell r="CF98">
            <v>17.076120599999999</v>
          </cell>
          <cell r="CG98">
            <v>9.0036023000000007</v>
          </cell>
          <cell r="CH98">
            <v>1.7976989999999999</v>
          </cell>
          <cell r="CI98">
            <v>10.8013013</v>
          </cell>
          <cell r="CJ98">
            <v>30.678062799999999</v>
          </cell>
          <cell r="CK98">
            <v>13.8588734</v>
          </cell>
          <cell r="CL98">
            <v>44.5369362</v>
          </cell>
          <cell r="CM98">
            <v>4.9201125000000001</v>
          </cell>
          <cell r="CN98">
            <v>0.67630869999999998</v>
          </cell>
          <cell r="CO98">
            <v>5.5964212</v>
          </cell>
          <cell r="CP98">
            <v>37.714810300000003</v>
          </cell>
          <cell r="CQ98">
            <v>6.4651404000000001</v>
          </cell>
          <cell r="CR98">
            <v>44.179950699999999</v>
          </cell>
          <cell r="CS98">
            <v>12.45153</v>
          </cell>
          <cell r="CT98">
            <v>7.8184611999999998</v>
          </cell>
          <cell r="CU98">
            <v>20.2699912</v>
          </cell>
          <cell r="CV98">
            <v>19.9416911</v>
          </cell>
          <cell r="CW98">
            <v>28.8586837</v>
          </cell>
          <cell r="CX98">
            <v>48.8003748</v>
          </cell>
          <cell r="CY98">
            <v>12.5727493</v>
          </cell>
          <cell r="CZ98">
            <v>23.727099500000001</v>
          </cell>
          <cell r="DA98">
            <v>36.299848799999999</v>
          </cell>
          <cell r="DB98">
            <v>20.814113200000001</v>
          </cell>
          <cell r="DC98">
            <v>7.3905025000000002</v>
          </cell>
          <cell r="DD98">
            <v>28.204615700000002</v>
          </cell>
          <cell r="DE98">
            <v>8.0791547000000001</v>
          </cell>
          <cell r="DF98">
            <v>5.6979870000000004</v>
          </cell>
          <cell r="DG98">
            <v>13.7771417</v>
          </cell>
          <cell r="DH98">
            <v>8.8699195999999993</v>
          </cell>
          <cell r="DI98">
            <v>9.9618053999999994</v>
          </cell>
          <cell r="DJ98">
            <v>18.831724999999999</v>
          </cell>
          <cell r="DK98">
            <v>1.7805610999999999</v>
          </cell>
          <cell r="DL98">
            <v>4.5813730000000001</v>
          </cell>
          <cell r="DM98">
            <v>6.3619341</v>
          </cell>
          <cell r="DN98">
            <v>15.701912999999999</v>
          </cell>
          <cell r="DO98">
            <v>14.4932623</v>
          </cell>
          <cell r="DP98">
            <v>30.195175299999999</v>
          </cell>
          <cell r="DQ98">
            <v>7.2054368999999996</v>
          </cell>
          <cell r="DR98">
            <v>10.907768600000001</v>
          </cell>
          <cell r="DS98">
            <v>18.113205499999999</v>
          </cell>
          <cell r="DT98">
            <v>20.748868000000002</v>
          </cell>
          <cell r="DU98">
            <v>25.206257900000001</v>
          </cell>
          <cell r="DV98">
            <v>45.955125899999999</v>
          </cell>
          <cell r="DW98">
            <v>9.4503375999999992</v>
          </cell>
          <cell r="DX98">
            <v>30.231689599999999</v>
          </cell>
          <cell r="DY98">
            <v>39.6820272</v>
          </cell>
          <cell r="DZ98">
            <v>13.1919705</v>
          </cell>
          <cell r="EA98">
            <v>58.266032000000003</v>
          </cell>
          <cell r="EB98">
            <v>71.458002500000006</v>
          </cell>
          <cell r="EC98">
            <v>5.4841278999999998</v>
          </cell>
          <cell r="ED98">
            <v>7.0091934</v>
          </cell>
          <cell r="EE98">
            <v>12.4933213</v>
          </cell>
          <cell r="EF98">
            <v>9.5151591</v>
          </cell>
          <cell r="EG98">
            <v>7.0195894000000001</v>
          </cell>
          <cell r="EH98">
            <v>16.534748499999999</v>
          </cell>
          <cell r="EI98">
            <v>259.71931719999998</v>
          </cell>
          <cell r="EJ98">
            <v>269.4486503</v>
          </cell>
          <cell r="EK98">
            <v>529.16796750000003</v>
          </cell>
          <cell r="EL98">
            <v>15.895362799999999</v>
          </cell>
          <cell r="EM98">
            <v>21.1028719</v>
          </cell>
          <cell r="EN98">
            <v>36.998234699999998</v>
          </cell>
          <cell r="EO98">
            <v>2.7407696000000001</v>
          </cell>
          <cell r="EP98">
            <v>1.5089756999999999</v>
          </cell>
          <cell r="EQ98">
            <v>4.2497452999999998</v>
          </cell>
          <cell r="ER98">
            <v>19.6759624</v>
          </cell>
          <cell r="ES98">
            <v>31.907255299999999</v>
          </cell>
          <cell r="ET98">
            <v>51.583217699999999</v>
          </cell>
          <cell r="EU98">
            <v>1.0212652</v>
          </cell>
          <cell r="EV98">
            <v>1.5441100999999999</v>
          </cell>
          <cell r="EW98">
            <v>2.5653752999999999</v>
          </cell>
          <cell r="EX98">
            <v>33.255246999999997</v>
          </cell>
          <cell r="EY98">
            <v>35.545780899999997</v>
          </cell>
          <cell r="EZ98">
            <v>68.801027899999994</v>
          </cell>
          <cell r="FA98">
            <v>8.3388156000000002</v>
          </cell>
          <cell r="FB98">
            <v>16.139304800000001</v>
          </cell>
          <cell r="FC98">
            <v>24.478120400000002</v>
          </cell>
          <cell r="FD98">
            <v>80.1629468</v>
          </cell>
          <cell r="FE98">
            <v>172.254085</v>
          </cell>
          <cell r="FF98">
            <v>252.41703179999999</v>
          </cell>
          <cell r="FG98">
            <v>70.943641900000003</v>
          </cell>
          <cell r="FH98">
            <v>128.5907464</v>
          </cell>
          <cell r="FI98">
            <v>199.53438829999999</v>
          </cell>
          <cell r="FJ98">
            <v>17.973868</v>
          </cell>
          <cell r="FK98">
            <v>19.903343899999999</v>
          </cell>
          <cell r="FL98">
            <v>37.877211899999999</v>
          </cell>
          <cell r="FM98">
            <v>8.0421026999999992</v>
          </cell>
          <cell r="FN98">
            <v>10.8887968</v>
          </cell>
          <cell r="FO98">
            <v>18.930899499999999</v>
          </cell>
          <cell r="FP98">
            <v>4.5455446999999998</v>
          </cell>
          <cell r="FQ98">
            <v>10.8535199</v>
          </cell>
          <cell r="FR98">
            <v>15.399064600000001</v>
          </cell>
          <cell r="FS98">
            <v>8.5217361</v>
          </cell>
          <cell r="FT98">
            <v>13.4648968</v>
          </cell>
          <cell r="FU98">
            <v>21.9866329</v>
          </cell>
          <cell r="FV98">
            <v>21.165582300000001</v>
          </cell>
          <cell r="FW98">
            <v>53.788857399999998</v>
          </cell>
          <cell r="FX98">
            <v>74.954439699999995</v>
          </cell>
          <cell r="FY98">
            <v>20.353755799999998</v>
          </cell>
          <cell r="FZ98">
            <v>37.783624400000001</v>
          </cell>
          <cell r="GA98">
            <v>58.137380200000003</v>
          </cell>
          <cell r="GB98">
            <v>13.506600199999999</v>
          </cell>
          <cell r="GC98">
            <v>15.5546054</v>
          </cell>
          <cell r="GD98">
            <v>29.061205600000001</v>
          </cell>
          <cell r="GE98">
            <v>25.0160482</v>
          </cell>
          <cell r="GF98">
            <v>76.726356199999998</v>
          </cell>
          <cell r="GG98">
            <v>101.7424044</v>
          </cell>
          <cell r="GH98">
            <v>17.8185188</v>
          </cell>
          <cell r="GI98">
            <v>100.189455</v>
          </cell>
          <cell r="GJ98">
            <v>118.0079738</v>
          </cell>
          <cell r="GK98">
            <v>13.3924609</v>
          </cell>
          <cell r="GL98">
            <v>21.453666800000001</v>
          </cell>
          <cell r="GM98">
            <v>34.846127699999997</v>
          </cell>
          <cell r="GN98">
            <v>13.410516299999999</v>
          </cell>
          <cell r="GO98">
            <v>34.994064899999998</v>
          </cell>
          <cell r="GP98">
            <v>48.404581200000003</v>
          </cell>
          <cell r="GQ98">
            <v>395.78074529999998</v>
          </cell>
          <cell r="GR98">
            <v>804.19431759999998</v>
          </cell>
          <cell r="GS98">
            <v>1199.9750629</v>
          </cell>
          <cell r="GT98">
            <v>15.451082</v>
          </cell>
          <cell r="GU98">
            <v>20.7025577</v>
          </cell>
          <cell r="GV98">
            <v>36.153639699999999</v>
          </cell>
          <cell r="GW98">
            <v>7.1746851999999999</v>
          </cell>
          <cell r="GX98">
            <v>1.7598016000000001</v>
          </cell>
          <cell r="GY98">
            <v>8.9344868000000002</v>
          </cell>
          <cell r="GZ98">
            <v>38.772921199999999</v>
          </cell>
          <cell r="HA98">
            <v>43.858656400000001</v>
          </cell>
          <cell r="HB98">
            <v>82.6315776</v>
          </cell>
          <cell r="HC98">
            <v>4.1921461000000004</v>
          </cell>
          <cell r="HD98">
            <v>4.4578762999999997</v>
          </cell>
          <cell r="HE98">
            <v>8.6500223999999992</v>
          </cell>
          <cell r="HF98">
            <v>62.332612900000001</v>
          </cell>
          <cell r="HG98">
            <v>18.971963500000001</v>
          </cell>
          <cell r="HH98">
            <v>81.304576400000002</v>
          </cell>
          <cell r="HI98">
            <v>14.557002199999999</v>
          </cell>
          <cell r="HJ98">
            <v>19.195825599999999</v>
          </cell>
          <cell r="HK98">
            <v>33.752827799999999</v>
          </cell>
          <cell r="HL98">
            <v>55.7655089</v>
          </cell>
          <cell r="HM98">
            <v>156.5647836</v>
          </cell>
          <cell r="HN98">
            <v>212.33029250000001</v>
          </cell>
          <cell r="HO98">
            <v>44.663085000000002</v>
          </cell>
          <cell r="HP98">
            <v>86.721577400000001</v>
          </cell>
          <cell r="HQ98">
            <v>131.3846624</v>
          </cell>
          <cell r="HR98">
            <v>27.424845099999999</v>
          </cell>
          <cell r="HS98">
            <v>23.883463899999999</v>
          </cell>
          <cell r="HT98">
            <v>51.308309000000001</v>
          </cell>
          <cell r="HU98">
            <v>13.8596328</v>
          </cell>
          <cell r="HV98">
            <v>15.4009652</v>
          </cell>
          <cell r="HW98">
            <v>29.260598000000002</v>
          </cell>
          <cell r="HX98">
            <v>13.207102000000001</v>
          </cell>
          <cell r="HY98">
            <v>41.1792467</v>
          </cell>
          <cell r="HZ98">
            <v>54.386348699999999</v>
          </cell>
          <cell r="IA98">
            <v>9.9281144999999995</v>
          </cell>
          <cell r="IB98">
            <v>12.9069547</v>
          </cell>
          <cell r="IC98">
            <v>22.8350692</v>
          </cell>
          <cell r="ID98">
            <v>23.552226999999998</v>
          </cell>
          <cell r="IE98">
            <v>51.747736500000002</v>
          </cell>
          <cell r="IF98">
            <v>75.299963500000004</v>
          </cell>
          <cell r="IG98">
            <v>23.865223</v>
          </cell>
          <cell r="IH98">
            <v>41.229370899999999</v>
          </cell>
          <cell r="II98">
            <v>65.094593900000007</v>
          </cell>
          <cell r="IJ98">
            <v>22.152975999999999</v>
          </cell>
          <cell r="IK98">
            <v>46.6785073</v>
          </cell>
          <cell r="IL98">
            <v>68.831483300000002</v>
          </cell>
          <cell r="IM98">
            <v>25.329447300000002</v>
          </cell>
          <cell r="IN98">
            <v>113.063564</v>
          </cell>
          <cell r="IO98">
            <v>138.39301130000001</v>
          </cell>
          <cell r="IP98">
            <v>27.674000100000001</v>
          </cell>
          <cell r="IQ98">
            <v>207.9477248</v>
          </cell>
        </row>
        <row r="99">
          <cell r="B99">
            <v>82.141488600000002</v>
          </cell>
          <cell r="C99">
            <v>136.2686411</v>
          </cell>
          <cell r="D99">
            <v>20.961739699999999</v>
          </cell>
          <cell r="E99">
            <v>62.618290600000002</v>
          </cell>
          <cell r="F99">
            <v>83.580030300000004</v>
          </cell>
          <cell r="G99">
            <v>48.852465000000002</v>
          </cell>
          <cell r="H99">
            <v>214.96738389999999</v>
          </cell>
          <cell r="I99">
            <v>263.81984890000001</v>
          </cell>
          <cell r="J99">
            <v>50.1766851</v>
          </cell>
          <cell r="K99">
            <v>357.48202529999998</v>
          </cell>
          <cell r="L99">
            <v>407.65871040000002</v>
          </cell>
          <cell r="M99">
            <v>27.8426437</v>
          </cell>
          <cell r="N99">
            <v>43.1888857</v>
          </cell>
          <cell r="O99">
            <v>71.031529399999997</v>
          </cell>
          <cell r="P99">
            <v>27.550875699999999</v>
          </cell>
          <cell r="Q99">
            <v>79.743628000000001</v>
          </cell>
          <cell r="R99">
            <v>107.29450370000001</v>
          </cell>
          <cell r="S99">
            <v>801.76525240000001</v>
          </cell>
          <cell r="T99">
            <v>1923.0188807</v>
          </cell>
          <cell r="U99">
            <v>2724.7841331</v>
          </cell>
          <cell r="V99">
            <v>30.277471200000001</v>
          </cell>
          <cell r="W99">
            <v>46.990768699999997</v>
          </cell>
          <cell r="X99">
            <v>77.268239899999998</v>
          </cell>
          <cell r="Y99">
            <v>1.3136627000000001</v>
          </cell>
          <cell r="Z99">
            <v>1.5224674</v>
          </cell>
          <cell r="AA99">
            <v>2.8361301000000001</v>
          </cell>
          <cell r="AB99">
            <v>42.601076800000001</v>
          </cell>
          <cell r="AC99">
            <v>86.593555699999996</v>
          </cell>
          <cell r="AD99">
            <v>129.19463250000001</v>
          </cell>
          <cell r="AE99">
            <v>4.2775850000000002</v>
          </cell>
          <cell r="AF99">
            <v>3.8825585</v>
          </cell>
          <cell r="AG99">
            <v>8.1601435000000002</v>
          </cell>
          <cell r="AH99">
            <v>66.571817699999997</v>
          </cell>
          <cell r="AI99">
            <v>58.834070099999998</v>
          </cell>
          <cell r="AJ99">
            <v>125.4058878</v>
          </cell>
          <cell r="AK99">
            <v>21.8872927</v>
          </cell>
          <cell r="AL99">
            <v>38.938901299999998</v>
          </cell>
          <cell r="AM99">
            <v>60.826194000000001</v>
          </cell>
          <cell r="AN99">
            <v>162.6016405</v>
          </cell>
          <cell r="AO99">
            <v>397.53861330000001</v>
          </cell>
          <cell r="AP99">
            <v>560.14025379999998</v>
          </cell>
          <cell r="AQ99">
            <v>131.3994888</v>
          </cell>
          <cell r="AR99">
            <v>248.66107059999999</v>
          </cell>
          <cell r="AS99">
            <v>380.06055939999999</v>
          </cell>
          <cell r="AT99">
            <v>48.484700699999998</v>
          </cell>
          <cell r="AU99">
            <v>49.401050599999998</v>
          </cell>
          <cell r="AV99">
            <v>97.885751299999995</v>
          </cell>
          <cell r="AW99">
            <v>19.981722099999999</v>
          </cell>
          <cell r="AX99">
            <v>32.9290132</v>
          </cell>
          <cell r="AY99">
            <v>52.910735299999999</v>
          </cell>
          <cell r="AZ99">
            <v>16.3128405</v>
          </cell>
          <cell r="BA99">
            <v>60.733753</v>
          </cell>
          <cell r="BB99">
            <v>77.0465935</v>
          </cell>
          <cell r="BC99">
            <v>21.698720300000002</v>
          </cell>
          <cell r="BD99">
            <v>34.166290600000004</v>
          </cell>
          <cell r="BE99">
            <v>55.865010900000001</v>
          </cell>
          <cell r="BF99">
            <v>45.470711299999998</v>
          </cell>
          <cell r="BG99">
            <v>109.58595029999999</v>
          </cell>
          <cell r="BH99">
            <v>155.05666160000001</v>
          </cell>
          <cell r="BI99">
            <v>56.629807300000003</v>
          </cell>
          <cell r="BJ99">
            <v>87.893544300000002</v>
          </cell>
          <cell r="BK99">
            <v>144.52335160000001</v>
          </cell>
          <cell r="BL99">
            <v>23.532548599999998</v>
          </cell>
          <cell r="BM99">
            <v>66.929202000000004</v>
          </cell>
          <cell r="BN99">
            <v>90.461750600000002</v>
          </cell>
          <cell r="BO99">
            <v>53.017257700000002</v>
          </cell>
          <cell r="BP99">
            <v>229.46967090000001</v>
          </cell>
          <cell r="BQ99">
            <v>282.4869286</v>
          </cell>
          <cell r="BR99">
            <v>54.772494500000001</v>
          </cell>
          <cell r="BS99">
            <v>392.37291690000001</v>
          </cell>
          <cell r="BT99">
            <v>447.1454114</v>
          </cell>
          <cell r="BU99">
            <v>29.385794799999999</v>
          </cell>
          <cell r="BV99">
            <v>47.047158199999998</v>
          </cell>
          <cell r="BW99">
            <v>76.432952999999998</v>
          </cell>
          <cell r="BX99">
            <v>28.819593600000001</v>
          </cell>
          <cell r="BY99">
            <v>85.144634100000005</v>
          </cell>
          <cell r="BZ99">
            <v>113.9642277</v>
          </cell>
          <cell r="CA99">
            <v>859.03622680000001</v>
          </cell>
          <cell r="CB99">
            <v>2078.6351897</v>
          </cell>
          <cell r="CC99">
            <v>2937.6714164999999</v>
          </cell>
          <cell r="CD99">
            <v>9.5134504</v>
          </cell>
          <cell r="CE99">
            <v>7.8355955000000002</v>
          </cell>
          <cell r="CF99">
            <v>17.3490459</v>
          </cell>
          <cell r="CG99">
            <v>11.935496000000001</v>
          </cell>
          <cell r="CH99">
            <v>0.78562350000000003</v>
          </cell>
          <cell r="CI99">
            <v>12.7211195</v>
          </cell>
          <cell r="CJ99">
            <v>35.153026799999999</v>
          </cell>
          <cell r="CK99">
            <v>14.2720722</v>
          </cell>
          <cell r="CL99">
            <v>49.425099000000003</v>
          </cell>
          <cell r="CM99">
            <v>6.1368536000000002</v>
          </cell>
          <cell r="CN99">
            <v>1.4188885</v>
          </cell>
          <cell r="CO99">
            <v>7.5557420999999998</v>
          </cell>
          <cell r="CP99">
            <v>40.436205700000002</v>
          </cell>
          <cell r="CQ99">
            <v>4.3903384000000001</v>
          </cell>
          <cell r="CR99">
            <v>44.8265441</v>
          </cell>
          <cell r="CS99">
            <v>10.7713675</v>
          </cell>
          <cell r="CT99">
            <v>3.129448</v>
          </cell>
          <cell r="CU99">
            <v>13.9008155</v>
          </cell>
          <cell r="CV99">
            <v>22.152108999999999</v>
          </cell>
          <cell r="CW99">
            <v>41.771495899999998</v>
          </cell>
          <cell r="CX99">
            <v>63.923604900000001</v>
          </cell>
          <cell r="CY99">
            <v>16.489483400000001</v>
          </cell>
          <cell r="CZ99">
            <v>24.132052600000002</v>
          </cell>
          <cell r="DA99">
            <v>40.621535999999999</v>
          </cell>
          <cell r="DB99">
            <v>21.659223600000001</v>
          </cell>
          <cell r="DC99">
            <v>7.6012284000000001</v>
          </cell>
          <cell r="DD99">
            <v>29.260452000000001</v>
          </cell>
          <cell r="DE99">
            <v>5.8226182</v>
          </cell>
          <cell r="DF99">
            <v>6.1719616999999998</v>
          </cell>
          <cell r="DG99">
            <v>11.9945799</v>
          </cell>
          <cell r="DH99">
            <v>7.9960462000000003</v>
          </cell>
          <cell r="DI99">
            <v>15.980454999999999</v>
          </cell>
          <cell r="DJ99">
            <v>23.976501200000001</v>
          </cell>
          <cell r="DK99">
            <v>6.3248265000000004</v>
          </cell>
          <cell r="DL99">
            <v>4.7659102000000004</v>
          </cell>
          <cell r="DM99">
            <v>11.090736700000001</v>
          </cell>
          <cell r="DN99">
            <v>16.445606699999999</v>
          </cell>
          <cell r="DO99">
            <v>19.170903899999999</v>
          </cell>
          <cell r="DP99">
            <v>35.616510599999998</v>
          </cell>
          <cell r="DQ99">
            <v>6.5840534999999996</v>
          </cell>
          <cell r="DR99">
            <v>11.112126200000001</v>
          </cell>
          <cell r="DS99">
            <v>17.696179699999998</v>
          </cell>
          <cell r="DT99">
            <v>25.204002899999999</v>
          </cell>
          <cell r="DU99">
            <v>21.979807900000001</v>
          </cell>
          <cell r="DV99">
            <v>47.183810800000003</v>
          </cell>
          <cell r="DW99">
            <v>9.6018357000000005</v>
          </cell>
          <cell r="DX99">
            <v>22.590288399999999</v>
          </cell>
          <cell r="DY99">
            <v>32.192124100000001</v>
          </cell>
          <cell r="DZ99">
            <v>15.256109199999999</v>
          </cell>
          <cell r="EA99">
            <v>57.078816799999998</v>
          </cell>
          <cell r="EB99">
            <v>72.334925999999996</v>
          </cell>
          <cell r="EC99">
            <v>5.4917946000000004</v>
          </cell>
          <cell r="ED99">
            <v>5.0971225000000002</v>
          </cell>
          <cell r="EE99">
            <v>10.5889171</v>
          </cell>
          <cell r="EF99">
            <v>8.5577220000000001</v>
          </cell>
          <cell r="EG99">
            <v>10.411752999999999</v>
          </cell>
          <cell r="EH99">
            <v>18.969474999999999</v>
          </cell>
          <cell r="EI99">
            <v>281.53183150000001</v>
          </cell>
          <cell r="EJ99">
            <v>279.69588859999999</v>
          </cell>
          <cell r="EK99">
            <v>561.22772010000006</v>
          </cell>
          <cell r="EL99">
            <v>12.031365299999999</v>
          </cell>
          <cell r="EM99">
            <v>19.0116044</v>
          </cell>
          <cell r="EN99">
            <v>31.0429697</v>
          </cell>
          <cell r="EO99">
            <v>2.5394659000000002</v>
          </cell>
          <cell r="EP99">
            <v>1.2166127</v>
          </cell>
          <cell r="EQ99">
            <v>3.7560785999999999</v>
          </cell>
          <cell r="ER99">
            <v>17.870745899999999</v>
          </cell>
          <cell r="ES99">
            <v>31.347812699999999</v>
          </cell>
          <cell r="ET99">
            <v>49.218558600000001</v>
          </cell>
          <cell r="EU99">
            <v>2.5136381000000001</v>
          </cell>
          <cell r="EV99">
            <v>1.0223557999999999</v>
          </cell>
          <cell r="EW99">
            <v>3.5359938999999998</v>
          </cell>
          <cell r="EX99">
            <v>29.0988808</v>
          </cell>
          <cell r="EY99">
            <v>32.444929600000002</v>
          </cell>
          <cell r="EZ99">
            <v>61.543810399999998</v>
          </cell>
          <cell r="FA99">
            <v>7.8022947</v>
          </cell>
          <cell r="FB99">
            <v>12.9312524</v>
          </cell>
          <cell r="FC99">
            <v>20.733547099999999</v>
          </cell>
          <cell r="FD99">
            <v>82.110912299999995</v>
          </cell>
          <cell r="FE99">
            <v>178.6482484</v>
          </cell>
          <cell r="FF99">
            <v>260.7591607</v>
          </cell>
          <cell r="FG99">
            <v>62.257333299999999</v>
          </cell>
          <cell r="FH99">
            <v>118.69676250000001</v>
          </cell>
          <cell r="FI99">
            <v>180.9540958</v>
          </cell>
          <cell r="FJ99">
            <v>16.014296699999999</v>
          </cell>
          <cell r="FK99">
            <v>19.8926336</v>
          </cell>
          <cell r="FL99">
            <v>35.906930299999999</v>
          </cell>
          <cell r="FM99">
            <v>9.0779223000000009</v>
          </cell>
          <cell r="FN99">
            <v>13.4636359</v>
          </cell>
          <cell r="FO99">
            <v>22.541558200000001</v>
          </cell>
          <cell r="FP99">
            <v>6.3873081999999997</v>
          </cell>
          <cell r="FQ99">
            <v>13.790476399999999</v>
          </cell>
          <cell r="FR99">
            <v>20.177784599999999</v>
          </cell>
          <cell r="FS99">
            <v>7.2914804999999996</v>
          </cell>
          <cell r="FT99">
            <v>14.3760925</v>
          </cell>
          <cell r="FU99">
            <v>21.667573000000001</v>
          </cell>
          <cell r="FV99">
            <v>19.339412899999999</v>
          </cell>
          <cell r="FW99">
            <v>40.9940201</v>
          </cell>
          <cell r="FX99">
            <v>60.333432999999999</v>
          </cell>
          <cell r="FY99">
            <v>20.609623599999999</v>
          </cell>
          <cell r="FZ99">
            <v>37.155835099999997</v>
          </cell>
          <cell r="GA99">
            <v>57.765458700000003</v>
          </cell>
          <cell r="GB99">
            <v>12.916160100000001</v>
          </cell>
          <cell r="GC99">
            <v>17.968288300000001</v>
          </cell>
          <cell r="GD99">
            <v>30.8844484</v>
          </cell>
          <cell r="GE99">
            <v>24.2677449</v>
          </cell>
          <cell r="GF99">
            <v>78.176503199999999</v>
          </cell>
          <cell r="GG99">
            <v>102.4442481</v>
          </cell>
          <cell r="GH99">
            <v>18.3710801</v>
          </cell>
          <cell r="GI99">
            <v>105.53453210000001</v>
          </cell>
          <cell r="GJ99">
            <v>123.90561219999999</v>
          </cell>
          <cell r="GK99">
            <v>16.091778099999999</v>
          </cell>
          <cell r="GL99">
            <v>23.755367700000001</v>
          </cell>
          <cell r="GM99">
            <v>39.8471458</v>
          </cell>
          <cell r="GN99">
            <v>12.218835199999999</v>
          </cell>
          <cell r="GO99">
            <v>37.487448999999998</v>
          </cell>
          <cell r="GP99">
            <v>49.706284199999999</v>
          </cell>
          <cell r="GQ99">
            <v>378.81027890000001</v>
          </cell>
          <cell r="GR99">
            <v>797.91441239999995</v>
          </cell>
          <cell r="GS99">
            <v>1176.7246912999999</v>
          </cell>
          <cell r="GT99">
            <v>18.7831841</v>
          </cell>
          <cell r="GU99">
            <v>20.368143199999999</v>
          </cell>
          <cell r="GV99">
            <v>39.151327299999998</v>
          </cell>
          <cell r="GW99">
            <v>6.1708100000000004</v>
          </cell>
          <cell r="GX99">
            <v>2.4307794999999999</v>
          </cell>
          <cell r="GY99">
            <v>8.6015894999999993</v>
          </cell>
          <cell r="GZ99">
            <v>56.5684757</v>
          </cell>
          <cell r="HA99">
            <v>47.978012100000001</v>
          </cell>
          <cell r="HB99">
            <v>104.54648779999999</v>
          </cell>
          <cell r="HC99">
            <v>4.6932157999999999</v>
          </cell>
          <cell r="HD99">
            <v>4.9513389999999999</v>
          </cell>
          <cell r="HE99">
            <v>9.6445547999999999</v>
          </cell>
          <cell r="HF99">
            <v>83.614077499999993</v>
          </cell>
          <cell r="HG99">
            <v>20.408962599999999</v>
          </cell>
          <cell r="HH99">
            <v>104.0230401</v>
          </cell>
          <cell r="HI99">
            <v>17.541682900000001</v>
          </cell>
          <cell r="HJ99">
            <v>26.089233799999999</v>
          </cell>
          <cell r="HK99">
            <v>43.6309167</v>
          </cell>
          <cell r="HL99">
            <v>61.762315299999997</v>
          </cell>
          <cell r="HM99">
            <v>156.55206709999999</v>
          </cell>
          <cell r="HN99">
            <v>218.3143824</v>
          </cell>
          <cell r="HO99">
            <v>50.581232900000003</v>
          </cell>
          <cell r="HP99">
            <v>90.738798599999996</v>
          </cell>
          <cell r="HQ99">
            <v>141.3200315</v>
          </cell>
          <cell r="HR99">
            <v>35.823273999999998</v>
          </cell>
          <cell r="HS99">
            <v>23.677639899999999</v>
          </cell>
          <cell r="HT99">
            <v>59.5009139</v>
          </cell>
          <cell r="HU99">
            <v>17.138928400000001</v>
          </cell>
          <cell r="HV99">
            <v>19.641877000000001</v>
          </cell>
          <cell r="HW99">
            <v>36.780805399999998</v>
          </cell>
          <cell r="HX99">
            <v>13.1079407</v>
          </cell>
          <cell r="HY99">
            <v>40.858759300000003</v>
          </cell>
          <cell r="HZ99">
            <v>53.966700000000003</v>
          </cell>
          <cell r="IA99">
            <v>12.837574399999999</v>
          </cell>
          <cell r="IB99">
            <v>12.3767736</v>
          </cell>
          <cell r="IC99">
            <v>25.214348000000001</v>
          </cell>
          <cell r="ID99">
            <v>34.800164799999997</v>
          </cell>
          <cell r="IE99">
            <v>57.997793399999999</v>
          </cell>
          <cell r="IF99">
            <v>92.797958199999997</v>
          </cell>
          <cell r="IG99">
            <v>31.184259000000001</v>
          </cell>
          <cell r="IH99">
            <v>39.904262299999999</v>
          </cell>
          <cell r="II99">
            <v>71.088521299999996</v>
          </cell>
          <cell r="IJ99">
            <v>24.245540299999998</v>
          </cell>
          <cell r="IK99">
            <v>56.679428999999999</v>
          </cell>
          <cell r="IL99">
            <v>80.924969300000001</v>
          </cell>
          <cell r="IM99">
            <v>23.033289400000001</v>
          </cell>
          <cell r="IN99">
            <v>128.01116859999999</v>
          </cell>
          <cell r="IO99">
            <v>151.04445799999999</v>
          </cell>
          <cell r="IP99">
            <v>25.5794842</v>
          </cell>
          <cell r="IQ99">
            <v>204.17954549999999</v>
          </cell>
        </row>
        <row r="100">
          <cell r="B100">
            <v>87.378953899999999</v>
          </cell>
          <cell r="C100">
            <v>137.6918982</v>
          </cell>
          <cell r="D100">
            <v>23.859455799999999</v>
          </cell>
          <cell r="E100">
            <v>58.084856000000002</v>
          </cell>
          <cell r="F100">
            <v>81.944311799999994</v>
          </cell>
          <cell r="G100">
            <v>44.263069600000001</v>
          </cell>
          <cell r="H100">
            <v>186.4771155</v>
          </cell>
          <cell r="I100">
            <v>230.74018509999999</v>
          </cell>
          <cell r="J100">
            <v>40.572316600000001</v>
          </cell>
          <cell r="K100">
            <v>369.4922808</v>
          </cell>
          <cell r="L100">
            <v>410.06459740000003</v>
          </cell>
          <cell r="M100">
            <v>28.203681400000001</v>
          </cell>
          <cell r="N100">
            <v>41.455609099999997</v>
          </cell>
          <cell r="O100">
            <v>69.659290499999997</v>
          </cell>
          <cell r="P100">
            <v>24.410911800000001</v>
          </cell>
          <cell r="Q100">
            <v>79.781060100000005</v>
          </cell>
          <cell r="R100">
            <v>104.1919719</v>
          </cell>
          <cell r="S100">
            <v>771.96590149999997</v>
          </cell>
          <cell r="T100">
            <v>1907.0554933000001</v>
          </cell>
          <cell r="U100">
            <v>2679.0213948000001</v>
          </cell>
          <cell r="V100">
            <v>35.6177688</v>
          </cell>
          <cell r="W100">
            <v>60.3088427</v>
          </cell>
          <cell r="X100">
            <v>95.926611500000007</v>
          </cell>
          <cell r="Y100">
            <v>2.6715542000000001</v>
          </cell>
          <cell r="Z100">
            <v>2.2896648000000002</v>
          </cell>
          <cell r="AA100">
            <v>4.9612189999999998</v>
          </cell>
          <cell r="AB100">
            <v>50.712184200000003</v>
          </cell>
          <cell r="AC100">
            <v>87.485965800000002</v>
          </cell>
          <cell r="AD100">
            <v>138.19815</v>
          </cell>
          <cell r="AE100">
            <v>3.8795250999999999</v>
          </cell>
          <cell r="AF100">
            <v>3.8613767999999999</v>
          </cell>
          <cell r="AG100">
            <v>7.7409018999999999</v>
          </cell>
          <cell r="AH100">
            <v>67.583729899999994</v>
          </cell>
          <cell r="AI100">
            <v>60.429515199999997</v>
          </cell>
          <cell r="AJ100">
            <v>128.01324510000001</v>
          </cell>
          <cell r="AK100">
            <v>21.126808700000002</v>
          </cell>
          <cell r="AL100">
            <v>42.713250299999999</v>
          </cell>
          <cell r="AM100">
            <v>63.840058999999997</v>
          </cell>
          <cell r="AN100">
            <v>148.1148699</v>
          </cell>
          <cell r="AO100">
            <v>392.28615120000001</v>
          </cell>
          <cell r="AP100">
            <v>540.40102109999998</v>
          </cell>
          <cell r="AQ100">
            <v>137.0785966</v>
          </cell>
          <cell r="AR100">
            <v>240.16591769999999</v>
          </cell>
          <cell r="AS100">
            <v>377.24451429999999</v>
          </cell>
          <cell r="AT100">
            <v>47.460334699999997</v>
          </cell>
          <cell r="AU100">
            <v>46.149721900000003</v>
          </cell>
          <cell r="AV100">
            <v>93.610056599999993</v>
          </cell>
          <cell r="AW100">
            <v>19.136728699999999</v>
          </cell>
          <cell r="AX100">
            <v>30.412869700000002</v>
          </cell>
          <cell r="AY100">
            <v>49.549598400000001</v>
          </cell>
          <cell r="AZ100">
            <v>15.638086299999999</v>
          </cell>
          <cell r="BA100">
            <v>61.101165799999997</v>
          </cell>
          <cell r="BB100">
            <v>76.739252100000002</v>
          </cell>
          <cell r="BC100">
            <v>20.159949099999999</v>
          </cell>
          <cell r="BD100">
            <v>36.8554247</v>
          </cell>
          <cell r="BE100">
            <v>57.015373799999999</v>
          </cell>
          <cell r="BF100">
            <v>38.430304</v>
          </cell>
          <cell r="BG100">
            <v>98.845162500000001</v>
          </cell>
          <cell r="BH100">
            <v>137.27546649999999</v>
          </cell>
          <cell r="BI100">
            <v>52.907869599999998</v>
          </cell>
          <cell r="BJ100">
            <v>93.371637000000007</v>
          </cell>
          <cell r="BK100">
            <v>146.27950659999999</v>
          </cell>
          <cell r="BL100">
            <v>25.100445100000002</v>
          </cell>
          <cell r="BM100">
            <v>62.770037100000003</v>
          </cell>
          <cell r="BN100">
            <v>87.870482199999998</v>
          </cell>
          <cell r="BO100">
            <v>47.768433799999997</v>
          </cell>
          <cell r="BP100">
            <v>199.0661667</v>
          </cell>
          <cell r="BQ100">
            <v>246.83460049999999</v>
          </cell>
          <cell r="BR100">
            <v>43.228634300000003</v>
          </cell>
          <cell r="BS100">
            <v>406.75503639999999</v>
          </cell>
          <cell r="BT100">
            <v>449.9836707</v>
          </cell>
          <cell r="BU100">
            <v>30.812255700000001</v>
          </cell>
          <cell r="BV100">
            <v>45.162889300000003</v>
          </cell>
          <cell r="BW100">
            <v>75.975144999999998</v>
          </cell>
          <cell r="BX100">
            <v>27.307224099999999</v>
          </cell>
          <cell r="BY100">
            <v>85.6318974</v>
          </cell>
          <cell r="BZ100">
            <v>112.9391215</v>
          </cell>
          <cell r="CA100">
            <v>834.7353028</v>
          </cell>
          <cell r="CB100">
            <v>2055.6626930000002</v>
          </cell>
          <cell r="CC100">
            <v>2890.3979958</v>
          </cell>
          <cell r="CD100">
            <v>10.6390773</v>
          </cell>
          <cell r="CE100">
            <v>5.4112274999999999</v>
          </cell>
          <cell r="CF100">
            <v>16.050304799999999</v>
          </cell>
          <cell r="CG100">
            <v>10.6111027</v>
          </cell>
          <cell r="CH100">
            <v>1.3746232</v>
          </cell>
          <cell r="CI100">
            <v>11.9857259</v>
          </cell>
          <cell r="CJ100">
            <v>34.823943100000001</v>
          </cell>
          <cell r="CK100">
            <v>11.580141899999999</v>
          </cell>
          <cell r="CL100">
            <v>46.404085000000002</v>
          </cell>
          <cell r="CM100">
            <v>5.5085575999999996</v>
          </cell>
          <cell r="CN100">
            <v>1.4677047000000001</v>
          </cell>
          <cell r="CO100">
            <v>6.9762623000000001</v>
          </cell>
          <cell r="CP100">
            <v>42.731059799999997</v>
          </cell>
          <cell r="CQ100">
            <v>4.1168469999999999</v>
          </cell>
          <cell r="CR100">
            <v>46.847906799999997</v>
          </cell>
          <cell r="CS100">
            <v>12.1724748</v>
          </cell>
          <cell r="CT100">
            <v>4.3600399000000003</v>
          </cell>
          <cell r="CU100">
            <v>16.5325147</v>
          </cell>
          <cell r="CV100">
            <v>31.390857100000002</v>
          </cell>
          <cell r="CW100">
            <v>42.683246199999999</v>
          </cell>
          <cell r="CX100">
            <v>74.074103300000004</v>
          </cell>
          <cell r="CY100">
            <v>17.554952400000001</v>
          </cell>
          <cell r="CZ100">
            <v>19.836000599999998</v>
          </cell>
          <cell r="DA100">
            <v>37.390953000000003</v>
          </cell>
          <cell r="DB100">
            <v>26.818126199999998</v>
          </cell>
          <cell r="DC100">
            <v>10.821630799999999</v>
          </cell>
          <cell r="DD100">
            <v>37.639757000000003</v>
          </cell>
          <cell r="DE100">
            <v>7.1466709000000002</v>
          </cell>
          <cell r="DF100">
            <v>6.4991848000000001</v>
          </cell>
          <cell r="DG100">
            <v>13.6458557</v>
          </cell>
          <cell r="DH100">
            <v>9.6636746000000002</v>
          </cell>
          <cell r="DI100">
            <v>16.129787199999999</v>
          </cell>
          <cell r="DJ100">
            <v>25.793461799999999</v>
          </cell>
          <cell r="DK100">
            <v>3.4550437999999999</v>
          </cell>
          <cell r="DL100">
            <v>6.0323466999999997</v>
          </cell>
          <cell r="DM100">
            <v>9.4873905000000001</v>
          </cell>
          <cell r="DN100">
            <v>14.2682848</v>
          </cell>
          <cell r="DO100">
            <v>17.6524505</v>
          </cell>
          <cell r="DP100">
            <v>31.9207353</v>
          </cell>
          <cell r="DQ100">
            <v>7.5599822999999997</v>
          </cell>
          <cell r="DR100">
            <v>9.5276999</v>
          </cell>
          <cell r="DS100">
            <v>17.0876822</v>
          </cell>
          <cell r="DT100">
            <v>24.147130900000001</v>
          </cell>
          <cell r="DU100">
            <v>23.7427095</v>
          </cell>
          <cell r="DV100">
            <v>47.889840399999997</v>
          </cell>
          <cell r="DW100">
            <v>11.447130400000001</v>
          </cell>
          <cell r="DX100">
            <v>28.998522300000001</v>
          </cell>
          <cell r="DY100">
            <v>40.445652699999997</v>
          </cell>
          <cell r="DZ100">
            <v>14.17075</v>
          </cell>
          <cell r="EA100">
            <v>66.994696500000003</v>
          </cell>
          <cell r="EB100">
            <v>81.165446500000002</v>
          </cell>
          <cell r="EC100">
            <v>7.1341780999999997</v>
          </cell>
          <cell r="ED100">
            <v>7.3483689999999999</v>
          </cell>
          <cell r="EE100">
            <v>14.4825471</v>
          </cell>
          <cell r="EF100">
            <v>9.5307580000000005</v>
          </cell>
          <cell r="EG100">
            <v>13.360034300000001</v>
          </cell>
          <cell r="EH100">
            <v>22.890792300000001</v>
          </cell>
          <cell r="EI100">
            <v>300.77375480000001</v>
          </cell>
          <cell r="EJ100">
            <v>297.93726249999997</v>
          </cell>
          <cell r="EK100">
            <v>598.71101729999998</v>
          </cell>
          <cell r="EL100">
            <v>19.214237900000001</v>
          </cell>
          <cell r="EM100">
            <v>33.361277700000002</v>
          </cell>
          <cell r="EN100">
            <v>52.575515600000003</v>
          </cell>
          <cell r="EO100">
            <v>4.0318275999999997</v>
          </cell>
          <cell r="EP100">
            <v>1.6017834</v>
          </cell>
          <cell r="EQ100">
            <v>5.6336110000000001</v>
          </cell>
          <cell r="ER100">
            <v>21.875255800000001</v>
          </cell>
          <cell r="ES100">
            <v>35.1410579</v>
          </cell>
          <cell r="ET100">
            <v>57.016313699999998</v>
          </cell>
          <cell r="EU100">
            <v>1.5920756</v>
          </cell>
          <cell r="EV100">
            <v>0.88000140000000004</v>
          </cell>
          <cell r="EW100">
            <v>2.4720770000000001</v>
          </cell>
          <cell r="EX100">
            <v>30.683881299999999</v>
          </cell>
          <cell r="EY100">
            <v>30.4926666</v>
          </cell>
          <cell r="EZ100">
            <v>61.176547900000003</v>
          </cell>
          <cell r="FA100">
            <v>9.1603051999999998</v>
          </cell>
          <cell r="FB100">
            <v>10.7817127</v>
          </cell>
          <cell r="FC100">
            <v>19.9420179</v>
          </cell>
          <cell r="FD100">
            <v>72.339381299999999</v>
          </cell>
          <cell r="FE100">
            <v>158.3375695</v>
          </cell>
          <cell r="FF100">
            <v>230.67695079999999</v>
          </cell>
          <cell r="FG100">
            <v>64.399117399999994</v>
          </cell>
          <cell r="FH100">
            <v>109.177955</v>
          </cell>
          <cell r="FI100">
            <v>173.57707239999999</v>
          </cell>
          <cell r="FJ100">
            <v>15.681959300000001</v>
          </cell>
          <cell r="FK100">
            <v>19.295069300000002</v>
          </cell>
          <cell r="FL100">
            <v>34.977028599999997</v>
          </cell>
          <cell r="FM100">
            <v>9.5576518000000004</v>
          </cell>
          <cell r="FN100">
            <v>12.1278662</v>
          </cell>
          <cell r="FO100">
            <v>21.685517999999998</v>
          </cell>
          <cell r="FP100">
            <v>5.4391094999999998</v>
          </cell>
          <cell r="FQ100">
            <v>13.355139400000001</v>
          </cell>
          <cell r="FR100">
            <v>18.794248899999999</v>
          </cell>
          <cell r="FS100">
            <v>9.6554392</v>
          </cell>
          <cell r="FT100">
            <v>13.1997982</v>
          </cell>
          <cell r="FU100">
            <v>22.8552374</v>
          </cell>
          <cell r="FV100">
            <v>17.549725899999999</v>
          </cell>
          <cell r="FW100">
            <v>31.3171155</v>
          </cell>
          <cell r="FX100">
            <v>48.866841399999998</v>
          </cell>
          <cell r="FY100">
            <v>24.887503800000001</v>
          </cell>
          <cell r="FZ100">
            <v>39.183523800000003</v>
          </cell>
          <cell r="GA100">
            <v>64.071027599999994</v>
          </cell>
          <cell r="GB100">
            <v>12.343328400000001</v>
          </cell>
          <cell r="GC100">
            <v>16.029072599999999</v>
          </cell>
          <cell r="GD100">
            <v>28.372401</v>
          </cell>
          <cell r="GE100">
            <v>20.330807400000001</v>
          </cell>
          <cell r="GF100">
            <v>73.538087099999998</v>
          </cell>
          <cell r="GG100">
            <v>93.868894499999996</v>
          </cell>
          <cell r="GH100">
            <v>14.6459241</v>
          </cell>
          <cell r="GI100">
            <v>103.4684613</v>
          </cell>
          <cell r="GJ100">
            <v>118.1143854</v>
          </cell>
          <cell r="GK100">
            <v>17.678719399999999</v>
          </cell>
          <cell r="GL100">
            <v>20.810894000000001</v>
          </cell>
          <cell r="GM100">
            <v>38.489613400000003</v>
          </cell>
          <cell r="GN100">
            <v>9.3221851000000004</v>
          </cell>
          <cell r="GO100">
            <v>34.450965400000001</v>
          </cell>
          <cell r="GP100">
            <v>43.7731505</v>
          </cell>
          <cell r="GQ100">
            <v>380.38843600000001</v>
          </cell>
          <cell r="GR100">
            <v>756.55001700000003</v>
          </cell>
          <cell r="GS100">
            <v>1136.938453</v>
          </cell>
          <cell r="GT100">
            <v>15.525274899999999</v>
          </cell>
          <cell r="GU100">
            <v>20.010111800000001</v>
          </cell>
          <cell r="GV100">
            <v>35.535386699999997</v>
          </cell>
          <cell r="GW100">
            <v>6.2346884999999999</v>
          </cell>
          <cell r="GX100">
            <v>1.5111889000000001</v>
          </cell>
          <cell r="GY100">
            <v>7.7458774000000004</v>
          </cell>
          <cell r="GZ100">
            <v>39.141957900000001</v>
          </cell>
          <cell r="HA100">
            <v>36.065684599999997</v>
          </cell>
          <cell r="HB100">
            <v>75.207642500000006</v>
          </cell>
          <cell r="HC100">
            <v>2.8256838000000002</v>
          </cell>
          <cell r="HD100">
            <v>2.5718743000000002</v>
          </cell>
          <cell r="HE100">
            <v>5.3975581000000004</v>
          </cell>
          <cell r="HF100">
            <v>55.112131300000001</v>
          </cell>
          <cell r="HG100">
            <v>19.8000881</v>
          </cell>
          <cell r="HH100">
            <v>74.912219399999998</v>
          </cell>
          <cell r="HI100">
            <v>13.089366699999999</v>
          </cell>
          <cell r="HJ100">
            <v>23.055461999999999</v>
          </cell>
          <cell r="HK100">
            <v>36.144828699999998</v>
          </cell>
          <cell r="HL100">
            <v>57.688713999999997</v>
          </cell>
          <cell r="HM100">
            <v>162.606146</v>
          </cell>
          <cell r="HN100">
            <v>220.29486</v>
          </cell>
          <cell r="HO100">
            <v>53.2741051</v>
          </cell>
          <cell r="HP100">
            <v>94.827293800000007</v>
          </cell>
          <cell r="HQ100">
            <v>148.10139889999999</v>
          </cell>
          <cell r="HR100">
            <v>30.912839699999999</v>
          </cell>
          <cell r="HS100">
            <v>22.168458999999999</v>
          </cell>
          <cell r="HT100">
            <v>53.081298699999998</v>
          </cell>
          <cell r="HU100">
            <v>11.6797506</v>
          </cell>
          <cell r="HV100">
            <v>12.6200519</v>
          </cell>
          <cell r="HW100">
            <v>24.299802499999998</v>
          </cell>
          <cell r="HX100">
            <v>8.1783134000000004</v>
          </cell>
          <cell r="HY100">
            <v>36.865608399999999</v>
          </cell>
          <cell r="HZ100">
            <v>45.0439218</v>
          </cell>
          <cell r="IA100">
            <v>10.292616300000001</v>
          </cell>
          <cell r="IB100">
            <v>15.911863800000001</v>
          </cell>
          <cell r="IC100">
            <v>26.204480100000001</v>
          </cell>
          <cell r="ID100">
            <v>21.199139200000001</v>
          </cell>
          <cell r="IE100">
            <v>50.196047399999998</v>
          </cell>
          <cell r="IF100">
            <v>71.395186600000002</v>
          </cell>
          <cell r="IG100">
            <v>26.9153953</v>
          </cell>
          <cell r="IH100">
            <v>40.706769999999999</v>
          </cell>
          <cell r="II100">
            <v>67.622165300000006</v>
          </cell>
          <cell r="IJ100">
            <v>24.508197500000001</v>
          </cell>
          <cell r="IK100">
            <v>42.618456100000003</v>
          </cell>
          <cell r="IL100">
            <v>67.126653599999997</v>
          </cell>
          <cell r="IM100">
            <v>21.845422800000001</v>
          </cell>
          <cell r="IN100">
            <v>88.305967300000006</v>
          </cell>
          <cell r="IO100">
            <v>110.1513901</v>
          </cell>
          <cell r="IP100">
            <v>27.859576499999999</v>
          </cell>
          <cell r="IQ100">
            <v>205.24396970000001</v>
          </cell>
        </row>
        <row r="101">
          <cell r="B101">
            <v>82.805145499999995</v>
          </cell>
          <cell r="C101">
            <v>131.0579109</v>
          </cell>
          <cell r="D101">
            <v>28.726186599999998</v>
          </cell>
          <cell r="E101">
            <v>65.984764200000001</v>
          </cell>
          <cell r="F101">
            <v>94.710950800000006</v>
          </cell>
          <cell r="G101">
            <v>56.025250100000001</v>
          </cell>
          <cell r="H101">
            <v>218.18028770000001</v>
          </cell>
          <cell r="I101">
            <v>274.2055378</v>
          </cell>
          <cell r="J101">
            <v>40.368411399999999</v>
          </cell>
          <cell r="K101">
            <v>374.78306500000002</v>
          </cell>
          <cell r="L101">
            <v>415.15147639999998</v>
          </cell>
          <cell r="M101">
            <v>28.740311200000001</v>
          </cell>
          <cell r="N101">
            <v>46.559382399999997</v>
          </cell>
          <cell r="O101">
            <v>75.299693599999998</v>
          </cell>
          <cell r="P101">
            <v>32.858165399999997</v>
          </cell>
          <cell r="Q101">
            <v>80.432063099999993</v>
          </cell>
          <cell r="R101">
            <v>113.2902285</v>
          </cell>
          <cell r="S101">
            <v>811.266299</v>
          </cell>
          <cell r="T101">
            <v>2000.8309480999999</v>
          </cell>
          <cell r="U101">
            <v>2812.0972471</v>
          </cell>
          <cell r="V101">
            <v>30.081546500000002</v>
          </cell>
          <cell r="W101">
            <v>55.723103600000002</v>
          </cell>
          <cell r="X101">
            <v>85.804650100000003</v>
          </cell>
          <cell r="Y101">
            <v>1.8596828999999999</v>
          </cell>
          <cell r="Z101">
            <v>1.3082688</v>
          </cell>
          <cell r="AA101">
            <v>3.1679517000000001</v>
          </cell>
          <cell r="AB101">
            <v>52.654422799999999</v>
          </cell>
          <cell r="AC101">
            <v>85.195449300000007</v>
          </cell>
          <cell r="AD101">
            <v>137.8498721</v>
          </cell>
          <cell r="AE101">
            <v>2.7664871999999998</v>
          </cell>
          <cell r="AF101">
            <v>4.0301052000000004</v>
          </cell>
          <cell r="AG101">
            <v>6.7965923999999998</v>
          </cell>
          <cell r="AH101">
            <v>75.487908399999995</v>
          </cell>
          <cell r="AI101">
            <v>56.6883798</v>
          </cell>
          <cell r="AJ101">
            <v>132.17628819999999</v>
          </cell>
          <cell r="AK101">
            <v>22.840093400000001</v>
          </cell>
          <cell r="AL101">
            <v>43.752346099999997</v>
          </cell>
          <cell r="AM101">
            <v>66.592439499999998</v>
          </cell>
          <cell r="AN101">
            <v>153.28700620000001</v>
          </cell>
          <cell r="AO101">
            <v>391.81297910000001</v>
          </cell>
          <cell r="AP101">
            <v>545.09998529999996</v>
          </cell>
          <cell r="AQ101">
            <v>133.77415260000001</v>
          </cell>
          <cell r="AR101">
            <v>257.6071101</v>
          </cell>
          <cell r="AS101">
            <v>391.38126269999998</v>
          </cell>
          <cell r="AT101">
            <v>55.489769699999997</v>
          </cell>
          <cell r="AU101">
            <v>53.887087600000001</v>
          </cell>
          <cell r="AV101">
            <v>109.3768573</v>
          </cell>
          <cell r="AW101">
            <v>13.8115413</v>
          </cell>
          <cell r="AX101">
            <v>35.674463500000002</v>
          </cell>
          <cell r="AY101">
            <v>49.486004800000003</v>
          </cell>
          <cell r="AZ101">
            <v>16.915039100000001</v>
          </cell>
          <cell r="BA101">
            <v>65.519453299999995</v>
          </cell>
          <cell r="BB101">
            <v>82.434492399999996</v>
          </cell>
          <cell r="BC101">
            <v>17.5479105</v>
          </cell>
          <cell r="BD101">
            <v>37.903784299999998</v>
          </cell>
          <cell r="BE101">
            <v>55.451694799999999</v>
          </cell>
          <cell r="BF101">
            <v>43.4309917</v>
          </cell>
          <cell r="BG101">
            <v>110.9597928</v>
          </cell>
          <cell r="BH101">
            <v>154.3907845</v>
          </cell>
          <cell r="BI101">
            <v>50.632013999999998</v>
          </cell>
          <cell r="BJ101">
            <v>87.600689799999998</v>
          </cell>
          <cell r="BK101">
            <v>138.2327038</v>
          </cell>
          <cell r="BL101">
            <v>30.077046500000002</v>
          </cell>
          <cell r="BM101">
            <v>71.153254799999999</v>
          </cell>
          <cell r="BN101">
            <v>101.23030129999999</v>
          </cell>
          <cell r="BO101">
            <v>59.120603199999998</v>
          </cell>
          <cell r="BP101">
            <v>230.698262</v>
          </cell>
          <cell r="BQ101">
            <v>289.8188652</v>
          </cell>
          <cell r="BR101">
            <v>43.270843300000003</v>
          </cell>
          <cell r="BS101">
            <v>406.63487529999998</v>
          </cell>
          <cell r="BT101">
            <v>449.9057186</v>
          </cell>
          <cell r="BU101">
            <v>32.079586499999998</v>
          </cell>
          <cell r="BV101">
            <v>51.009462800000001</v>
          </cell>
          <cell r="BW101">
            <v>83.089049299999999</v>
          </cell>
          <cell r="BX101">
            <v>34.750014100000001</v>
          </cell>
          <cell r="BY101">
            <v>83.452618400000006</v>
          </cell>
          <cell r="BZ101">
            <v>118.20263250000001</v>
          </cell>
          <cell r="CA101">
            <v>869.87665990000005</v>
          </cell>
          <cell r="CB101">
            <v>2130.6114865999998</v>
          </cell>
          <cell r="CC101">
            <v>3000.4881464999999</v>
          </cell>
          <cell r="CD101">
            <v>9.0754848999999993</v>
          </cell>
          <cell r="CE101">
            <v>4.8950136999999998</v>
          </cell>
          <cell r="CF101">
            <v>13.970498600000001</v>
          </cell>
          <cell r="CG101">
            <v>9.5840186999999997</v>
          </cell>
          <cell r="CH101">
            <v>0.41987409999999997</v>
          </cell>
          <cell r="CI101">
            <v>10.003892799999999</v>
          </cell>
          <cell r="CJ101">
            <v>32.5701465</v>
          </cell>
          <cell r="CK101">
            <v>12.244719099999999</v>
          </cell>
          <cell r="CL101">
            <v>44.814865599999997</v>
          </cell>
          <cell r="CM101">
            <v>4.7501863999999996</v>
          </cell>
          <cell r="CN101">
            <v>1.3292198</v>
          </cell>
          <cell r="CO101">
            <v>6.0794062000000002</v>
          </cell>
          <cell r="CP101">
            <v>35.270176800000002</v>
          </cell>
          <cell r="CQ101">
            <v>3.1328998000000001</v>
          </cell>
          <cell r="CR101">
            <v>38.403076599999999</v>
          </cell>
          <cell r="CS101">
            <v>8.8903198000000003</v>
          </cell>
          <cell r="CT101">
            <v>4.8706924000000003</v>
          </cell>
          <cell r="CU101">
            <v>13.7610122</v>
          </cell>
          <cell r="CV101">
            <v>21.8986658</v>
          </cell>
          <cell r="CW101">
            <v>31.378690599999999</v>
          </cell>
          <cell r="CX101">
            <v>53.277356400000002</v>
          </cell>
          <cell r="CY101">
            <v>12.220880599999999</v>
          </cell>
          <cell r="CZ101">
            <v>19.9017041</v>
          </cell>
          <cell r="DA101">
            <v>32.122584699999997</v>
          </cell>
          <cell r="DB101">
            <v>20.7570689</v>
          </cell>
          <cell r="DC101">
            <v>8.8866700000000005</v>
          </cell>
          <cell r="DD101">
            <v>29.643738899999999</v>
          </cell>
          <cell r="DE101">
            <v>5.2684005000000003</v>
          </cell>
          <cell r="DF101">
            <v>4.9498989</v>
          </cell>
          <cell r="DG101">
            <v>10.218299399999999</v>
          </cell>
          <cell r="DH101">
            <v>6.6835332999999997</v>
          </cell>
          <cell r="DI101">
            <v>11.1131309</v>
          </cell>
          <cell r="DJ101">
            <v>17.796664199999999</v>
          </cell>
          <cell r="DK101">
            <v>4.0248667999999999</v>
          </cell>
          <cell r="DL101">
            <v>4.5743391999999998</v>
          </cell>
          <cell r="DM101">
            <v>8.5992060000000006</v>
          </cell>
          <cell r="DN101">
            <v>11.8106869</v>
          </cell>
          <cell r="DO101">
            <v>16.013524700000001</v>
          </cell>
          <cell r="DP101">
            <v>27.824211600000002</v>
          </cell>
          <cell r="DQ101">
            <v>8.6666050000000006</v>
          </cell>
          <cell r="DR101">
            <v>8.9567960000000006</v>
          </cell>
          <cell r="DS101">
            <v>17.623401000000001</v>
          </cell>
          <cell r="DT101">
            <v>24.640079100000001</v>
          </cell>
          <cell r="DU101">
            <v>23.645523499999999</v>
          </cell>
          <cell r="DV101">
            <v>48.285602599999997</v>
          </cell>
          <cell r="DW101">
            <v>11.647806900000001</v>
          </cell>
          <cell r="DX101">
            <v>24.745396199999998</v>
          </cell>
          <cell r="DY101">
            <v>36.393203100000001</v>
          </cell>
          <cell r="DZ101">
            <v>15.209251500000001</v>
          </cell>
          <cell r="EA101">
            <v>59.4712727</v>
          </cell>
          <cell r="EB101">
            <v>74.680524199999994</v>
          </cell>
          <cell r="EC101">
            <v>5.8859105999999999</v>
          </cell>
          <cell r="ED101">
            <v>5.5247687000000001</v>
          </cell>
          <cell r="EE101">
            <v>11.4106793</v>
          </cell>
          <cell r="EF101">
            <v>10.085634300000001</v>
          </cell>
          <cell r="EG101">
            <v>7.4446656999999998</v>
          </cell>
          <cell r="EH101">
            <v>17.5303</v>
          </cell>
          <cell r="EI101">
            <v>258.93972330000003</v>
          </cell>
          <cell r="EJ101">
            <v>253.49880010000001</v>
          </cell>
          <cell r="EK101">
            <v>512.43852340000001</v>
          </cell>
          <cell r="EL101">
            <v>15.854774900000001</v>
          </cell>
          <cell r="EM101">
            <v>34.804512299999999</v>
          </cell>
          <cell r="EN101">
            <v>50.659287200000001</v>
          </cell>
          <cell r="EO101">
            <v>2.3199331999999999</v>
          </cell>
          <cell r="EP101">
            <v>0.78072750000000002</v>
          </cell>
          <cell r="EQ101">
            <v>3.1006607000000002</v>
          </cell>
          <cell r="ER101">
            <v>21.538106899999999</v>
          </cell>
          <cell r="ES101">
            <v>35.369041500000002</v>
          </cell>
          <cell r="ET101">
            <v>56.907148399999997</v>
          </cell>
          <cell r="EU101">
            <v>1.156269</v>
          </cell>
          <cell r="EV101">
            <v>0.65967509999999996</v>
          </cell>
          <cell r="EW101">
            <v>1.8159441000000001</v>
          </cell>
          <cell r="EX101">
            <v>24.3718492</v>
          </cell>
          <cell r="EY101">
            <v>32.471842100000003</v>
          </cell>
          <cell r="EZ101">
            <v>56.843691300000003</v>
          </cell>
          <cell r="FA101">
            <v>9.9724039999999992</v>
          </cell>
          <cell r="FB101">
            <v>12.9710272</v>
          </cell>
          <cell r="FC101">
            <v>22.943431199999999</v>
          </cell>
          <cell r="FD101">
            <v>80.138659399999995</v>
          </cell>
          <cell r="FE101">
            <v>188.34450699999999</v>
          </cell>
          <cell r="FF101">
            <v>268.48316640000002</v>
          </cell>
          <cell r="FG101">
            <v>72.7121523</v>
          </cell>
          <cell r="FH101">
            <v>132.8206284</v>
          </cell>
          <cell r="FI101">
            <v>205.53278069999999</v>
          </cell>
          <cell r="FJ101">
            <v>18.059229899999998</v>
          </cell>
          <cell r="FK101">
            <v>18.665496699999998</v>
          </cell>
          <cell r="FL101">
            <v>36.724726599999997</v>
          </cell>
          <cell r="FM101">
            <v>9.3326776000000002</v>
          </cell>
          <cell r="FN101">
            <v>13.2034892</v>
          </cell>
          <cell r="FO101">
            <v>22.5361668</v>
          </cell>
          <cell r="FP101">
            <v>3.6481799000000001</v>
          </cell>
          <cell r="FQ101">
            <v>14.534096399999999</v>
          </cell>
          <cell r="FR101">
            <v>18.182276300000002</v>
          </cell>
          <cell r="FS101">
            <v>8.2710737000000005</v>
          </cell>
          <cell r="FT101">
            <v>15.295359599999999</v>
          </cell>
          <cell r="FU101">
            <v>23.5664333</v>
          </cell>
          <cell r="FV101">
            <v>17.4930989</v>
          </cell>
          <cell r="FW101">
            <v>40.643980999999997</v>
          </cell>
          <cell r="FX101">
            <v>58.137079900000003</v>
          </cell>
          <cell r="FY101">
            <v>22.3821528</v>
          </cell>
          <cell r="FZ101">
            <v>41.768332800000003</v>
          </cell>
          <cell r="GA101">
            <v>64.150485599999996</v>
          </cell>
          <cell r="GB101">
            <v>12.3608254</v>
          </cell>
          <cell r="GC101">
            <v>19.5197118</v>
          </cell>
          <cell r="GD101">
            <v>31.880537199999999</v>
          </cell>
          <cell r="GE101">
            <v>27.698430699999999</v>
          </cell>
          <cell r="GF101">
            <v>77.8426762</v>
          </cell>
          <cell r="GG101">
            <v>105.5411069</v>
          </cell>
          <cell r="GH101">
            <v>14.2980757</v>
          </cell>
          <cell r="GI101">
            <v>108.2715334</v>
          </cell>
          <cell r="GJ101">
            <v>122.56960909999999</v>
          </cell>
          <cell r="GK101">
            <v>19.186960899999999</v>
          </cell>
          <cell r="GL101">
            <v>25.195199500000001</v>
          </cell>
          <cell r="GM101">
            <v>44.382160399999997</v>
          </cell>
          <cell r="GN101">
            <v>13.8058499</v>
          </cell>
          <cell r="GO101">
            <v>33.0099266</v>
          </cell>
          <cell r="GP101">
            <v>46.815776499999998</v>
          </cell>
          <cell r="GQ101">
            <v>394.60070430000002</v>
          </cell>
          <cell r="GR101">
            <v>846.17176429999995</v>
          </cell>
          <cell r="GS101">
            <v>1240.7724685999999</v>
          </cell>
          <cell r="GT101">
            <v>16.137072799999999</v>
          </cell>
          <cell r="GU101">
            <v>17.197500099999999</v>
          </cell>
          <cell r="GV101">
            <v>33.334572899999998</v>
          </cell>
          <cell r="GW101">
            <v>6.3529513</v>
          </cell>
          <cell r="GX101">
            <v>1.7457191000000001</v>
          </cell>
          <cell r="GY101">
            <v>8.0986703999999996</v>
          </cell>
          <cell r="GZ101">
            <v>40.637909299999997</v>
          </cell>
          <cell r="HA101">
            <v>39.6456613</v>
          </cell>
          <cell r="HB101">
            <v>80.283570600000004</v>
          </cell>
          <cell r="HC101">
            <v>6.0234642999999997</v>
          </cell>
          <cell r="HD101">
            <v>2.5935413999999999</v>
          </cell>
          <cell r="HE101">
            <v>8.6170057</v>
          </cell>
          <cell r="HF101">
            <v>56.579642999999997</v>
          </cell>
          <cell r="HG101">
            <v>19.091248799999999</v>
          </cell>
          <cell r="HH101">
            <v>75.670891800000007</v>
          </cell>
          <cell r="HI101">
            <v>16.517265900000002</v>
          </cell>
          <cell r="HJ101">
            <v>24.639225700000001</v>
          </cell>
          <cell r="HK101">
            <v>41.156491600000003</v>
          </cell>
          <cell r="HL101">
            <v>60.573785299999997</v>
          </cell>
          <cell r="HM101">
            <v>153.36685900000001</v>
          </cell>
          <cell r="HN101">
            <v>213.9406443</v>
          </cell>
          <cell r="HO101">
            <v>46.502035399999997</v>
          </cell>
          <cell r="HP101">
            <v>95.219001000000006</v>
          </cell>
          <cell r="HQ101">
            <v>141.7210364</v>
          </cell>
          <cell r="HR101">
            <v>39.871483699999999</v>
          </cell>
          <cell r="HS101">
            <v>28.925417599999999</v>
          </cell>
          <cell r="HT101">
            <v>68.796901300000002</v>
          </cell>
          <cell r="HU101">
            <v>7.6361166000000003</v>
          </cell>
          <cell r="HV101">
            <v>16.484294599999998</v>
          </cell>
          <cell r="HW101">
            <v>24.120411199999999</v>
          </cell>
          <cell r="HX101">
            <v>15.4869947</v>
          </cell>
          <cell r="HY101">
            <v>41.832169999999998</v>
          </cell>
          <cell r="HZ101">
            <v>57.319164700000002</v>
          </cell>
          <cell r="IA101">
            <v>9.2779649000000006</v>
          </cell>
          <cell r="IB101">
            <v>16.076205099999999</v>
          </cell>
          <cell r="IC101">
            <v>25.35417</v>
          </cell>
          <cell r="ID101">
            <v>27.135229800000001</v>
          </cell>
          <cell r="IE101">
            <v>56.064389800000001</v>
          </cell>
          <cell r="IF101">
            <v>83.199619600000005</v>
          </cell>
          <cell r="IG101">
            <v>25.200190899999999</v>
          </cell>
          <cell r="IH101">
            <v>38.030628700000001</v>
          </cell>
          <cell r="II101">
            <v>63.230819599999997</v>
          </cell>
          <cell r="IJ101">
            <v>27.675755200000001</v>
          </cell>
          <cell r="IK101">
            <v>52.514700599999998</v>
          </cell>
          <cell r="IL101">
            <v>80.190455799999995</v>
          </cell>
          <cell r="IM101">
            <v>26.976915200000001</v>
          </cell>
          <cell r="IN101">
            <v>111.9078714</v>
          </cell>
          <cell r="IO101">
            <v>138.88478660000001</v>
          </cell>
          <cell r="IP101">
            <v>27.0716973</v>
          </cell>
          <cell r="IQ101">
            <v>216.8033202</v>
          </cell>
        </row>
        <row r="102">
          <cell r="B102">
            <v>91.378695300000004</v>
          </cell>
          <cell r="C102">
            <v>139.25117209999999</v>
          </cell>
          <cell r="D102">
            <v>21.555277199999999</v>
          </cell>
          <cell r="E102">
            <v>66.900809600000002</v>
          </cell>
          <cell r="F102">
            <v>88.456086799999994</v>
          </cell>
          <cell r="G102">
            <v>55.375973000000002</v>
          </cell>
          <cell r="H102">
            <v>207.13720319999999</v>
          </cell>
          <cell r="I102">
            <v>262.51317619999998</v>
          </cell>
          <cell r="J102">
            <v>46.496946800000003</v>
          </cell>
          <cell r="K102">
            <v>371.28754429999998</v>
          </cell>
          <cell r="L102">
            <v>417.78449110000003</v>
          </cell>
          <cell r="M102">
            <v>33.566913700000001</v>
          </cell>
          <cell r="N102">
            <v>49.254797500000002</v>
          </cell>
          <cell r="O102">
            <v>82.821711199999996</v>
          </cell>
          <cell r="P102">
            <v>33.315325299999998</v>
          </cell>
          <cell r="Q102">
            <v>82.112280200000001</v>
          </cell>
          <cell r="R102">
            <v>115.4276055</v>
          </cell>
          <cell r="S102">
            <v>819.92030950000003</v>
          </cell>
          <cell r="T102">
            <v>1984.9851133</v>
          </cell>
          <cell r="U102">
            <v>2804.9054228</v>
          </cell>
          <cell r="V102">
            <v>37.847359900000001</v>
          </cell>
          <cell r="W102">
            <v>55.296216100000002</v>
          </cell>
          <cell r="X102">
            <v>93.143575999999996</v>
          </cell>
          <cell r="Y102">
            <v>1.8160415999999999</v>
          </cell>
          <cell r="Z102">
            <v>1.1844262999999999</v>
          </cell>
          <cell r="AA102">
            <v>3.0004678999999999</v>
          </cell>
          <cell r="AB102">
            <v>51.710469199999999</v>
          </cell>
          <cell r="AC102">
            <v>86.516891700000002</v>
          </cell>
          <cell r="AD102">
            <v>138.22736090000001</v>
          </cell>
          <cell r="AE102">
            <v>3.7758843999999998</v>
          </cell>
          <cell r="AF102">
            <v>4.0900220999999997</v>
          </cell>
          <cell r="AG102">
            <v>7.8659065000000004</v>
          </cell>
          <cell r="AH102">
            <v>72.469234999999998</v>
          </cell>
          <cell r="AI102">
            <v>58.583610499999999</v>
          </cell>
          <cell r="AJ102">
            <v>131.05284549999999</v>
          </cell>
          <cell r="AK102">
            <v>23.7662558</v>
          </cell>
          <cell r="AL102">
            <v>41.124179699999999</v>
          </cell>
          <cell r="AM102">
            <v>64.890435499999995</v>
          </cell>
          <cell r="AN102">
            <v>156.28295249999999</v>
          </cell>
          <cell r="AO102">
            <v>400.0107284</v>
          </cell>
          <cell r="AP102">
            <v>556.29368090000003</v>
          </cell>
          <cell r="AQ102">
            <v>138.51192510000001</v>
          </cell>
          <cell r="AR102">
            <v>257.3541113</v>
          </cell>
          <cell r="AS102">
            <v>395.86603639999998</v>
          </cell>
          <cell r="AT102">
            <v>44.779708900000003</v>
          </cell>
          <cell r="AU102">
            <v>46.566634999999998</v>
          </cell>
          <cell r="AV102">
            <v>91.346343899999994</v>
          </cell>
          <cell r="AW102">
            <v>13.127093199999999</v>
          </cell>
          <cell r="AX102">
            <v>25.603647599999999</v>
          </cell>
          <cell r="AY102">
            <v>38.7307408</v>
          </cell>
          <cell r="AZ102">
            <v>17.281053199999999</v>
          </cell>
          <cell r="BA102">
            <v>62.879810200000001</v>
          </cell>
          <cell r="BB102">
            <v>80.160863399999997</v>
          </cell>
          <cell r="BC102">
            <v>15.1040676</v>
          </cell>
          <cell r="BD102">
            <v>36.786850299999998</v>
          </cell>
          <cell r="BE102">
            <v>51.890917899999998</v>
          </cell>
          <cell r="BF102">
            <v>46.002384200000002</v>
          </cell>
          <cell r="BG102">
            <v>121.9947092</v>
          </cell>
          <cell r="BH102">
            <v>167.99709340000001</v>
          </cell>
          <cell r="BI102">
            <v>49.218826499999999</v>
          </cell>
          <cell r="BJ102">
            <v>95.193876000000003</v>
          </cell>
          <cell r="BK102">
            <v>144.41270249999999</v>
          </cell>
          <cell r="BL102">
            <v>24.153732600000001</v>
          </cell>
          <cell r="BM102">
            <v>73.848760999999996</v>
          </cell>
          <cell r="BN102">
            <v>98.002493599999994</v>
          </cell>
          <cell r="BO102">
            <v>58.476127599999998</v>
          </cell>
          <cell r="BP102">
            <v>220.44304880000001</v>
          </cell>
          <cell r="BQ102">
            <v>278.91917640000003</v>
          </cell>
          <cell r="BR102">
            <v>49.3033614</v>
          </cell>
          <cell r="BS102">
            <v>406.5283427</v>
          </cell>
          <cell r="BT102">
            <v>455.83170410000002</v>
          </cell>
          <cell r="BU102">
            <v>36.565251699999997</v>
          </cell>
          <cell r="BV102">
            <v>53.250842599999999</v>
          </cell>
          <cell r="BW102">
            <v>89.816094300000003</v>
          </cell>
          <cell r="BX102">
            <v>35.491064000000001</v>
          </cell>
          <cell r="BY102">
            <v>87.912820699999997</v>
          </cell>
          <cell r="BZ102">
            <v>123.40388470000001</v>
          </cell>
          <cell r="CA102">
            <v>875.68279440000003</v>
          </cell>
          <cell r="CB102">
            <v>2135.1695301999998</v>
          </cell>
          <cell r="CC102">
            <v>3010.8523246</v>
          </cell>
          <cell r="CD102">
            <v>10.1397586</v>
          </cell>
          <cell r="CE102">
            <v>7.6611960000000003</v>
          </cell>
          <cell r="CF102">
            <v>17.800954600000001</v>
          </cell>
          <cell r="CG102">
            <v>15.200145900000001</v>
          </cell>
          <cell r="CH102">
            <v>1.512942</v>
          </cell>
          <cell r="CI102">
            <v>16.713087900000001</v>
          </cell>
          <cell r="CJ102">
            <v>36.618079600000002</v>
          </cell>
          <cell r="CK102">
            <v>14.3223796</v>
          </cell>
          <cell r="CL102">
            <v>50.940459199999999</v>
          </cell>
          <cell r="CM102">
            <v>5.7022107999999996</v>
          </cell>
          <cell r="CN102">
            <v>0.63262839999999998</v>
          </cell>
          <cell r="CO102">
            <v>6.3348392000000002</v>
          </cell>
          <cell r="CP102">
            <v>43.069623700000001</v>
          </cell>
          <cell r="CQ102">
            <v>5.9194044000000003</v>
          </cell>
          <cell r="CR102">
            <v>48.989028099999999</v>
          </cell>
          <cell r="CS102">
            <v>10.937611499999999</v>
          </cell>
          <cell r="CT102">
            <v>3.3423067999999998</v>
          </cell>
          <cell r="CU102">
            <v>14.2799183</v>
          </cell>
          <cell r="CV102">
            <v>22.992384300000001</v>
          </cell>
          <cell r="CW102">
            <v>37.773132400000001</v>
          </cell>
          <cell r="CX102">
            <v>60.765516699999999</v>
          </cell>
          <cell r="CY102">
            <v>12.4038425</v>
          </cell>
          <cell r="CZ102">
            <v>17.1746692</v>
          </cell>
          <cell r="DA102">
            <v>29.5785117</v>
          </cell>
          <cell r="DB102">
            <v>22.392963699999999</v>
          </cell>
          <cell r="DC102">
            <v>8.0167110000000008</v>
          </cell>
          <cell r="DD102">
            <v>30.4096747</v>
          </cell>
          <cell r="DE102">
            <v>7.7335247000000003</v>
          </cell>
          <cell r="DF102">
            <v>6.1006593999999996</v>
          </cell>
          <cell r="DG102">
            <v>13.8341841</v>
          </cell>
          <cell r="DH102">
            <v>8.2149909000000001</v>
          </cell>
          <cell r="DI102">
            <v>11.065656300000001</v>
          </cell>
          <cell r="DJ102">
            <v>19.280647200000001</v>
          </cell>
          <cell r="DK102">
            <v>4.4392905999999996</v>
          </cell>
          <cell r="DL102">
            <v>5.4979203999999999</v>
          </cell>
          <cell r="DM102">
            <v>9.9372109999999996</v>
          </cell>
          <cell r="DN102">
            <v>14.1495122</v>
          </cell>
          <cell r="DO102">
            <v>17.847112200000002</v>
          </cell>
          <cell r="DP102">
            <v>31.996624400000002</v>
          </cell>
          <cell r="DQ102">
            <v>5.0212611999999996</v>
          </cell>
          <cell r="DR102">
            <v>8.6663260999999991</v>
          </cell>
          <cell r="DS102">
            <v>13.687587300000001</v>
          </cell>
          <cell r="DT102">
            <v>26.4950537</v>
          </cell>
          <cell r="DU102">
            <v>24.226226199999999</v>
          </cell>
          <cell r="DV102">
            <v>50.721279899999999</v>
          </cell>
          <cell r="DW102">
            <v>8.5939218000000004</v>
          </cell>
          <cell r="DX102">
            <v>29.003095299999998</v>
          </cell>
          <cell r="DY102">
            <v>37.597017100000002</v>
          </cell>
          <cell r="DZ102">
            <v>15.7032861</v>
          </cell>
          <cell r="EA102">
            <v>68.489500899999996</v>
          </cell>
          <cell r="EB102">
            <v>84.192786999999996</v>
          </cell>
          <cell r="EC102">
            <v>6.4294877000000001</v>
          </cell>
          <cell r="ED102">
            <v>6.0476739000000004</v>
          </cell>
          <cell r="EE102">
            <v>12.477161600000001</v>
          </cell>
          <cell r="EF102">
            <v>9.0638705000000002</v>
          </cell>
          <cell r="EG102">
            <v>11.0928129</v>
          </cell>
          <cell r="EH102">
            <v>20.156683399999999</v>
          </cell>
          <cell r="EI102">
            <v>285.30081999999999</v>
          </cell>
          <cell r="EJ102">
            <v>284.39235339999999</v>
          </cell>
          <cell r="EK102">
            <v>569.69317339999998</v>
          </cell>
          <cell r="EL102">
            <v>19.824982500000001</v>
          </cell>
          <cell r="EM102">
            <v>27.631232799999999</v>
          </cell>
          <cell r="EN102">
            <v>47.456215299999997</v>
          </cell>
          <cell r="EO102">
            <v>2.3055927999999999</v>
          </cell>
          <cell r="EP102">
            <v>1.0722773999999999</v>
          </cell>
          <cell r="EQ102">
            <v>3.3778701999999998</v>
          </cell>
          <cell r="ER102">
            <v>24.084496699999999</v>
          </cell>
          <cell r="ES102">
            <v>36.913870299999999</v>
          </cell>
          <cell r="ET102">
            <v>60.998367000000002</v>
          </cell>
          <cell r="EU102">
            <v>3.2117857999999999</v>
          </cell>
          <cell r="EV102">
            <v>1.2177442999999999</v>
          </cell>
          <cell r="EW102">
            <v>4.4295301</v>
          </cell>
          <cell r="EX102">
            <v>33.418491400000001</v>
          </cell>
          <cell r="EY102">
            <v>33.616973399999999</v>
          </cell>
          <cell r="EZ102">
            <v>67.0354648</v>
          </cell>
          <cell r="FA102">
            <v>11.2322477</v>
          </cell>
          <cell r="FB102">
            <v>14.9598189</v>
          </cell>
          <cell r="FC102">
            <v>26.1920666</v>
          </cell>
          <cell r="FD102">
            <v>87.144815899999998</v>
          </cell>
          <cell r="FE102">
            <v>180.43415880000001</v>
          </cell>
          <cell r="FF102">
            <v>267.5789747</v>
          </cell>
          <cell r="FG102">
            <v>69.199708000000001</v>
          </cell>
          <cell r="FH102">
            <v>122.1925236</v>
          </cell>
          <cell r="FI102">
            <v>191.3922316</v>
          </cell>
          <cell r="FJ102">
            <v>12.375825900000001</v>
          </cell>
          <cell r="FK102">
            <v>15.487445900000001</v>
          </cell>
          <cell r="FL102">
            <v>27.8632718</v>
          </cell>
          <cell r="FM102">
            <v>6.5607034000000004</v>
          </cell>
          <cell r="FN102">
            <v>10.0970628</v>
          </cell>
          <cell r="FO102">
            <v>16.657766200000001</v>
          </cell>
          <cell r="FP102">
            <v>5.6341441000000003</v>
          </cell>
          <cell r="FQ102">
            <v>13.744217900000001</v>
          </cell>
          <cell r="FR102">
            <v>19.378361999999999</v>
          </cell>
          <cell r="FS102">
            <v>8.6185457000000003</v>
          </cell>
          <cell r="FT102">
            <v>17.0044057</v>
          </cell>
          <cell r="FU102">
            <v>25.622951400000002</v>
          </cell>
          <cell r="FV102">
            <v>20.560409100000001</v>
          </cell>
          <cell r="FW102">
            <v>48.364669900000003</v>
          </cell>
          <cell r="FX102">
            <v>68.925078999999997</v>
          </cell>
          <cell r="FY102">
            <v>22.413718800000002</v>
          </cell>
          <cell r="FZ102">
            <v>43.220484599999999</v>
          </cell>
          <cell r="GA102">
            <v>65.634203400000004</v>
          </cell>
          <cell r="GB102">
            <v>9.2365850999999992</v>
          </cell>
          <cell r="GC102">
            <v>19.1421329</v>
          </cell>
          <cell r="GD102">
            <v>28.378717999999999</v>
          </cell>
          <cell r="GE102">
            <v>24.539638</v>
          </cell>
          <cell r="GF102">
            <v>75.158282</v>
          </cell>
          <cell r="GG102">
            <v>99.697919999999996</v>
          </cell>
          <cell r="GH102">
            <v>17.5259912</v>
          </cell>
          <cell r="GI102">
            <v>103.11213239999999</v>
          </cell>
          <cell r="GJ102">
            <v>120.6381236</v>
          </cell>
          <cell r="GK102">
            <v>20.424931000000001</v>
          </cell>
          <cell r="GL102">
            <v>25.138913200000001</v>
          </cell>
          <cell r="GM102">
            <v>45.563844199999998</v>
          </cell>
          <cell r="GN102">
            <v>13.759674800000001</v>
          </cell>
          <cell r="GO102">
            <v>34.491501599999999</v>
          </cell>
          <cell r="GP102">
            <v>48.251176399999999</v>
          </cell>
          <cell r="GQ102">
            <v>412.07228789999999</v>
          </cell>
          <cell r="GR102">
            <v>822.99984840000002</v>
          </cell>
          <cell r="GS102">
            <v>1235.0721363</v>
          </cell>
          <cell r="GT102">
            <v>24.374947899999999</v>
          </cell>
          <cell r="GU102">
            <v>23.588494699999998</v>
          </cell>
          <cell r="GV102">
            <v>47.9634426</v>
          </cell>
          <cell r="GW102">
            <v>5.6290224000000002</v>
          </cell>
          <cell r="GX102">
            <v>1.6345288</v>
          </cell>
          <cell r="GY102">
            <v>7.2635512000000002</v>
          </cell>
          <cell r="GZ102">
            <v>47.393018499999997</v>
          </cell>
          <cell r="HA102">
            <v>43.289858500000001</v>
          </cell>
          <cell r="HB102">
            <v>90.682877000000005</v>
          </cell>
          <cell r="HC102">
            <v>4.9913967000000001</v>
          </cell>
          <cell r="HD102">
            <v>2.7825806000000002</v>
          </cell>
          <cell r="HE102">
            <v>7.7739773000000003</v>
          </cell>
          <cell r="HF102">
            <v>53.400307499999997</v>
          </cell>
          <cell r="HG102">
            <v>14.863189800000001</v>
          </cell>
          <cell r="HH102">
            <v>68.263497299999997</v>
          </cell>
          <cell r="HI102">
            <v>13.9765981</v>
          </cell>
          <cell r="HJ102">
            <v>20.552553</v>
          </cell>
          <cell r="HK102">
            <v>34.5291511</v>
          </cell>
          <cell r="HL102">
            <v>60.946172500000003</v>
          </cell>
          <cell r="HM102">
            <v>154.24908060000001</v>
          </cell>
          <cell r="HN102">
            <v>215.1952531</v>
          </cell>
          <cell r="HO102">
            <v>54.987309799999998</v>
          </cell>
          <cell r="HP102">
            <v>101.9622718</v>
          </cell>
          <cell r="HQ102">
            <v>156.94958159999999</v>
          </cell>
          <cell r="HR102">
            <v>30.806412600000002</v>
          </cell>
          <cell r="HS102">
            <v>26.583363200000001</v>
          </cell>
          <cell r="HT102">
            <v>57.389775800000002</v>
          </cell>
          <cell r="HU102">
            <v>8.9418710000000008</v>
          </cell>
          <cell r="HV102">
            <v>13.2914329</v>
          </cell>
          <cell r="HW102">
            <v>22.233303899999999</v>
          </cell>
          <cell r="HX102">
            <v>13.6585109</v>
          </cell>
          <cell r="HY102">
            <v>39.481978900000001</v>
          </cell>
          <cell r="HZ102">
            <v>53.140489799999997</v>
          </cell>
          <cell r="IA102">
            <v>6.0670546999999999</v>
          </cell>
          <cell r="IB102">
            <v>16.151373799999998</v>
          </cell>
          <cell r="IC102">
            <v>22.218428500000002</v>
          </cell>
          <cell r="ID102">
            <v>29.385338600000001</v>
          </cell>
          <cell r="IE102">
            <v>57.056779300000002</v>
          </cell>
          <cell r="IF102">
            <v>86.4421179</v>
          </cell>
          <cell r="IG102">
            <v>25.341935800000002</v>
          </cell>
          <cell r="IH102">
            <v>42.6273865</v>
          </cell>
          <cell r="II102">
            <v>67.969322300000002</v>
          </cell>
          <cell r="IJ102">
            <v>30.840775000000001</v>
          </cell>
          <cell r="IK102">
            <v>54.199729900000001</v>
          </cell>
          <cell r="IL102">
            <v>85.040504900000002</v>
          </cell>
          <cell r="IM102">
            <v>27.464793700000001</v>
          </cell>
          <cell r="IN102">
            <v>105.6985526</v>
          </cell>
          <cell r="IO102">
            <v>133.1633463</v>
          </cell>
          <cell r="IP102">
            <v>24.9541301</v>
          </cell>
          <cell r="IQ102">
            <v>205.62330689999999</v>
          </cell>
        </row>
        <row r="103">
          <cell r="B103">
            <v>84.176208399999993</v>
          </cell>
          <cell r="C103">
            <v>123.4088234</v>
          </cell>
          <cell r="D103">
            <v>22.070605199999999</v>
          </cell>
          <cell r="E103">
            <v>69.202596200000002</v>
          </cell>
          <cell r="F103">
            <v>91.273201400000005</v>
          </cell>
          <cell r="G103">
            <v>56.851016100000002</v>
          </cell>
          <cell r="H103">
            <v>207.0176606</v>
          </cell>
          <cell r="I103">
            <v>263.86867669999998</v>
          </cell>
          <cell r="J103">
            <v>53.017112599999997</v>
          </cell>
          <cell r="K103">
            <v>370.31540580000001</v>
          </cell>
          <cell r="L103">
            <v>423.33251840000003</v>
          </cell>
          <cell r="M103">
            <v>34.499975999999997</v>
          </cell>
          <cell r="N103">
            <v>46.448804799999998</v>
          </cell>
          <cell r="O103">
            <v>80.948780799999994</v>
          </cell>
          <cell r="P103">
            <v>35.935207800000001</v>
          </cell>
          <cell r="Q103">
            <v>95.775409999999994</v>
          </cell>
          <cell r="R103">
            <v>131.71061779999999</v>
          </cell>
          <cell r="S103">
            <v>802.95154500000001</v>
          </cell>
          <cell r="T103">
            <v>1974.636465</v>
          </cell>
          <cell r="U103">
            <v>2777.5880099999999</v>
          </cell>
          <cell r="V103">
            <v>36.398512599999997</v>
          </cell>
          <cell r="W103">
            <v>50.666227599999999</v>
          </cell>
          <cell r="X103">
            <v>87.064740200000003</v>
          </cell>
          <cell r="Y103">
            <v>0.87176350000000002</v>
          </cell>
          <cell r="Z103">
            <v>1.8538513000000001</v>
          </cell>
          <cell r="AA103">
            <v>2.7256147999999998</v>
          </cell>
          <cell r="AB103">
            <v>46.1792023</v>
          </cell>
          <cell r="AC103">
            <v>92.888766700000005</v>
          </cell>
          <cell r="AD103">
            <v>139.06796900000001</v>
          </cell>
          <cell r="AE103">
            <v>4.0324530999999997</v>
          </cell>
          <cell r="AF103">
            <v>4.3098144999999999</v>
          </cell>
          <cell r="AG103">
            <v>8.3422675999999996</v>
          </cell>
          <cell r="AH103">
            <v>64.187549300000001</v>
          </cell>
          <cell r="AI103">
            <v>70.415189400000003</v>
          </cell>
          <cell r="AJ103">
            <v>134.6027387</v>
          </cell>
          <cell r="AK103">
            <v>17.825363299999999</v>
          </cell>
          <cell r="AL103">
            <v>40.615750400000003</v>
          </cell>
          <cell r="AM103">
            <v>58.441113700000002</v>
          </cell>
          <cell r="AN103">
            <v>159.13771489999999</v>
          </cell>
          <cell r="AO103">
            <v>398.87608069999999</v>
          </cell>
          <cell r="AP103">
            <v>558.01379559999998</v>
          </cell>
          <cell r="AQ103">
            <v>132.51626300000001</v>
          </cell>
          <cell r="AR103">
            <v>243.8604995</v>
          </cell>
          <cell r="AS103">
            <v>376.37676249999998</v>
          </cell>
          <cell r="AT103">
            <v>50.436168500000001</v>
          </cell>
          <cell r="AU103">
            <v>50.763190299999998</v>
          </cell>
          <cell r="AV103">
            <v>101.1993588</v>
          </cell>
          <cell r="AW103">
            <v>14.4935001</v>
          </cell>
          <cell r="AX103">
            <v>30.2891689</v>
          </cell>
          <cell r="AY103">
            <v>44.782668999999999</v>
          </cell>
          <cell r="AZ103">
            <v>18.7458113</v>
          </cell>
          <cell r="BA103">
            <v>58.583940200000001</v>
          </cell>
          <cell r="BB103">
            <v>77.3297515</v>
          </cell>
          <cell r="BC103">
            <v>19.7442049</v>
          </cell>
          <cell r="BD103">
            <v>34.207063400000003</v>
          </cell>
          <cell r="BE103">
            <v>53.951268300000002</v>
          </cell>
          <cell r="BF103">
            <v>44.527181499999998</v>
          </cell>
          <cell r="BG103">
            <v>113.1347214</v>
          </cell>
          <cell r="BH103">
            <v>157.6619029</v>
          </cell>
          <cell r="BI103">
            <v>42.640602899999998</v>
          </cell>
          <cell r="BJ103">
            <v>90.551225599999995</v>
          </cell>
          <cell r="BK103">
            <v>133.19182850000001</v>
          </cell>
          <cell r="BL103">
            <v>23.0619923</v>
          </cell>
          <cell r="BM103">
            <v>73.225758499999998</v>
          </cell>
          <cell r="BN103">
            <v>96.287750799999998</v>
          </cell>
          <cell r="BO103">
            <v>60.961440500000002</v>
          </cell>
          <cell r="BP103">
            <v>218.4239771</v>
          </cell>
          <cell r="BQ103">
            <v>279.38541759999998</v>
          </cell>
          <cell r="BR103">
            <v>57.876881599999997</v>
          </cell>
          <cell r="BS103">
            <v>410.17124000000001</v>
          </cell>
          <cell r="BT103">
            <v>468.0481216</v>
          </cell>
          <cell r="BU103">
            <v>36.517061300000002</v>
          </cell>
          <cell r="BV103">
            <v>50.861733399999999</v>
          </cell>
          <cell r="BW103">
            <v>87.3787947</v>
          </cell>
          <cell r="BX103">
            <v>38.188686799999999</v>
          </cell>
          <cell r="BY103">
            <v>102.39991910000001</v>
          </cell>
          <cell r="BZ103">
            <v>140.5886059</v>
          </cell>
          <cell r="CA103">
            <v>868.34235369999999</v>
          </cell>
          <cell r="CB103">
            <v>2136.0981179999999</v>
          </cell>
          <cell r="CC103">
            <v>3004.4404720000002</v>
          </cell>
          <cell r="CD103">
            <v>7.9512350999999999</v>
          </cell>
          <cell r="CE103">
            <v>6.3088005000000003</v>
          </cell>
          <cell r="CF103">
            <v>14.2600356</v>
          </cell>
          <cell r="CG103">
            <v>11.228441500000001</v>
          </cell>
          <cell r="CH103">
            <v>1.6956735000000001</v>
          </cell>
          <cell r="CI103">
            <v>12.924115</v>
          </cell>
          <cell r="CJ103">
            <v>35.233316500000001</v>
          </cell>
          <cell r="CK103">
            <v>16.680075500000001</v>
          </cell>
          <cell r="CL103">
            <v>51.913392000000002</v>
          </cell>
          <cell r="CM103">
            <v>4.7121347</v>
          </cell>
          <cell r="CN103">
            <v>0.64727429999999997</v>
          </cell>
          <cell r="CO103">
            <v>5.3594090000000003</v>
          </cell>
          <cell r="CP103">
            <v>40.291941799999996</v>
          </cell>
          <cell r="CQ103">
            <v>6.8045027999999999</v>
          </cell>
          <cell r="CR103">
            <v>47.096444599999998</v>
          </cell>
          <cell r="CS103">
            <v>8.4584519</v>
          </cell>
          <cell r="CT103">
            <v>6.1740579999999996</v>
          </cell>
          <cell r="CU103">
            <v>14.632509900000001</v>
          </cell>
          <cell r="CV103">
            <v>23.7042264</v>
          </cell>
          <cell r="CW103">
            <v>44.362616000000003</v>
          </cell>
          <cell r="CX103">
            <v>68.066842399999999</v>
          </cell>
          <cell r="CY103">
            <v>15.9512175</v>
          </cell>
          <cell r="CZ103">
            <v>20.562003199999999</v>
          </cell>
          <cell r="DA103">
            <v>36.513220699999998</v>
          </cell>
          <cell r="DB103">
            <v>20.951479899999999</v>
          </cell>
          <cell r="DC103">
            <v>8.9746365000000008</v>
          </cell>
          <cell r="DD103">
            <v>29.926116400000002</v>
          </cell>
          <cell r="DE103">
            <v>7.5229761999999996</v>
          </cell>
          <cell r="DF103">
            <v>4.3936960000000003</v>
          </cell>
          <cell r="DG103">
            <v>11.916672200000001</v>
          </cell>
          <cell r="DH103">
            <v>7.005687</v>
          </cell>
          <cell r="DI103">
            <v>14.354362</v>
          </cell>
          <cell r="DJ103">
            <v>21.360049</v>
          </cell>
          <cell r="DK103">
            <v>3.1196928000000002</v>
          </cell>
          <cell r="DL103">
            <v>5.5733658999999998</v>
          </cell>
          <cell r="DM103">
            <v>8.6930586999999999</v>
          </cell>
          <cell r="DN103">
            <v>18.272891000000001</v>
          </cell>
          <cell r="DO103">
            <v>19.786765500000001</v>
          </cell>
          <cell r="DP103">
            <v>38.059656500000003</v>
          </cell>
          <cell r="DQ103">
            <v>9.3292479000000004</v>
          </cell>
          <cell r="DR103">
            <v>10.699294099999999</v>
          </cell>
          <cell r="DS103">
            <v>20.028542000000002</v>
          </cell>
          <cell r="DT103">
            <v>22.580914499999999</v>
          </cell>
          <cell r="DU103">
            <v>22.3896446</v>
          </cell>
          <cell r="DV103">
            <v>44.970559100000003</v>
          </cell>
          <cell r="DW103">
            <v>12.964700499999999</v>
          </cell>
          <cell r="DX103">
            <v>25.447875199999999</v>
          </cell>
          <cell r="DY103">
            <v>38.412575699999998</v>
          </cell>
          <cell r="DZ103">
            <v>14.5238677</v>
          </cell>
          <cell r="EA103">
            <v>63.035974899999999</v>
          </cell>
          <cell r="EB103">
            <v>77.559842599999996</v>
          </cell>
          <cell r="EC103">
            <v>6.0281181999999998</v>
          </cell>
          <cell r="ED103">
            <v>6.4657941000000001</v>
          </cell>
          <cell r="EE103">
            <v>12.4939123</v>
          </cell>
          <cell r="EF103">
            <v>11.542574699999999</v>
          </cell>
          <cell r="EG103">
            <v>11.1900487</v>
          </cell>
          <cell r="EH103">
            <v>22.732623400000001</v>
          </cell>
          <cell r="EI103">
            <v>281.37311579999999</v>
          </cell>
          <cell r="EJ103">
            <v>295.54646129999998</v>
          </cell>
          <cell r="EK103">
            <v>576.91957709999997</v>
          </cell>
          <cell r="EL103">
            <v>15.424633</v>
          </cell>
          <cell r="EM103">
            <v>26.428617899999999</v>
          </cell>
          <cell r="EN103">
            <v>41.853250899999999</v>
          </cell>
          <cell r="EO103">
            <v>3.4453895000000001</v>
          </cell>
          <cell r="EP103">
            <v>0.52034230000000004</v>
          </cell>
          <cell r="EQ103">
            <v>3.9657317999999999</v>
          </cell>
          <cell r="ER103">
            <v>17.4509969</v>
          </cell>
          <cell r="ES103">
            <v>38.823276399999997</v>
          </cell>
          <cell r="ET103">
            <v>56.274273299999997</v>
          </cell>
          <cell r="EU103">
            <v>1.1661357000000001</v>
          </cell>
          <cell r="EV103">
            <v>1.1163036</v>
          </cell>
          <cell r="EW103">
            <v>2.2824393000000001</v>
          </cell>
          <cell r="EX103">
            <v>28.148885799999999</v>
          </cell>
          <cell r="EY103">
            <v>39.871535600000001</v>
          </cell>
          <cell r="EZ103">
            <v>68.020421400000004</v>
          </cell>
          <cell r="FA103">
            <v>7.8359309000000001</v>
          </cell>
          <cell r="FB103">
            <v>14.924163999999999</v>
          </cell>
          <cell r="FC103">
            <v>22.760094899999999</v>
          </cell>
          <cell r="FD103">
            <v>82.989565999999996</v>
          </cell>
          <cell r="FE103">
            <v>175.6557933</v>
          </cell>
          <cell r="FF103">
            <v>258.6453593</v>
          </cell>
          <cell r="FG103">
            <v>60.046225399999997</v>
          </cell>
          <cell r="FH103">
            <v>112.5822388</v>
          </cell>
          <cell r="FI103">
            <v>172.6284642</v>
          </cell>
          <cell r="FJ103">
            <v>17.947450199999999</v>
          </cell>
          <cell r="FK103">
            <v>19.141404999999999</v>
          </cell>
          <cell r="FL103">
            <v>37.088855199999998</v>
          </cell>
          <cell r="FM103">
            <v>7.4693399999999999</v>
          </cell>
          <cell r="FN103">
            <v>10.3594645</v>
          </cell>
          <cell r="FO103">
            <v>17.8288045</v>
          </cell>
          <cell r="FP103">
            <v>5.0086377000000004</v>
          </cell>
          <cell r="FQ103">
            <v>18.375493599999999</v>
          </cell>
          <cell r="FR103">
            <v>23.3841313</v>
          </cell>
          <cell r="FS103">
            <v>10.408278599999999</v>
          </cell>
          <cell r="FT103">
            <v>16.935126</v>
          </cell>
          <cell r="FU103">
            <v>27.3434046</v>
          </cell>
          <cell r="FV103">
            <v>18.993771500000001</v>
          </cell>
          <cell r="FW103">
            <v>47.609615400000003</v>
          </cell>
          <cell r="FX103">
            <v>66.603386900000004</v>
          </cell>
          <cell r="FY103">
            <v>20.349984599999999</v>
          </cell>
          <cell r="FZ103">
            <v>43.329593699999997</v>
          </cell>
          <cell r="GA103">
            <v>63.679578300000003</v>
          </cell>
          <cell r="GB103">
            <v>9.7914718000000001</v>
          </cell>
          <cell r="GC103">
            <v>20.9055955</v>
          </cell>
          <cell r="GD103">
            <v>30.697067300000001</v>
          </cell>
          <cell r="GE103">
            <v>26.938679400000002</v>
          </cell>
          <cell r="GF103">
            <v>78.582557199999997</v>
          </cell>
          <cell r="GG103">
            <v>105.52123659999999</v>
          </cell>
          <cell r="GH103">
            <v>13.7672539</v>
          </cell>
          <cell r="GI103">
            <v>100.0200827</v>
          </cell>
          <cell r="GJ103">
            <v>113.7873366</v>
          </cell>
          <cell r="GK103">
            <v>16.531141699999999</v>
          </cell>
          <cell r="GL103">
            <v>20.1596115</v>
          </cell>
          <cell r="GM103">
            <v>36.690753200000003</v>
          </cell>
          <cell r="GN103">
            <v>12.306197900000001</v>
          </cell>
          <cell r="GO103">
            <v>42.903964700000003</v>
          </cell>
          <cell r="GP103">
            <v>55.210162599999997</v>
          </cell>
          <cell r="GQ103">
            <v>376.0199705</v>
          </cell>
          <cell r="GR103">
            <v>828.24478169999998</v>
          </cell>
          <cell r="GS103">
            <v>1204.264752</v>
          </cell>
          <cell r="GT103">
            <v>21.5450661</v>
          </cell>
          <cell r="GU103">
            <v>18.521746</v>
          </cell>
          <cell r="GV103">
            <v>40.0668121</v>
          </cell>
          <cell r="GW103">
            <v>7.7319063000000003</v>
          </cell>
          <cell r="GX103">
            <v>1.1155629</v>
          </cell>
          <cell r="GY103">
            <v>8.8474692000000008</v>
          </cell>
          <cell r="GZ103">
            <v>62.108203799999998</v>
          </cell>
          <cell r="HA103">
            <v>45.492540300000002</v>
          </cell>
          <cell r="HB103">
            <v>107.6007441</v>
          </cell>
          <cell r="HC103">
            <v>8.1477158999999997</v>
          </cell>
          <cell r="HD103">
            <v>4.1339288999999999</v>
          </cell>
          <cell r="HE103">
            <v>12.2816448</v>
          </cell>
          <cell r="HF103">
            <v>79.070789399999995</v>
          </cell>
          <cell r="HG103">
            <v>22.748002199999998</v>
          </cell>
          <cell r="HH103">
            <v>101.8187916</v>
          </cell>
          <cell r="HI103">
            <v>14.3412766</v>
          </cell>
          <cell r="HJ103">
            <v>23.3039576</v>
          </cell>
          <cell r="HK103">
            <v>37.645234199999997</v>
          </cell>
          <cell r="HL103">
            <v>68.217853599999998</v>
          </cell>
          <cell r="HM103">
            <v>156.71680140000001</v>
          </cell>
          <cell r="HN103">
            <v>224.93465499999999</v>
          </cell>
          <cell r="HO103">
            <v>52.165530199999999</v>
          </cell>
          <cell r="HP103">
            <v>93.483228699999998</v>
          </cell>
          <cell r="HQ103">
            <v>145.64875889999999</v>
          </cell>
          <cell r="HR103">
            <v>36.553486599999999</v>
          </cell>
          <cell r="HS103">
            <v>28.099565999999999</v>
          </cell>
          <cell r="HT103">
            <v>64.653052599999995</v>
          </cell>
          <cell r="HU103">
            <v>10.0861108</v>
          </cell>
          <cell r="HV103">
            <v>18.818496</v>
          </cell>
          <cell r="HW103">
            <v>28.9046068</v>
          </cell>
          <cell r="HX103">
            <v>16.411486400000001</v>
          </cell>
          <cell r="HY103">
            <v>35.139679100000002</v>
          </cell>
          <cell r="HZ103">
            <v>51.551165500000003</v>
          </cell>
          <cell r="IA103">
            <v>10.1250318</v>
          </cell>
          <cell r="IB103">
            <v>13.5962671</v>
          </cell>
          <cell r="IC103">
            <v>23.721298900000001</v>
          </cell>
          <cell r="ID103">
            <v>41.6845645</v>
          </cell>
          <cell r="IE103">
            <v>57.3549334</v>
          </cell>
          <cell r="IF103">
            <v>99.039497900000001</v>
          </cell>
          <cell r="IG103">
            <v>19.477545200000002</v>
          </cell>
          <cell r="IH103">
            <v>36.841436899999998</v>
          </cell>
          <cell r="II103">
            <v>56.318982099999999</v>
          </cell>
          <cell r="IJ103">
            <v>26.796283599999999</v>
          </cell>
          <cell r="IK103">
            <v>61.642485899999997</v>
          </cell>
          <cell r="IL103">
            <v>88.438769500000006</v>
          </cell>
          <cell r="IM103">
            <v>29.386370700000001</v>
          </cell>
          <cell r="IN103">
            <v>114.39771020000001</v>
          </cell>
          <cell r="IO103">
            <v>143.78408089999999</v>
          </cell>
          <cell r="IP103">
            <v>34.755589700000002</v>
          </cell>
          <cell r="IQ103">
            <v>218.4945835</v>
          </cell>
        </row>
        <row r="104">
          <cell r="B104">
            <v>85.373560400000002</v>
          </cell>
          <cell r="C104">
            <v>129.3686568</v>
          </cell>
          <cell r="D104">
            <v>20.710924800000001</v>
          </cell>
          <cell r="E104">
            <v>64.776731100000006</v>
          </cell>
          <cell r="F104">
            <v>85.487655899999993</v>
          </cell>
          <cell r="G104">
            <v>55.625521900000003</v>
          </cell>
          <cell r="H104">
            <v>197.28491740000001</v>
          </cell>
          <cell r="I104">
            <v>252.91043930000001</v>
          </cell>
          <cell r="J104">
            <v>45.376511000000001</v>
          </cell>
          <cell r="K104">
            <v>392.02620639999998</v>
          </cell>
          <cell r="L104">
            <v>437.40271739999997</v>
          </cell>
          <cell r="M104">
            <v>27.990337499999999</v>
          </cell>
          <cell r="N104">
            <v>46.591757899999998</v>
          </cell>
          <cell r="O104">
            <v>74.5820954</v>
          </cell>
          <cell r="P104">
            <v>34.348898400000003</v>
          </cell>
          <cell r="Q104">
            <v>91.864667600000004</v>
          </cell>
          <cell r="R104">
            <v>126.213566</v>
          </cell>
          <cell r="S104">
            <v>822.41757589999997</v>
          </cell>
          <cell r="T104">
            <v>1962.137606</v>
          </cell>
          <cell r="U104">
            <v>2784.5551820000001</v>
          </cell>
          <cell r="V104">
            <v>40.946930399999999</v>
          </cell>
          <cell r="W104">
            <v>53.092955400000001</v>
          </cell>
          <cell r="X104">
            <v>94.039885799999993</v>
          </cell>
          <cell r="Y104">
            <v>1.2876163</v>
          </cell>
          <cell r="Z104">
            <v>2.2879179999999999</v>
          </cell>
          <cell r="AA104">
            <v>3.5755343000000002</v>
          </cell>
          <cell r="AB104">
            <v>42.881082599999999</v>
          </cell>
          <cell r="AC104">
            <v>98.918205599999993</v>
          </cell>
          <cell r="AD104">
            <v>141.79928820000001</v>
          </cell>
          <cell r="AE104">
            <v>4.1917013000000001</v>
          </cell>
          <cell r="AF104">
            <v>5.0420847999999996</v>
          </cell>
          <cell r="AG104">
            <v>9.2337860999999997</v>
          </cell>
          <cell r="AH104">
            <v>67.385089500000007</v>
          </cell>
          <cell r="AI104">
            <v>62.127843200000001</v>
          </cell>
          <cell r="AJ104">
            <v>129.51293269999999</v>
          </cell>
          <cell r="AK104">
            <v>23.966828799999998</v>
          </cell>
          <cell r="AL104">
            <v>44.844704399999998</v>
          </cell>
          <cell r="AM104">
            <v>68.8115332</v>
          </cell>
          <cell r="AN104">
            <v>170.48200900000001</v>
          </cell>
          <cell r="AO104">
            <v>371.84857149999999</v>
          </cell>
          <cell r="AP104">
            <v>542.3305805</v>
          </cell>
          <cell r="AQ104">
            <v>135.8792679</v>
          </cell>
          <cell r="AR104">
            <v>242.1600828</v>
          </cell>
          <cell r="AS104">
            <v>378.0393507</v>
          </cell>
          <cell r="AT104">
            <v>48.980311100000002</v>
          </cell>
          <cell r="AU104">
            <v>47.040801799999997</v>
          </cell>
          <cell r="AV104">
            <v>96.021112900000006</v>
          </cell>
          <cell r="AW104">
            <v>12.028052199999999</v>
          </cell>
          <cell r="AX104">
            <v>29.1801092</v>
          </cell>
          <cell r="AY104">
            <v>41.208161400000002</v>
          </cell>
          <cell r="AZ104">
            <v>16.882012</v>
          </cell>
          <cell r="BA104">
            <v>53.988757999999997</v>
          </cell>
          <cell r="BB104">
            <v>70.870769999999993</v>
          </cell>
          <cell r="BC104">
            <v>17.499409799999999</v>
          </cell>
          <cell r="BD104">
            <v>32.760317800000003</v>
          </cell>
          <cell r="BE104">
            <v>50.259727599999998</v>
          </cell>
          <cell r="BF104">
            <v>49.917943000000001</v>
          </cell>
          <cell r="BG104">
            <v>111.0563315</v>
          </cell>
          <cell r="BH104">
            <v>160.97427450000001</v>
          </cell>
          <cell r="BI104">
            <v>47.030828499999998</v>
          </cell>
          <cell r="BJ104">
            <v>91.459004199999995</v>
          </cell>
          <cell r="BK104">
            <v>138.48983269999999</v>
          </cell>
          <cell r="BL104">
            <v>21.963488000000002</v>
          </cell>
          <cell r="BM104">
            <v>71.296751299999997</v>
          </cell>
          <cell r="BN104">
            <v>93.260239299999995</v>
          </cell>
          <cell r="BO104">
            <v>59.536662399999997</v>
          </cell>
          <cell r="BP104">
            <v>213.28177959999999</v>
          </cell>
          <cell r="BQ104">
            <v>272.818442</v>
          </cell>
          <cell r="BR104">
            <v>49.926599500000002</v>
          </cell>
          <cell r="BS104">
            <v>426.16678159999998</v>
          </cell>
          <cell r="BT104">
            <v>476.09338109999999</v>
          </cell>
          <cell r="BU104">
            <v>29.944112700000002</v>
          </cell>
          <cell r="BV104">
            <v>51.428845199999998</v>
          </cell>
          <cell r="BW104">
            <v>81.372957900000003</v>
          </cell>
          <cell r="BX104">
            <v>37.630247099999998</v>
          </cell>
          <cell r="BY104">
            <v>98.456749200000004</v>
          </cell>
          <cell r="BZ104">
            <v>136.08699630000001</v>
          </cell>
          <cell r="CA104">
            <v>878.36019209999995</v>
          </cell>
          <cell r="CB104">
            <v>2106.4385950000001</v>
          </cell>
          <cell r="CC104">
            <v>2984.7987870000002</v>
          </cell>
          <cell r="CD104">
            <v>10.376276900000001</v>
          </cell>
          <cell r="CE104">
            <v>4.3721775000000003</v>
          </cell>
          <cell r="CF104">
            <v>14.7484544</v>
          </cell>
          <cell r="CG104">
            <v>12.3502785</v>
          </cell>
          <cell r="CH104">
            <v>1.6019083999999999</v>
          </cell>
          <cell r="CI104">
            <v>13.952186899999999</v>
          </cell>
          <cell r="CJ104">
            <v>32.111818200000002</v>
          </cell>
          <cell r="CK104">
            <v>13.159397800000001</v>
          </cell>
          <cell r="CL104">
            <v>45.271216000000003</v>
          </cell>
          <cell r="CM104">
            <v>5.3353796999999998</v>
          </cell>
          <cell r="CN104">
            <v>1.7079093999999999</v>
          </cell>
          <cell r="CO104">
            <v>7.0432891</v>
          </cell>
          <cell r="CP104">
            <v>48.729046500000003</v>
          </cell>
          <cell r="CQ104">
            <v>8.1534163999999993</v>
          </cell>
          <cell r="CR104">
            <v>56.8824629</v>
          </cell>
          <cell r="CS104">
            <v>11.5107672</v>
          </cell>
          <cell r="CT104">
            <v>4.9226982000000001</v>
          </cell>
          <cell r="CU104">
            <v>16.433465399999999</v>
          </cell>
          <cell r="CV104">
            <v>32.302037300000002</v>
          </cell>
          <cell r="CW104">
            <v>39.987085700000002</v>
          </cell>
          <cell r="CX104">
            <v>72.289123000000004</v>
          </cell>
          <cell r="CY104">
            <v>11.507975500000001</v>
          </cell>
          <cell r="CZ104">
            <v>18.724609900000001</v>
          </cell>
          <cell r="DA104">
            <v>30.232585400000001</v>
          </cell>
          <cell r="DB104">
            <v>24.854766000000001</v>
          </cell>
          <cell r="DC104">
            <v>8.0188325000000003</v>
          </cell>
          <cell r="DD104">
            <v>32.8735985</v>
          </cell>
          <cell r="DE104">
            <v>6.1235644000000002</v>
          </cell>
          <cell r="DF104">
            <v>2.2717575999999999</v>
          </cell>
          <cell r="DG104">
            <v>8.3953220000000002</v>
          </cell>
          <cell r="DH104">
            <v>6.1103382999999996</v>
          </cell>
          <cell r="DI104">
            <v>10.2980032</v>
          </cell>
          <cell r="DJ104">
            <v>16.408341499999999</v>
          </cell>
          <cell r="DK104">
            <v>5.4067162</v>
          </cell>
          <cell r="DL104">
            <v>5.2652976999999996</v>
          </cell>
          <cell r="DM104">
            <v>10.6720139</v>
          </cell>
          <cell r="DN104">
            <v>13.1067783</v>
          </cell>
          <cell r="DO104">
            <v>17.3718425</v>
          </cell>
          <cell r="DP104">
            <v>30.478620800000002</v>
          </cell>
          <cell r="DQ104">
            <v>8.5644346000000002</v>
          </cell>
          <cell r="DR104">
            <v>11.4982028</v>
          </cell>
          <cell r="DS104">
            <v>20.0626374</v>
          </cell>
          <cell r="DT104">
            <v>24.149223899999999</v>
          </cell>
          <cell r="DU104">
            <v>26.1034507</v>
          </cell>
          <cell r="DV104">
            <v>50.252674599999999</v>
          </cell>
          <cell r="DW104">
            <v>13.927440499999999</v>
          </cell>
          <cell r="DX104">
            <v>28.039869599999999</v>
          </cell>
          <cell r="DY104">
            <v>41.967310099999999</v>
          </cell>
          <cell r="DZ104">
            <v>16.801208599999999</v>
          </cell>
          <cell r="EA104">
            <v>62.320882400000002</v>
          </cell>
          <cell r="EB104">
            <v>79.122090999999998</v>
          </cell>
          <cell r="EC104">
            <v>4.9138764000000004</v>
          </cell>
          <cell r="ED104">
            <v>8.6668698000000006</v>
          </cell>
          <cell r="EE104">
            <v>13.5807462</v>
          </cell>
          <cell r="EF104">
            <v>11.057964399999999</v>
          </cell>
          <cell r="EG104">
            <v>11.6276931</v>
          </cell>
          <cell r="EH104">
            <v>22.685657500000001</v>
          </cell>
          <cell r="EI104">
            <v>299.23989139999998</v>
          </cell>
          <cell r="EJ104">
            <v>284.11190520000002</v>
          </cell>
          <cell r="EK104">
            <v>583.35179659999994</v>
          </cell>
          <cell r="EL104">
            <v>21.814014400000001</v>
          </cell>
          <cell r="EM104">
            <v>30.224124100000001</v>
          </cell>
          <cell r="EN104">
            <v>52.038138500000002</v>
          </cell>
          <cell r="EO104">
            <v>2.6111426</v>
          </cell>
          <cell r="EP104">
            <v>0.38815559999999999</v>
          </cell>
          <cell r="EQ104">
            <v>2.9992982000000001</v>
          </cell>
          <cell r="ER104">
            <v>17.5505566</v>
          </cell>
          <cell r="ES104">
            <v>42.814281800000003</v>
          </cell>
          <cell r="ET104">
            <v>60.364838399999996</v>
          </cell>
          <cell r="EU104">
            <v>1.5579527</v>
          </cell>
          <cell r="EV104">
            <v>0.95868319999999996</v>
          </cell>
          <cell r="EW104">
            <v>2.5166358999999998</v>
          </cell>
          <cell r="EX104">
            <v>28.787094499999998</v>
          </cell>
          <cell r="EY104">
            <v>34.968216200000001</v>
          </cell>
          <cell r="EZ104">
            <v>63.755310700000003</v>
          </cell>
          <cell r="FA104">
            <v>9.6128637999999995</v>
          </cell>
          <cell r="FB104">
            <v>15.5435205</v>
          </cell>
          <cell r="FC104">
            <v>25.156384299999999</v>
          </cell>
          <cell r="FD104">
            <v>79.949604699999995</v>
          </cell>
          <cell r="FE104">
            <v>153.57293440000001</v>
          </cell>
          <cell r="FF104">
            <v>233.52253909999999</v>
          </cell>
          <cell r="FG104">
            <v>71.875648299999995</v>
          </cell>
          <cell r="FH104">
            <v>112.0093828</v>
          </cell>
          <cell r="FI104">
            <v>183.88503109999999</v>
          </cell>
          <cell r="FJ104">
            <v>17.030473000000001</v>
          </cell>
          <cell r="FK104">
            <v>18.115622200000001</v>
          </cell>
          <cell r="FL104">
            <v>35.146095199999998</v>
          </cell>
          <cell r="FM104">
            <v>4.0201804000000001</v>
          </cell>
          <cell r="FN104">
            <v>11.5292575</v>
          </cell>
          <cell r="FO104">
            <v>15.549437899999999</v>
          </cell>
          <cell r="FP104">
            <v>6.2414519999999998</v>
          </cell>
          <cell r="FQ104">
            <v>11.7344872</v>
          </cell>
          <cell r="FR104">
            <v>17.975939199999999</v>
          </cell>
          <cell r="FS104">
            <v>8.2198423999999992</v>
          </cell>
          <cell r="FT104">
            <v>14.519514900000001</v>
          </cell>
          <cell r="FU104">
            <v>22.739357300000002</v>
          </cell>
          <cell r="FV104">
            <v>20.616193299999999</v>
          </cell>
          <cell r="FW104">
            <v>39.660558799999997</v>
          </cell>
          <cell r="FX104">
            <v>60.276752100000003</v>
          </cell>
          <cell r="FY104">
            <v>20.809491099999999</v>
          </cell>
          <cell r="FZ104">
            <v>40.696039900000002</v>
          </cell>
          <cell r="GA104">
            <v>61.505530999999998</v>
          </cell>
          <cell r="GB104">
            <v>7.2419139000000001</v>
          </cell>
          <cell r="GC104">
            <v>15.9417148</v>
          </cell>
          <cell r="GD104">
            <v>23.1836287</v>
          </cell>
          <cell r="GE104">
            <v>21.794318100000002</v>
          </cell>
          <cell r="GF104">
            <v>72.899915500000006</v>
          </cell>
          <cell r="GG104">
            <v>94.694233600000004</v>
          </cell>
          <cell r="GH104">
            <v>15.211977600000001</v>
          </cell>
          <cell r="GI104">
            <v>102.3456924</v>
          </cell>
          <cell r="GJ104">
            <v>117.55767</v>
          </cell>
          <cell r="GK104">
            <v>13.614262200000001</v>
          </cell>
          <cell r="GL104">
            <v>22.299486999999999</v>
          </cell>
          <cell r="GM104">
            <v>35.913749199999998</v>
          </cell>
          <cell r="GN104">
            <v>13.502694399999999</v>
          </cell>
          <cell r="GO104">
            <v>41.056641999999997</v>
          </cell>
          <cell r="GP104">
            <v>54.559336399999999</v>
          </cell>
          <cell r="GQ104">
            <v>382.06167599999998</v>
          </cell>
          <cell r="GR104">
            <v>781.27823079999996</v>
          </cell>
          <cell r="GS104">
            <v>1163.339907</v>
          </cell>
          <cell r="GT104">
            <v>22.332468899999999</v>
          </cell>
          <cell r="GU104">
            <v>20.159498500000002</v>
          </cell>
          <cell r="GV104">
            <v>42.4919674</v>
          </cell>
          <cell r="GW104">
            <v>7.0250266999999997</v>
          </cell>
          <cell r="GX104">
            <v>2.44699</v>
          </cell>
          <cell r="GY104">
            <v>9.4720166999999993</v>
          </cell>
          <cell r="GZ104">
            <v>38.031627499999999</v>
          </cell>
          <cell r="HA104">
            <v>44.957532999999998</v>
          </cell>
          <cell r="HB104">
            <v>82.989160499999997</v>
          </cell>
          <cell r="HC104">
            <v>5.6537119000000002</v>
          </cell>
          <cell r="HD104">
            <v>3.7031260000000001</v>
          </cell>
          <cell r="HE104">
            <v>9.3568379000000004</v>
          </cell>
          <cell r="HF104">
            <v>67.9189863</v>
          </cell>
          <cell r="HG104">
            <v>17.8243419</v>
          </cell>
          <cell r="HH104">
            <v>85.743328199999993</v>
          </cell>
          <cell r="HI104">
            <v>12.529852099999999</v>
          </cell>
          <cell r="HJ104">
            <v>19.811310899999999</v>
          </cell>
          <cell r="HK104">
            <v>32.341163000000002</v>
          </cell>
          <cell r="HL104">
            <v>70.132303100000001</v>
          </cell>
          <cell r="HM104">
            <v>158.44788969999999</v>
          </cell>
          <cell r="HN104">
            <v>228.58019279999999</v>
          </cell>
          <cell r="HO104">
            <v>51.147600199999999</v>
          </cell>
          <cell r="HP104">
            <v>90.648107300000007</v>
          </cell>
          <cell r="HQ104">
            <v>141.79570749999999</v>
          </cell>
          <cell r="HR104">
            <v>32.8525049</v>
          </cell>
          <cell r="HS104">
            <v>24.5220843</v>
          </cell>
          <cell r="HT104">
            <v>57.374589200000003</v>
          </cell>
          <cell r="HU104">
            <v>9.3184302999999993</v>
          </cell>
          <cell r="HV104">
            <v>13.879885700000001</v>
          </cell>
          <cell r="HW104">
            <v>23.198315999999998</v>
          </cell>
          <cell r="HX104">
            <v>13.414541099999999</v>
          </cell>
          <cell r="HY104">
            <v>32.450031299999999</v>
          </cell>
          <cell r="HZ104">
            <v>45.8645724</v>
          </cell>
          <cell r="IA104">
            <v>9.8682098000000007</v>
          </cell>
          <cell r="IB104">
            <v>15.0540555</v>
          </cell>
          <cell r="IC104">
            <v>24.922265299999999</v>
          </cell>
          <cell r="ID104">
            <v>26.6938213</v>
          </cell>
          <cell r="IE104">
            <v>56.635257199999998</v>
          </cell>
          <cell r="IF104">
            <v>83.329078499999994</v>
          </cell>
          <cell r="IG104">
            <v>19.745333299999999</v>
          </cell>
          <cell r="IH104">
            <v>41.027455799999998</v>
          </cell>
          <cell r="II104">
            <v>60.772789099999997</v>
          </cell>
          <cell r="IJ104">
            <v>24.605513800000001</v>
          </cell>
          <cell r="IK104">
            <v>48.447628700000003</v>
          </cell>
          <cell r="IL104">
            <v>73.053142500000007</v>
          </cell>
          <cell r="IM104">
            <v>27.132740399999999</v>
          </cell>
          <cell r="IN104">
            <v>99.223410099999995</v>
          </cell>
          <cell r="IO104">
            <v>126.3561505</v>
          </cell>
          <cell r="IP104">
            <v>25.371404299999998</v>
          </cell>
          <cell r="IQ104">
            <v>224.4892074</v>
          </cell>
        </row>
        <row r="105">
          <cell r="B105">
            <v>94.057693999999998</v>
          </cell>
          <cell r="C105">
            <v>138.92087810000001</v>
          </cell>
          <cell r="D105">
            <v>23.496654100000001</v>
          </cell>
          <cell r="E105">
            <v>81.269396999999998</v>
          </cell>
          <cell r="F105">
            <v>104.7660511</v>
          </cell>
          <cell r="G105">
            <v>55.798450899999999</v>
          </cell>
          <cell r="H105">
            <v>240.54882180000001</v>
          </cell>
          <cell r="I105">
            <v>296.34727270000002</v>
          </cell>
          <cell r="J105">
            <v>45.335123099999997</v>
          </cell>
          <cell r="K105">
            <v>391.16818260000002</v>
          </cell>
          <cell r="L105">
            <v>436.5033057</v>
          </cell>
          <cell r="M105">
            <v>26.2945162</v>
          </cell>
          <cell r="N105">
            <v>40.692162600000003</v>
          </cell>
          <cell r="O105">
            <v>66.986678800000007</v>
          </cell>
          <cell r="P105">
            <v>35.036077800000001</v>
          </cell>
          <cell r="Q105">
            <v>93.612143099999997</v>
          </cell>
          <cell r="R105">
            <v>128.64822090000001</v>
          </cell>
          <cell r="S105">
            <v>866.41525879999995</v>
          </cell>
          <cell r="T105">
            <v>2060.4057760000001</v>
          </cell>
          <cell r="U105">
            <v>2926.8210349999999</v>
          </cell>
          <cell r="V105">
            <v>35.7896906</v>
          </cell>
          <cell r="W105">
            <v>53.778047800000003</v>
          </cell>
          <cell r="X105">
            <v>89.567738399999996</v>
          </cell>
          <cell r="Y105">
            <v>1.7591317</v>
          </cell>
          <cell r="Z105">
            <v>3.1896129000000002</v>
          </cell>
          <cell r="AA105">
            <v>4.9487446000000004</v>
          </cell>
          <cell r="AB105">
            <v>52.5242912</v>
          </cell>
          <cell r="AC105">
            <v>95.418460600000003</v>
          </cell>
          <cell r="AD105">
            <v>147.9427518</v>
          </cell>
          <cell r="AE105">
            <v>4.4709764999999999</v>
          </cell>
          <cell r="AF105">
            <v>4.4918336999999999</v>
          </cell>
          <cell r="AG105">
            <v>8.9628101999999998</v>
          </cell>
          <cell r="AH105">
            <v>67.539684699999995</v>
          </cell>
          <cell r="AI105">
            <v>66.117197899999994</v>
          </cell>
          <cell r="AJ105">
            <v>133.65688259999999</v>
          </cell>
          <cell r="AK105">
            <v>23.872321199999998</v>
          </cell>
          <cell r="AL105">
            <v>41.184445099999998</v>
          </cell>
          <cell r="AM105">
            <v>65.056766300000007</v>
          </cell>
          <cell r="AN105">
            <v>185.33353940000001</v>
          </cell>
          <cell r="AO105">
            <v>394.71312660000001</v>
          </cell>
          <cell r="AP105">
            <v>580.04666599999996</v>
          </cell>
          <cell r="AQ105">
            <v>146.22542300000001</v>
          </cell>
          <cell r="AR105">
            <v>249.109465</v>
          </cell>
          <cell r="AS105">
            <v>395.33488799999998</v>
          </cell>
          <cell r="AT105">
            <v>55.422654700000002</v>
          </cell>
          <cell r="AU105">
            <v>48.0209884</v>
          </cell>
          <cell r="AV105">
            <v>103.4436431</v>
          </cell>
          <cell r="AW105">
            <v>15.506142499999999</v>
          </cell>
          <cell r="AX105">
            <v>32.712847500000002</v>
          </cell>
          <cell r="AY105">
            <v>48.218989999999998</v>
          </cell>
          <cell r="AZ105">
            <v>17.8492715</v>
          </cell>
          <cell r="BA105">
            <v>58.710317000000003</v>
          </cell>
          <cell r="BB105">
            <v>76.559588500000004</v>
          </cell>
          <cell r="BC105">
            <v>17.7854785</v>
          </cell>
          <cell r="BD105">
            <v>35.065314999999998</v>
          </cell>
          <cell r="BE105">
            <v>52.850793500000002</v>
          </cell>
          <cell r="BF105">
            <v>50.679746100000003</v>
          </cell>
          <cell r="BG105">
            <v>105.8920012</v>
          </cell>
          <cell r="BH105">
            <v>156.5717473</v>
          </cell>
          <cell r="BI105">
            <v>47.772624899999997</v>
          </cell>
          <cell r="BJ105">
            <v>97.722801599999997</v>
          </cell>
          <cell r="BK105">
            <v>145.49542650000001</v>
          </cell>
          <cell r="BL105">
            <v>26.0194221</v>
          </cell>
          <cell r="BM105">
            <v>87.443329800000001</v>
          </cell>
          <cell r="BN105">
            <v>113.4627519</v>
          </cell>
          <cell r="BO105">
            <v>57.606915899999997</v>
          </cell>
          <cell r="BP105">
            <v>253.1471846</v>
          </cell>
          <cell r="BQ105">
            <v>310.75410049999999</v>
          </cell>
          <cell r="BR105">
            <v>49.395482299999998</v>
          </cell>
          <cell r="BS105">
            <v>429.78790149999998</v>
          </cell>
          <cell r="BT105">
            <v>479.1833838</v>
          </cell>
          <cell r="BU105">
            <v>29.213702000000001</v>
          </cell>
          <cell r="BV105">
            <v>45.963785000000001</v>
          </cell>
          <cell r="BW105">
            <v>75.177486999999999</v>
          </cell>
          <cell r="BX105">
            <v>37.573005500000001</v>
          </cell>
          <cell r="BY105">
            <v>97.432920999999993</v>
          </cell>
          <cell r="BZ105">
            <v>135.00592649999999</v>
          </cell>
          <cell r="CA105">
            <v>922.33950430000004</v>
          </cell>
          <cell r="CB105">
            <v>2199.901582</v>
          </cell>
          <cell r="CC105">
            <v>3122.2410869999999</v>
          </cell>
          <cell r="CD105">
            <v>9.7011567999999997</v>
          </cell>
          <cell r="CE105">
            <v>6.1539012</v>
          </cell>
          <cell r="CF105">
            <v>15.855058</v>
          </cell>
          <cell r="CG105">
            <v>9.9185198000000003</v>
          </cell>
          <cell r="CH105">
            <v>0.28784870000000001</v>
          </cell>
          <cell r="CI105">
            <v>10.2063685</v>
          </cell>
          <cell r="CJ105">
            <v>29.953704599999998</v>
          </cell>
          <cell r="CK105">
            <v>14.3960144</v>
          </cell>
          <cell r="CL105">
            <v>44.349719</v>
          </cell>
          <cell r="CM105">
            <v>5.9471309000000003</v>
          </cell>
          <cell r="CN105">
            <v>1.9011799</v>
          </cell>
          <cell r="CO105">
            <v>7.8483108000000001</v>
          </cell>
          <cell r="CP105">
            <v>40.839746099999999</v>
          </cell>
          <cell r="CQ105">
            <v>4.3490538000000001</v>
          </cell>
          <cell r="CR105">
            <v>45.188799899999999</v>
          </cell>
          <cell r="CS105">
            <v>6.8953172</v>
          </cell>
          <cell r="CT105">
            <v>6.1408806</v>
          </cell>
          <cell r="CU105">
            <v>13.0361978</v>
          </cell>
          <cell r="CV105">
            <v>27.878108600000001</v>
          </cell>
          <cell r="CW105">
            <v>35.834123300000002</v>
          </cell>
          <cell r="CX105">
            <v>63.712231899999999</v>
          </cell>
          <cell r="CY105">
            <v>12.4005855</v>
          </cell>
          <cell r="CZ105">
            <v>17.6433173</v>
          </cell>
          <cell r="DA105">
            <v>30.043902800000001</v>
          </cell>
          <cell r="DB105">
            <v>26.662636500000001</v>
          </cell>
          <cell r="DC105">
            <v>8.7501235000000008</v>
          </cell>
          <cell r="DD105">
            <v>35.412759999999999</v>
          </cell>
          <cell r="DE105">
            <v>6.0657610999999996</v>
          </cell>
          <cell r="DF105">
            <v>4.6832881000000004</v>
          </cell>
          <cell r="DG105">
            <v>10.7490492</v>
          </cell>
          <cell r="DH105">
            <v>10.6267929</v>
          </cell>
          <cell r="DI105">
            <v>14.2230714</v>
          </cell>
          <cell r="DJ105">
            <v>24.8498643</v>
          </cell>
          <cell r="DK105">
            <v>4.6859894999999998</v>
          </cell>
          <cell r="DL105">
            <v>2.7273871000000001</v>
          </cell>
          <cell r="DM105">
            <v>7.4133766000000003</v>
          </cell>
          <cell r="DN105">
            <v>12.884819</v>
          </cell>
          <cell r="DO105">
            <v>19.123678600000002</v>
          </cell>
          <cell r="DP105">
            <v>32.008497599999998</v>
          </cell>
          <cell r="DQ105">
            <v>7.1765907999999996</v>
          </cell>
          <cell r="DR105">
            <v>8.5345773000000005</v>
          </cell>
          <cell r="DS105">
            <v>15.7111681</v>
          </cell>
          <cell r="DT105">
            <v>23.2092314</v>
          </cell>
          <cell r="DU105">
            <v>21.7831887</v>
          </cell>
          <cell r="DV105">
            <v>44.992420099999997</v>
          </cell>
          <cell r="DW105">
            <v>9.1922691000000007</v>
          </cell>
          <cell r="DX105">
            <v>28.851836299999999</v>
          </cell>
          <cell r="DY105">
            <v>38.044105399999999</v>
          </cell>
          <cell r="DZ105">
            <v>11.8679101</v>
          </cell>
          <cell r="EA105">
            <v>64.759184000000005</v>
          </cell>
          <cell r="EB105">
            <v>76.627094099999994</v>
          </cell>
          <cell r="EC105">
            <v>8.9918312</v>
          </cell>
          <cell r="ED105">
            <v>7.1803648000000004</v>
          </cell>
          <cell r="EE105">
            <v>16.172196</v>
          </cell>
          <cell r="EF105">
            <v>11.071104399999999</v>
          </cell>
          <cell r="EG105">
            <v>7.1173492999999999</v>
          </cell>
          <cell r="EH105">
            <v>18.1884537</v>
          </cell>
          <cell r="EI105">
            <v>275.96920549999999</v>
          </cell>
          <cell r="EJ105">
            <v>274.44036829999999</v>
          </cell>
          <cell r="EK105">
            <v>550.40957379999998</v>
          </cell>
          <cell r="EL105">
            <v>16.040541600000001</v>
          </cell>
          <cell r="EM105">
            <v>26.859591900000002</v>
          </cell>
          <cell r="EN105">
            <v>42.900133500000003</v>
          </cell>
          <cell r="EO105">
            <v>2.9013149999999999</v>
          </cell>
          <cell r="EP105">
            <v>0.88219769999999997</v>
          </cell>
          <cell r="EQ105">
            <v>3.7835127000000002</v>
          </cell>
          <cell r="ER105">
            <v>26.9756824</v>
          </cell>
          <cell r="ES105">
            <v>41.791090500000003</v>
          </cell>
          <cell r="ET105">
            <v>68.766772900000007</v>
          </cell>
          <cell r="EU105">
            <v>2.1677981000000002</v>
          </cell>
          <cell r="EV105">
            <v>1.4681226999999999</v>
          </cell>
          <cell r="EW105">
            <v>3.6359208000000001</v>
          </cell>
          <cell r="EX105">
            <v>25.555222199999999</v>
          </cell>
          <cell r="EY105">
            <v>36.629096500000003</v>
          </cell>
          <cell r="EZ105">
            <v>62.184318699999999</v>
          </cell>
          <cell r="FA105">
            <v>9.1017883000000008</v>
          </cell>
          <cell r="FB105">
            <v>15.997643</v>
          </cell>
          <cell r="FC105">
            <v>25.099431299999999</v>
          </cell>
          <cell r="FD105">
            <v>95.753491699999998</v>
          </cell>
          <cell r="FE105">
            <v>170.8335769</v>
          </cell>
          <cell r="FF105">
            <v>266.58706860000001</v>
          </cell>
          <cell r="FG105">
            <v>75.123860399999998</v>
          </cell>
          <cell r="FH105">
            <v>120.4520248</v>
          </cell>
          <cell r="FI105">
            <v>195.57588519999999</v>
          </cell>
          <cell r="FJ105">
            <v>18.878284699999998</v>
          </cell>
          <cell r="FK105">
            <v>16.284579900000001</v>
          </cell>
          <cell r="FL105">
            <v>35.162864599999999</v>
          </cell>
          <cell r="FM105">
            <v>7.4459032000000001</v>
          </cell>
          <cell r="FN105">
            <v>11.7272602</v>
          </cell>
          <cell r="FO105">
            <v>19.1731634</v>
          </cell>
          <cell r="FP105">
            <v>7.0472776000000001</v>
          </cell>
          <cell r="FQ105">
            <v>14.877887100000001</v>
          </cell>
          <cell r="FR105">
            <v>21.9251647</v>
          </cell>
          <cell r="FS105">
            <v>9.2308886000000001</v>
          </cell>
          <cell r="FT105">
            <v>18.067122600000001</v>
          </cell>
          <cell r="FU105">
            <v>27.298011200000001</v>
          </cell>
          <cell r="FV105">
            <v>21.227991800000002</v>
          </cell>
          <cell r="FW105">
            <v>38.7443113</v>
          </cell>
          <cell r="FX105">
            <v>59.972303099999998</v>
          </cell>
          <cell r="FY105">
            <v>20.258409400000001</v>
          </cell>
          <cell r="FZ105">
            <v>40.669460999999998</v>
          </cell>
          <cell r="GA105">
            <v>60.927870400000003</v>
          </cell>
          <cell r="GB105">
            <v>11.159293999999999</v>
          </cell>
          <cell r="GC105">
            <v>23.763244499999999</v>
          </cell>
          <cell r="GD105">
            <v>34.922538500000002</v>
          </cell>
          <cell r="GE105">
            <v>28.0794769</v>
          </cell>
          <cell r="GF105">
            <v>94.773698800000005</v>
          </cell>
          <cell r="GG105">
            <v>122.85317569999999</v>
          </cell>
          <cell r="GH105">
            <v>12.924654800000001</v>
          </cell>
          <cell r="GI105">
            <v>111.1424995</v>
          </cell>
          <cell r="GJ105">
            <v>124.0671543</v>
          </cell>
          <cell r="GK105">
            <v>14.195588799999999</v>
          </cell>
          <cell r="GL105">
            <v>20.414100399999999</v>
          </cell>
          <cell r="GM105">
            <v>34.609689199999998</v>
          </cell>
          <cell r="GN105">
            <v>15.413961</v>
          </cell>
          <cell r="GO105">
            <v>39.4646653</v>
          </cell>
          <cell r="GP105">
            <v>54.878626300000001</v>
          </cell>
          <cell r="GQ105">
            <v>419.48143049999999</v>
          </cell>
          <cell r="GR105">
            <v>844.84217460000002</v>
          </cell>
          <cell r="GS105">
            <v>1264.323605</v>
          </cell>
          <cell r="GT105">
            <v>16.6843875</v>
          </cell>
          <cell r="GU105">
            <v>20.033957900000001</v>
          </cell>
          <cell r="GV105">
            <v>36.718345399999997</v>
          </cell>
          <cell r="GW105">
            <v>6.3459529999999997</v>
          </cell>
          <cell r="GX105">
            <v>2.8280824</v>
          </cell>
          <cell r="GY105">
            <v>9.1740353999999993</v>
          </cell>
          <cell r="GZ105">
            <v>40.364588099999999</v>
          </cell>
          <cell r="HA105">
            <v>41.709396300000002</v>
          </cell>
          <cell r="HB105">
            <v>82.073984400000001</v>
          </cell>
          <cell r="HC105">
            <v>8.3572155000000006</v>
          </cell>
          <cell r="HD105">
            <v>4.0101982999999999</v>
          </cell>
          <cell r="HE105">
            <v>12.3674138</v>
          </cell>
          <cell r="HF105">
            <v>54.437023400000001</v>
          </cell>
          <cell r="HG105">
            <v>20.105394799999999</v>
          </cell>
          <cell r="HH105">
            <v>74.5424182</v>
          </cell>
          <cell r="HI105">
            <v>20.767515499999998</v>
          </cell>
          <cell r="HJ105">
            <v>19.670845</v>
          </cell>
          <cell r="HK105">
            <v>40.438360500000002</v>
          </cell>
          <cell r="HL105">
            <v>70.100796099999997</v>
          </cell>
          <cell r="HM105">
            <v>167.88073850000001</v>
          </cell>
          <cell r="HN105">
            <v>237.9815346</v>
          </cell>
          <cell r="HO105">
            <v>54.269675399999997</v>
          </cell>
          <cell r="HP105">
            <v>95.1938423</v>
          </cell>
          <cell r="HQ105">
            <v>149.46351770000001</v>
          </cell>
          <cell r="HR105">
            <v>36.752708900000002</v>
          </cell>
          <cell r="HS105">
            <v>28.2574109</v>
          </cell>
          <cell r="HT105">
            <v>65.010119799999998</v>
          </cell>
          <cell r="HU105">
            <v>9.2441899999999997</v>
          </cell>
          <cell r="HV105">
            <v>17.4118186</v>
          </cell>
          <cell r="HW105">
            <v>26.6560086</v>
          </cell>
          <cell r="HX105">
            <v>11.8163061</v>
          </cell>
          <cell r="HY105">
            <v>39.291512099999998</v>
          </cell>
          <cell r="HZ105">
            <v>51.107818199999997</v>
          </cell>
          <cell r="IA105">
            <v>7.4459761000000002</v>
          </cell>
          <cell r="IB105">
            <v>13.3644549</v>
          </cell>
          <cell r="IC105">
            <v>20.810431000000001</v>
          </cell>
          <cell r="ID105">
            <v>26.9025888</v>
          </cell>
          <cell r="IE105">
            <v>54.3831214</v>
          </cell>
          <cell r="IF105">
            <v>81.285710199999997</v>
          </cell>
          <cell r="IG105">
            <v>26.263778200000001</v>
          </cell>
          <cell r="IH105">
            <v>49.052972799999999</v>
          </cell>
          <cell r="II105">
            <v>75.316750999999996</v>
          </cell>
          <cell r="IJ105">
            <v>28.203263700000001</v>
          </cell>
          <cell r="IK105">
            <v>57.270485399999998</v>
          </cell>
          <cell r="IL105">
            <v>85.473749100000006</v>
          </cell>
          <cell r="IM105">
            <v>22.025312700000001</v>
          </cell>
          <cell r="IN105">
            <v>130.99620730000001</v>
          </cell>
          <cell r="IO105">
            <v>153.02152000000001</v>
          </cell>
          <cell r="IP105">
            <v>29.301825900000001</v>
          </cell>
          <cell r="IQ105">
            <v>222.24387300000001</v>
          </cell>
        </row>
        <row r="106">
          <cell r="B106">
            <v>93.968636900000007</v>
          </cell>
          <cell r="C106">
            <v>130.9392283</v>
          </cell>
          <cell r="D106">
            <v>26.706790900000001</v>
          </cell>
          <cell r="E106">
            <v>70.975321399999999</v>
          </cell>
          <cell r="F106">
            <v>97.682112200000006</v>
          </cell>
          <cell r="G106">
            <v>50.989986199999997</v>
          </cell>
          <cell r="H106">
            <v>241.41280420000001</v>
          </cell>
          <cell r="I106">
            <v>292.40279040000001</v>
          </cell>
          <cell r="J106">
            <v>41.310408799999998</v>
          </cell>
          <cell r="K106">
            <v>383.41921180000003</v>
          </cell>
          <cell r="L106">
            <v>424.72962059999998</v>
          </cell>
          <cell r="M106">
            <v>32.4244506</v>
          </cell>
          <cell r="N106">
            <v>39.307017399999999</v>
          </cell>
          <cell r="O106">
            <v>71.731468000000007</v>
          </cell>
          <cell r="P106">
            <v>31.423553800000001</v>
          </cell>
          <cell r="Q106">
            <v>88.507244200000002</v>
          </cell>
          <cell r="R106">
            <v>119.930798</v>
          </cell>
          <cell r="S106">
            <v>810.72937049999996</v>
          </cell>
          <cell r="T106">
            <v>2061.4039917999999</v>
          </cell>
          <cell r="U106">
            <v>2872.1333623</v>
          </cell>
          <cell r="V106">
            <v>38.651033099999999</v>
          </cell>
          <cell r="W106">
            <v>53.285120800000001</v>
          </cell>
          <cell r="X106">
            <v>91.936153899999994</v>
          </cell>
          <cell r="Y106">
            <v>1.726869</v>
          </cell>
          <cell r="Z106">
            <v>4.6144755999999996</v>
          </cell>
          <cell r="AA106">
            <v>6.3413444999999999</v>
          </cell>
          <cell r="AB106">
            <v>43.122699900000001</v>
          </cell>
          <cell r="AC106">
            <v>85.2825627</v>
          </cell>
          <cell r="AD106">
            <v>128.40526259999999</v>
          </cell>
          <cell r="AE106">
            <v>3.1103635000000001</v>
          </cell>
          <cell r="AF106">
            <v>8.8402708000000008</v>
          </cell>
          <cell r="AG106">
            <v>11.950634300000001</v>
          </cell>
          <cell r="AH106">
            <v>58.126365</v>
          </cell>
          <cell r="AI106">
            <v>58.815601100000002</v>
          </cell>
          <cell r="AJ106">
            <v>116.9419661</v>
          </cell>
          <cell r="AK106">
            <v>27.868054300000001</v>
          </cell>
          <cell r="AL106">
            <v>45.996916599999999</v>
          </cell>
          <cell r="AM106">
            <v>73.864970900000003</v>
          </cell>
          <cell r="AN106">
            <v>154.82141580000001</v>
          </cell>
          <cell r="AO106">
            <v>424.98058420000001</v>
          </cell>
          <cell r="AP106">
            <v>579.80200009999999</v>
          </cell>
          <cell r="AQ106">
            <v>146.79645210000001</v>
          </cell>
          <cell r="AR106">
            <v>251.81008080000001</v>
          </cell>
          <cell r="AS106">
            <v>398.60653289999999</v>
          </cell>
          <cell r="AT106">
            <v>56.651052700000001</v>
          </cell>
          <cell r="AU106">
            <v>47.251671000000002</v>
          </cell>
          <cell r="AV106">
            <v>103.9027237</v>
          </cell>
          <cell r="AW106">
            <v>14.438823599999999</v>
          </cell>
          <cell r="AX106">
            <v>23.055905800000001</v>
          </cell>
          <cell r="AY106">
            <v>37.494729399999997</v>
          </cell>
          <cell r="AZ106">
            <v>16.5777015</v>
          </cell>
          <cell r="BA106">
            <v>56.724449499999999</v>
          </cell>
          <cell r="BB106">
            <v>73.302150999999995</v>
          </cell>
          <cell r="BC106">
            <v>19.987041699999999</v>
          </cell>
          <cell r="BD106">
            <v>38.128381900000001</v>
          </cell>
          <cell r="BE106">
            <v>58.1154236</v>
          </cell>
          <cell r="BF106">
            <v>48.068338199999999</v>
          </cell>
          <cell r="BG106">
            <v>120.2900892</v>
          </cell>
          <cell r="BH106">
            <v>168.35842740000001</v>
          </cell>
          <cell r="BI106">
            <v>40.475749499999999</v>
          </cell>
          <cell r="BJ106">
            <v>96.4850651</v>
          </cell>
          <cell r="BK106">
            <v>136.96081469999999</v>
          </cell>
          <cell r="BL106">
            <v>26.892124800000001</v>
          </cell>
          <cell r="BM106">
            <v>77.872094500000003</v>
          </cell>
          <cell r="BN106">
            <v>104.76421929999999</v>
          </cell>
          <cell r="BO106">
            <v>55.125670399999997</v>
          </cell>
          <cell r="BP106">
            <v>261.61467690000001</v>
          </cell>
          <cell r="BQ106">
            <v>316.74034719999997</v>
          </cell>
          <cell r="BR106">
            <v>43.4606645</v>
          </cell>
          <cell r="BS106">
            <v>412.13255620000001</v>
          </cell>
          <cell r="BT106">
            <v>455.5932206</v>
          </cell>
          <cell r="BU106">
            <v>34.254828500000002</v>
          </cell>
          <cell r="BV106">
            <v>43.666858400000002</v>
          </cell>
          <cell r="BW106">
            <v>77.921686899999997</v>
          </cell>
          <cell r="BX106">
            <v>32.788887299999999</v>
          </cell>
          <cell r="BY106">
            <v>95.444456099999996</v>
          </cell>
          <cell r="BZ106">
            <v>128.2333434</v>
          </cell>
          <cell r="CA106">
            <v>862.94413529999997</v>
          </cell>
          <cell r="CB106">
            <v>2206.2918172999998</v>
          </cell>
          <cell r="CC106">
            <v>3069.2359525000002</v>
          </cell>
          <cell r="CD106">
            <v>9.4269805000000009</v>
          </cell>
          <cell r="CE106">
            <v>6.6224027999999997</v>
          </cell>
          <cell r="CF106">
            <v>16.049383299999999</v>
          </cell>
          <cell r="CG106">
            <v>15.5445832</v>
          </cell>
          <cell r="CH106">
            <v>0.757463</v>
          </cell>
          <cell r="CI106">
            <v>16.302046199999999</v>
          </cell>
          <cell r="CJ106">
            <v>34.980575600000002</v>
          </cell>
          <cell r="CK106">
            <v>17.012521100000001</v>
          </cell>
          <cell r="CL106">
            <v>51.993096700000002</v>
          </cell>
          <cell r="CM106">
            <v>8.4307333999999994</v>
          </cell>
          <cell r="CN106">
            <v>2.6504854</v>
          </cell>
          <cell r="CO106">
            <v>11.0812188</v>
          </cell>
          <cell r="CP106">
            <v>57.454544900000002</v>
          </cell>
          <cell r="CQ106">
            <v>6.1687364000000002</v>
          </cell>
          <cell r="CR106">
            <v>63.623281400000003</v>
          </cell>
          <cell r="CS106">
            <v>9.6127496000000008</v>
          </cell>
          <cell r="CT106">
            <v>4.7593512000000002</v>
          </cell>
          <cell r="CU106">
            <v>14.3721008</v>
          </cell>
          <cell r="CV106">
            <v>25.612496700000001</v>
          </cell>
          <cell r="CW106">
            <v>44.730135500000003</v>
          </cell>
          <cell r="CX106">
            <v>70.342632300000005</v>
          </cell>
          <cell r="CY106">
            <v>10.880493599999999</v>
          </cell>
          <cell r="CZ106">
            <v>14.637243</v>
          </cell>
          <cell r="DA106">
            <v>25.517736599999999</v>
          </cell>
          <cell r="DB106">
            <v>23.000015399999999</v>
          </cell>
          <cell r="DC106">
            <v>5.6744272000000002</v>
          </cell>
          <cell r="DD106">
            <v>28.6744427</v>
          </cell>
          <cell r="DE106">
            <v>5.8496506999999998</v>
          </cell>
          <cell r="DF106">
            <v>8.2249543000000003</v>
          </cell>
          <cell r="DG106">
            <v>14.074605</v>
          </cell>
          <cell r="DH106">
            <v>10.6185147</v>
          </cell>
          <cell r="DI106">
            <v>12.8692443</v>
          </cell>
          <cell r="DJ106">
            <v>23.487759</v>
          </cell>
          <cell r="DK106">
            <v>4.4508861</v>
          </cell>
          <cell r="DL106">
            <v>3.494631</v>
          </cell>
          <cell r="DM106">
            <v>7.9455171</v>
          </cell>
          <cell r="DN106">
            <v>14.812797099999999</v>
          </cell>
          <cell r="DO106">
            <v>14.4858578</v>
          </cell>
          <cell r="DP106">
            <v>29.298654899999999</v>
          </cell>
          <cell r="DQ106">
            <v>8.4976929000000005</v>
          </cell>
          <cell r="DR106">
            <v>11.1366637</v>
          </cell>
          <cell r="DS106">
            <v>19.6343566</v>
          </cell>
          <cell r="DT106">
            <v>20.398142100000001</v>
          </cell>
          <cell r="DU106">
            <v>26.041034700000001</v>
          </cell>
          <cell r="DV106">
            <v>46.439176799999998</v>
          </cell>
          <cell r="DW106">
            <v>9.9051407000000005</v>
          </cell>
          <cell r="DX106">
            <v>40.4496745</v>
          </cell>
          <cell r="DY106">
            <v>50.354815100000003</v>
          </cell>
          <cell r="DZ106">
            <v>11.669072999999999</v>
          </cell>
          <cell r="EA106">
            <v>55.941099999999999</v>
          </cell>
          <cell r="EB106">
            <v>67.610173099999997</v>
          </cell>
          <cell r="EC106">
            <v>3.3780358000000001</v>
          </cell>
          <cell r="ED106">
            <v>6.2201047000000003</v>
          </cell>
          <cell r="EE106">
            <v>9.5981404999999995</v>
          </cell>
          <cell r="EF106">
            <v>11.7496493</v>
          </cell>
          <cell r="EG106">
            <v>10.4116787</v>
          </cell>
          <cell r="EH106">
            <v>22.161328000000001</v>
          </cell>
          <cell r="EI106">
            <v>296.27275550000002</v>
          </cell>
          <cell r="EJ106">
            <v>292.28770939999998</v>
          </cell>
          <cell r="EK106">
            <v>588.56046479999998</v>
          </cell>
          <cell r="EL106">
            <v>19.479883000000001</v>
          </cell>
          <cell r="EM106">
            <v>30.118753300000002</v>
          </cell>
          <cell r="EN106">
            <v>49.598636300000003</v>
          </cell>
          <cell r="EO106">
            <v>3.7576873000000002</v>
          </cell>
          <cell r="EP106">
            <v>2.9014118999999998</v>
          </cell>
          <cell r="EQ106">
            <v>6.6590992</v>
          </cell>
          <cell r="ER106">
            <v>18.9904698</v>
          </cell>
          <cell r="ES106">
            <v>32.061195900000001</v>
          </cell>
          <cell r="ET106">
            <v>51.051665800000002</v>
          </cell>
          <cell r="EU106">
            <v>1.8563750999999999</v>
          </cell>
          <cell r="EV106">
            <v>1.0060144</v>
          </cell>
          <cell r="EW106">
            <v>2.8623894999999999</v>
          </cell>
          <cell r="EX106">
            <v>21.081941499999999</v>
          </cell>
          <cell r="EY106">
            <v>28.414990100000001</v>
          </cell>
          <cell r="EZ106">
            <v>49.496931600000003</v>
          </cell>
          <cell r="FA106">
            <v>10.221836700000001</v>
          </cell>
          <cell r="FB106">
            <v>12.2725422</v>
          </cell>
          <cell r="FC106">
            <v>22.494378900000001</v>
          </cell>
          <cell r="FD106">
            <v>86.7462898</v>
          </cell>
          <cell r="FE106">
            <v>191.1047374</v>
          </cell>
          <cell r="FF106">
            <v>277.8510273</v>
          </cell>
          <cell r="FG106">
            <v>81.435017999999999</v>
          </cell>
          <cell r="FH106">
            <v>133.05473079999999</v>
          </cell>
          <cell r="FI106">
            <v>214.4897488</v>
          </cell>
          <cell r="FJ106">
            <v>18.987254199999999</v>
          </cell>
          <cell r="FK106">
            <v>13.7711763</v>
          </cell>
          <cell r="FL106">
            <v>32.758430500000003</v>
          </cell>
          <cell r="FM106">
            <v>7.4041594000000002</v>
          </cell>
          <cell r="FN106">
            <v>6.4024128999999999</v>
          </cell>
          <cell r="FO106">
            <v>13.806572299999999</v>
          </cell>
          <cell r="FP106">
            <v>5.4454986999999999</v>
          </cell>
          <cell r="FQ106">
            <v>13.7505226</v>
          </cell>
          <cell r="FR106">
            <v>19.196021300000002</v>
          </cell>
          <cell r="FS106">
            <v>9.5179147000000004</v>
          </cell>
          <cell r="FT106">
            <v>22.4592052</v>
          </cell>
          <cell r="FU106">
            <v>31.977119900000002</v>
          </cell>
          <cell r="FV106">
            <v>19.708926999999999</v>
          </cell>
          <cell r="FW106">
            <v>47.428336299999998</v>
          </cell>
          <cell r="FX106">
            <v>67.137263300000001</v>
          </cell>
          <cell r="FY106">
            <v>15.7264619</v>
          </cell>
          <cell r="FZ106">
            <v>44.2994457</v>
          </cell>
          <cell r="GA106">
            <v>60.025907500000002</v>
          </cell>
          <cell r="GB106">
            <v>10.321083700000001</v>
          </cell>
          <cell r="GC106">
            <v>22.735907600000001</v>
          </cell>
          <cell r="GD106">
            <v>33.0569913</v>
          </cell>
          <cell r="GE106">
            <v>25.072976000000001</v>
          </cell>
          <cell r="GF106">
            <v>77.987531200000006</v>
          </cell>
          <cell r="GG106">
            <v>103.0605072</v>
          </cell>
          <cell r="GH106">
            <v>13.626053600000001</v>
          </cell>
          <cell r="GI106">
            <v>109.91277220000001</v>
          </cell>
          <cell r="GJ106">
            <v>123.5388258</v>
          </cell>
          <cell r="GK106">
            <v>16.238270499999999</v>
          </cell>
          <cell r="GL106">
            <v>27.508039400000001</v>
          </cell>
          <cell r="GM106">
            <v>43.7463099</v>
          </cell>
          <cell r="GN106">
            <v>12.026416299999999</v>
          </cell>
          <cell r="GO106">
            <v>36.645952000000001</v>
          </cell>
          <cell r="GP106">
            <v>48.672368300000002</v>
          </cell>
          <cell r="GQ106">
            <v>397.6445172</v>
          </cell>
          <cell r="GR106">
            <v>853.83567749999997</v>
          </cell>
          <cell r="GS106">
            <v>1251.4801946</v>
          </cell>
          <cell r="GT106">
            <v>20.711544400000001</v>
          </cell>
          <cell r="GU106">
            <v>20.309880700000001</v>
          </cell>
          <cell r="GV106">
            <v>41.021425100000002</v>
          </cell>
          <cell r="GW106">
            <v>12.0508512</v>
          </cell>
          <cell r="GX106">
            <v>4.3162997000000001</v>
          </cell>
          <cell r="GY106">
            <v>16.367150899999999</v>
          </cell>
          <cell r="GZ106">
            <v>42.726601500000001</v>
          </cell>
          <cell r="HA106">
            <v>39.6526183</v>
          </cell>
          <cell r="HB106">
            <v>82.379219800000001</v>
          </cell>
          <cell r="HC106">
            <v>6.8062452000000002</v>
          </cell>
          <cell r="HD106">
            <v>6.2216391</v>
          </cell>
          <cell r="HE106">
            <v>13.0278843</v>
          </cell>
          <cell r="HF106">
            <v>63.766826700000003</v>
          </cell>
          <cell r="HG106">
            <v>21.775119</v>
          </cell>
          <cell r="HH106">
            <v>85.541945699999999</v>
          </cell>
          <cell r="HI106">
            <v>20.041058899999999</v>
          </cell>
          <cell r="HJ106">
            <v>28.174660599999999</v>
          </cell>
          <cell r="HK106">
            <v>48.215719499999999</v>
          </cell>
          <cell r="HL106">
            <v>54.027953400000001</v>
          </cell>
          <cell r="HM106">
            <v>166.61661179999999</v>
          </cell>
          <cell r="HN106">
            <v>220.64456519999999</v>
          </cell>
          <cell r="HO106">
            <v>56.363471799999999</v>
          </cell>
          <cell r="HP106">
            <v>87.847920400000007</v>
          </cell>
          <cell r="HQ106">
            <v>144.21139220000001</v>
          </cell>
          <cell r="HR106">
            <v>43.457154500000001</v>
          </cell>
          <cell r="HS106">
            <v>24.632580699999998</v>
          </cell>
          <cell r="HT106">
            <v>68.089735099999999</v>
          </cell>
          <cell r="HU106">
            <v>9.3918009999999992</v>
          </cell>
          <cell r="HV106">
            <v>14.001561300000001</v>
          </cell>
          <cell r="HW106">
            <v>23.3933623</v>
          </cell>
          <cell r="HX106">
            <v>11.1897989</v>
          </cell>
          <cell r="HY106">
            <v>35.461999900000002</v>
          </cell>
          <cell r="HZ106">
            <v>46.651798700000001</v>
          </cell>
          <cell r="IA106">
            <v>9.9825833999999993</v>
          </cell>
          <cell r="IB106">
            <v>13.5491718</v>
          </cell>
          <cell r="IC106">
            <v>23.531755100000002</v>
          </cell>
          <cell r="ID106">
            <v>28.3960157</v>
          </cell>
          <cell r="IE106">
            <v>56.171996700000001</v>
          </cell>
          <cell r="IF106">
            <v>84.568012400000001</v>
          </cell>
          <cell r="IG106">
            <v>23.308943599999999</v>
          </cell>
          <cell r="IH106">
            <v>46.525714000000001</v>
          </cell>
          <cell r="II106">
            <v>69.8346576</v>
          </cell>
          <cell r="IJ106">
            <v>32.374452499999997</v>
          </cell>
          <cell r="IK106">
            <v>54.771993299999998</v>
          </cell>
          <cell r="IL106">
            <v>87.146445799999995</v>
          </cell>
          <cell r="IM106">
            <v>20.526450199999999</v>
          </cell>
          <cell r="IN106">
            <v>133.62759360000001</v>
          </cell>
          <cell r="IO106">
            <v>154.15404380000001</v>
          </cell>
          <cell r="IP106">
            <v>26.946238000000001</v>
          </cell>
          <cell r="IQ106">
            <v>220.94543659999999</v>
          </cell>
        </row>
        <row r="107">
          <cell r="B107">
            <v>84.746193899999994</v>
          </cell>
          <cell r="C107">
            <v>117.6389945</v>
          </cell>
          <cell r="D107">
            <v>22.1035465</v>
          </cell>
          <cell r="E107">
            <v>76.244418100000004</v>
          </cell>
          <cell r="F107">
            <v>98.347964599999997</v>
          </cell>
          <cell r="G107">
            <v>49.823833100000002</v>
          </cell>
          <cell r="H107">
            <v>227.23935180000001</v>
          </cell>
          <cell r="I107">
            <v>277.06318490000001</v>
          </cell>
          <cell r="J107">
            <v>49.456621200000001</v>
          </cell>
          <cell r="K107">
            <v>383.39662190000001</v>
          </cell>
          <cell r="L107">
            <v>432.85324300000002</v>
          </cell>
          <cell r="M107">
            <v>25.618138699999999</v>
          </cell>
          <cell r="N107">
            <v>53.048734400000001</v>
          </cell>
          <cell r="O107">
            <v>78.666873199999998</v>
          </cell>
          <cell r="P107">
            <v>28.013166900000002</v>
          </cell>
          <cell r="Q107">
            <v>85.083419699999993</v>
          </cell>
          <cell r="R107">
            <v>113.09658659999999</v>
          </cell>
          <cell r="S107">
            <v>799.05278129999999</v>
          </cell>
          <cell r="T107">
            <v>2057.7838360000001</v>
          </cell>
          <cell r="U107">
            <v>2856.8366172999999</v>
          </cell>
          <cell r="V107">
            <v>33.886068700000003</v>
          </cell>
          <cell r="W107">
            <v>53.880593900000001</v>
          </cell>
          <cell r="X107">
            <v>87.766662600000004</v>
          </cell>
          <cell r="Y107">
            <v>1.4985398999999999</v>
          </cell>
          <cell r="Z107">
            <v>3.8585642999999998</v>
          </cell>
          <cell r="AA107">
            <v>5.3571042000000002</v>
          </cell>
          <cell r="AB107">
            <v>50.943036200000002</v>
          </cell>
          <cell r="AC107">
            <v>82.852843100000001</v>
          </cell>
          <cell r="AD107">
            <v>133.7958793</v>
          </cell>
          <cell r="AE107">
            <v>5.5843575000000003</v>
          </cell>
          <cell r="AF107">
            <v>5.6472236999999996</v>
          </cell>
          <cell r="AG107">
            <v>11.231581200000001</v>
          </cell>
          <cell r="AH107">
            <v>75.874710800000003</v>
          </cell>
          <cell r="AI107">
            <v>62.121557500000002</v>
          </cell>
          <cell r="AJ107">
            <v>137.9962682</v>
          </cell>
          <cell r="AK107">
            <v>21.459408799999999</v>
          </cell>
          <cell r="AL107">
            <v>41.831081699999999</v>
          </cell>
          <cell r="AM107">
            <v>63.290490599999998</v>
          </cell>
          <cell r="AN107">
            <v>162.5522077</v>
          </cell>
          <cell r="AO107">
            <v>421.88985509999998</v>
          </cell>
          <cell r="AP107">
            <v>584.44206269999995</v>
          </cell>
          <cell r="AQ107">
            <v>142.52098090000001</v>
          </cell>
          <cell r="AR107">
            <v>252.26686359999999</v>
          </cell>
          <cell r="AS107">
            <v>394.78784439999998</v>
          </cell>
          <cell r="AT107">
            <v>61.042045000000002</v>
          </cell>
          <cell r="AU107">
            <v>54.043669899999998</v>
          </cell>
          <cell r="AV107">
            <v>115.0857149</v>
          </cell>
          <cell r="AW107">
            <v>18.042738199999999</v>
          </cell>
          <cell r="AX107">
            <v>27.512831200000001</v>
          </cell>
          <cell r="AY107">
            <v>45.555569499999997</v>
          </cell>
          <cell r="AZ107">
            <v>15.355537500000001</v>
          </cell>
          <cell r="BA107">
            <v>48.785839899999999</v>
          </cell>
          <cell r="BB107">
            <v>64.141377399999996</v>
          </cell>
          <cell r="BC107">
            <v>16.0643596</v>
          </cell>
          <cell r="BD107">
            <v>40.1675532</v>
          </cell>
          <cell r="BE107">
            <v>56.231912899999998</v>
          </cell>
          <cell r="BF107">
            <v>43.4953796</v>
          </cell>
          <cell r="BG107">
            <v>129.70381259999999</v>
          </cell>
          <cell r="BH107">
            <v>173.1991922</v>
          </cell>
          <cell r="BI107">
            <v>37.475905599999997</v>
          </cell>
          <cell r="BJ107">
            <v>89.5012373</v>
          </cell>
          <cell r="BK107">
            <v>126.9771429</v>
          </cell>
          <cell r="BL107">
            <v>24.463976800000001</v>
          </cell>
          <cell r="BM107">
            <v>81.155444700000004</v>
          </cell>
          <cell r="BN107">
            <v>105.6194215</v>
          </cell>
          <cell r="BO107">
            <v>52.551850700000003</v>
          </cell>
          <cell r="BP107">
            <v>241.76183850000001</v>
          </cell>
          <cell r="BQ107">
            <v>294.3136892</v>
          </cell>
          <cell r="BR107">
            <v>54.657564899999997</v>
          </cell>
          <cell r="BS107">
            <v>423.15166850000003</v>
          </cell>
          <cell r="BT107">
            <v>477.80923339999998</v>
          </cell>
          <cell r="BU107">
            <v>28.641320799999999</v>
          </cell>
          <cell r="BV107">
            <v>57.195265800000001</v>
          </cell>
          <cell r="BW107">
            <v>85.836586600000004</v>
          </cell>
          <cell r="BX107">
            <v>29.948536900000001</v>
          </cell>
          <cell r="BY107">
            <v>93.183900300000005</v>
          </cell>
          <cell r="BZ107">
            <v>123.1324372</v>
          </cell>
          <cell r="CA107">
            <v>876.05852579999998</v>
          </cell>
          <cell r="CB107">
            <v>2210.5116447999999</v>
          </cell>
          <cell r="CC107">
            <v>3086.5701706</v>
          </cell>
          <cell r="CD107">
            <v>12.7307743</v>
          </cell>
          <cell r="CE107">
            <v>5.8868054000000001</v>
          </cell>
          <cell r="CF107">
            <v>18.6175797</v>
          </cell>
          <cell r="CG107">
            <v>19.261633199999999</v>
          </cell>
          <cell r="CH107">
            <v>2.4418923000000001</v>
          </cell>
          <cell r="CI107">
            <v>21.7035254</v>
          </cell>
          <cell r="CJ107">
            <v>43.620983799999998</v>
          </cell>
          <cell r="CK107">
            <v>13.7682176</v>
          </cell>
          <cell r="CL107">
            <v>57.389201399999997</v>
          </cell>
          <cell r="CM107">
            <v>10.777326</v>
          </cell>
          <cell r="CN107">
            <v>0.84574099999999997</v>
          </cell>
          <cell r="CO107">
            <v>11.623067000000001</v>
          </cell>
          <cell r="CP107">
            <v>48.148673799999997</v>
          </cell>
          <cell r="CQ107">
            <v>7.8488939999999996</v>
          </cell>
          <cell r="CR107">
            <v>55.997567799999999</v>
          </cell>
          <cell r="CS107">
            <v>7.5988721999999997</v>
          </cell>
          <cell r="CT107">
            <v>5.4069504999999998</v>
          </cell>
          <cell r="CU107">
            <v>13.0058227</v>
          </cell>
          <cell r="CV107">
            <v>24.178167299999998</v>
          </cell>
          <cell r="CW107">
            <v>36.8252059</v>
          </cell>
          <cell r="CX107">
            <v>61.003373199999999</v>
          </cell>
          <cell r="CY107">
            <v>17.4069669</v>
          </cell>
          <cell r="CZ107">
            <v>24.223482199999999</v>
          </cell>
          <cell r="DA107">
            <v>41.630448999999999</v>
          </cell>
          <cell r="DB107">
            <v>25.8878582</v>
          </cell>
          <cell r="DC107">
            <v>11.5673987</v>
          </cell>
          <cell r="DD107">
            <v>37.455256900000002</v>
          </cell>
          <cell r="DE107">
            <v>4.8638161000000002</v>
          </cell>
          <cell r="DF107">
            <v>4.4466513000000001</v>
          </cell>
          <cell r="DG107">
            <v>9.3104674000000003</v>
          </cell>
          <cell r="DH107">
            <v>10.4093591</v>
          </cell>
          <cell r="DI107">
            <v>12.898561300000001</v>
          </cell>
          <cell r="DJ107">
            <v>23.3079204</v>
          </cell>
          <cell r="DK107">
            <v>4.8501175999999999</v>
          </cell>
          <cell r="DL107">
            <v>3.3463440000000002</v>
          </cell>
          <cell r="DM107">
            <v>8.1964614999999998</v>
          </cell>
          <cell r="DN107">
            <v>18.571878900000002</v>
          </cell>
          <cell r="DO107">
            <v>16.074674900000002</v>
          </cell>
          <cell r="DP107">
            <v>34.6465538</v>
          </cell>
          <cell r="DQ107">
            <v>9.1908633999999996</v>
          </cell>
          <cell r="DR107">
            <v>11.3569358</v>
          </cell>
          <cell r="DS107">
            <v>20.547799099999999</v>
          </cell>
          <cell r="DT107">
            <v>30.669222699999999</v>
          </cell>
          <cell r="DU107">
            <v>26.879935100000001</v>
          </cell>
          <cell r="DV107">
            <v>57.549157800000003</v>
          </cell>
          <cell r="DW107">
            <v>10.474692299999999</v>
          </cell>
          <cell r="DX107">
            <v>33.8614733</v>
          </cell>
          <cell r="DY107">
            <v>44.336165600000001</v>
          </cell>
          <cell r="DZ107">
            <v>13.4969606</v>
          </cell>
          <cell r="EA107">
            <v>64.248427399999997</v>
          </cell>
          <cell r="EB107">
            <v>77.7453881</v>
          </cell>
          <cell r="EC107">
            <v>7.3595585000000003</v>
          </cell>
          <cell r="ED107">
            <v>5.9923105000000003</v>
          </cell>
          <cell r="EE107">
            <v>13.351869000000001</v>
          </cell>
          <cell r="EF107">
            <v>8.6561982000000004</v>
          </cell>
          <cell r="EG107">
            <v>11.2611854</v>
          </cell>
          <cell r="EH107">
            <v>19.917383600000001</v>
          </cell>
          <cell r="EI107">
            <v>328.15392300000002</v>
          </cell>
          <cell r="EJ107">
            <v>299.18108649999999</v>
          </cell>
          <cell r="EK107">
            <v>627.33500949999996</v>
          </cell>
          <cell r="EL107">
            <v>14.3899145</v>
          </cell>
          <cell r="EM107">
            <v>24.795143700000001</v>
          </cell>
          <cell r="EN107">
            <v>39.1850582</v>
          </cell>
          <cell r="EO107">
            <v>2.9988766999999998</v>
          </cell>
          <cell r="EP107">
            <v>1.0055535</v>
          </cell>
          <cell r="EQ107">
            <v>4.0044303000000001</v>
          </cell>
          <cell r="ER107">
            <v>22.5013869</v>
          </cell>
          <cell r="ES107">
            <v>29.384379800000001</v>
          </cell>
          <cell r="ET107">
            <v>51.885766699999998</v>
          </cell>
          <cell r="EU107">
            <v>1.8201050000000001</v>
          </cell>
          <cell r="EV107">
            <v>1.3578811</v>
          </cell>
          <cell r="EW107">
            <v>3.1779861</v>
          </cell>
          <cell r="EX107">
            <v>26.410871700000001</v>
          </cell>
          <cell r="EY107">
            <v>35.229045999999997</v>
          </cell>
          <cell r="EZ107">
            <v>61.639917699999998</v>
          </cell>
          <cell r="FA107">
            <v>9.2109480999999995</v>
          </cell>
          <cell r="FB107">
            <v>14.954646800000001</v>
          </cell>
          <cell r="FC107">
            <v>24.165594899999999</v>
          </cell>
          <cell r="FD107">
            <v>84.016022100000001</v>
          </cell>
          <cell r="FE107">
            <v>188.37861899999999</v>
          </cell>
          <cell r="FF107">
            <v>272.39464120000002</v>
          </cell>
          <cell r="FG107">
            <v>63.501990399999997</v>
          </cell>
          <cell r="FH107">
            <v>117.1522117</v>
          </cell>
          <cell r="FI107">
            <v>180.654202</v>
          </cell>
          <cell r="FJ107">
            <v>26.258098100000002</v>
          </cell>
          <cell r="FK107">
            <v>18.095075699999999</v>
          </cell>
          <cell r="FL107">
            <v>44.3531738</v>
          </cell>
          <cell r="FM107">
            <v>10.134022099999999</v>
          </cell>
          <cell r="FN107">
            <v>6.1871593999999996</v>
          </cell>
          <cell r="FO107">
            <v>16.321181599999999</v>
          </cell>
          <cell r="FP107">
            <v>4.3979001000000002</v>
          </cell>
          <cell r="FQ107">
            <v>14.282378599999999</v>
          </cell>
          <cell r="FR107">
            <v>18.680278699999999</v>
          </cell>
          <cell r="FS107">
            <v>9.0284201999999993</v>
          </cell>
          <cell r="FT107">
            <v>20.030781099999999</v>
          </cell>
          <cell r="FU107">
            <v>29.059201300000002</v>
          </cell>
          <cell r="FV107">
            <v>14.7465119</v>
          </cell>
          <cell r="FW107">
            <v>46.176384599999999</v>
          </cell>
          <cell r="FX107">
            <v>60.922896399999999</v>
          </cell>
          <cell r="FY107">
            <v>15.4676168</v>
          </cell>
          <cell r="FZ107">
            <v>38.298088800000002</v>
          </cell>
          <cell r="GA107">
            <v>53.765705599999997</v>
          </cell>
          <cell r="GB107">
            <v>10.547762199999999</v>
          </cell>
          <cell r="GC107">
            <v>20.518575899999998</v>
          </cell>
          <cell r="GD107">
            <v>31.066338099999999</v>
          </cell>
          <cell r="GE107">
            <v>21.3109407</v>
          </cell>
          <cell r="GF107">
            <v>84.954679600000006</v>
          </cell>
          <cell r="GG107">
            <v>106.26562029999999</v>
          </cell>
          <cell r="GH107">
            <v>17.8200492</v>
          </cell>
          <cell r="GI107">
            <v>114.86069380000001</v>
          </cell>
          <cell r="GJ107">
            <v>132.68074300000001</v>
          </cell>
          <cell r="GK107">
            <v>13.757740999999999</v>
          </cell>
          <cell r="GL107">
            <v>27.719984</v>
          </cell>
          <cell r="GM107">
            <v>41.477725</v>
          </cell>
          <cell r="GN107">
            <v>12.9907641</v>
          </cell>
          <cell r="GO107">
            <v>37.651423700000002</v>
          </cell>
          <cell r="GP107">
            <v>50.642187700000001</v>
          </cell>
          <cell r="GQ107">
            <v>381.30994190000001</v>
          </cell>
          <cell r="GR107">
            <v>841.03270680000003</v>
          </cell>
          <cell r="GS107">
            <v>1222.3426486999999</v>
          </cell>
          <cell r="GT107">
            <v>16.826818299999999</v>
          </cell>
          <cell r="GU107">
            <v>21.458838400000001</v>
          </cell>
          <cell r="GV107">
            <v>38.285656699999997</v>
          </cell>
          <cell r="GW107">
            <v>6.9433274000000003</v>
          </cell>
          <cell r="GX107">
            <v>2.6401276999999999</v>
          </cell>
          <cell r="GY107">
            <v>9.5834551000000001</v>
          </cell>
          <cell r="GZ107">
            <v>64.278946399999995</v>
          </cell>
          <cell r="HA107">
            <v>50.932265899999997</v>
          </cell>
          <cell r="HB107">
            <v>115.2112123</v>
          </cell>
          <cell r="HC107">
            <v>11.2331266</v>
          </cell>
          <cell r="HD107">
            <v>7.341647</v>
          </cell>
          <cell r="HE107">
            <v>18.5747736</v>
          </cell>
          <cell r="HF107">
            <v>78.840775500000007</v>
          </cell>
          <cell r="HG107">
            <v>24.6353607</v>
          </cell>
          <cell r="HH107">
            <v>103.47613610000001</v>
          </cell>
          <cell r="HI107">
            <v>22.653960300000001</v>
          </cell>
          <cell r="HJ107">
            <v>27.308133699999999</v>
          </cell>
          <cell r="HK107">
            <v>49.962094</v>
          </cell>
          <cell r="HL107">
            <v>66.610402199999996</v>
          </cell>
          <cell r="HM107">
            <v>176.04758480000001</v>
          </cell>
          <cell r="HN107">
            <v>242.65798699999999</v>
          </cell>
          <cell r="HO107">
            <v>54.427137700000003</v>
          </cell>
          <cell r="HP107">
            <v>93.225431900000004</v>
          </cell>
          <cell r="HQ107">
            <v>147.65256959999999</v>
          </cell>
          <cell r="HR107">
            <v>41.290847999999997</v>
          </cell>
          <cell r="HS107">
            <v>26.729476200000001</v>
          </cell>
          <cell r="HT107">
            <v>68.020324200000005</v>
          </cell>
          <cell r="HU107">
            <v>11.8329418</v>
          </cell>
          <cell r="HV107">
            <v>22.121747599999999</v>
          </cell>
          <cell r="HW107">
            <v>33.954689399999999</v>
          </cell>
          <cell r="HX107">
            <v>14.982580499999999</v>
          </cell>
          <cell r="HY107">
            <v>34.236131800000003</v>
          </cell>
          <cell r="HZ107">
            <v>49.2187123</v>
          </cell>
          <cell r="IA107">
            <v>7.7435207000000004</v>
          </cell>
          <cell r="IB107">
            <v>20.1896129</v>
          </cell>
          <cell r="IC107">
            <v>27.933133600000001</v>
          </cell>
          <cell r="ID107">
            <v>38.792324299999997</v>
          </cell>
          <cell r="IE107">
            <v>68.5702426</v>
          </cell>
          <cell r="IF107">
            <v>107.3625669</v>
          </cell>
          <cell r="IG107">
            <v>18.372751999999998</v>
          </cell>
          <cell r="IH107">
            <v>42.5325013</v>
          </cell>
          <cell r="II107">
            <v>60.905253199999997</v>
          </cell>
          <cell r="IJ107">
            <v>32.683790100000003</v>
          </cell>
          <cell r="IK107">
            <v>64.522372099999998</v>
          </cell>
          <cell r="IL107">
            <v>97.2061621</v>
          </cell>
          <cell r="IM107">
            <v>29.6752164</v>
          </cell>
          <cell r="IN107">
            <v>125.5996942</v>
          </cell>
          <cell r="IO107">
            <v>155.2749106</v>
          </cell>
          <cell r="IP107">
            <v>31.9112726</v>
          </cell>
          <cell r="IQ107">
            <v>227.6722718</v>
          </cell>
        </row>
        <row r="108">
          <cell r="B108">
            <v>88.852641199999994</v>
          </cell>
          <cell r="C108">
            <v>133.49296419999999</v>
          </cell>
          <cell r="D108">
            <v>22.104223999999999</v>
          </cell>
          <cell r="E108">
            <v>69.617210400000005</v>
          </cell>
          <cell r="F108">
            <v>91.721434400000007</v>
          </cell>
          <cell r="G108">
            <v>41.850774399999999</v>
          </cell>
          <cell r="H108">
            <v>212.94928279999999</v>
          </cell>
          <cell r="I108">
            <v>254.80005729999999</v>
          </cell>
          <cell r="J108">
            <v>50.932020000000001</v>
          </cell>
          <cell r="K108">
            <v>396.0636604</v>
          </cell>
          <cell r="L108">
            <v>446.99568040000003</v>
          </cell>
          <cell r="M108">
            <v>30.576139300000001</v>
          </cell>
          <cell r="N108">
            <v>52.156302599999997</v>
          </cell>
          <cell r="O108">
            <v>82.732441899999998</v>
          </cell>
          <cell r="P108">
            <v>25.4133672</v>
          </cell>
          <cell r="Q108">
            <v>86.688505199999994</v>
          </cell>
          <cell r="R108">
            <v>112.1018724</v>
          </cell>
          <cell r="S108">
            <v>813.88676769999995</v>
          </cell>
          <cell r="T108">
            <v>2050.9690583000001</v>
          </cell>
          <cell r="U108">
            <v>2864.8558259000001</v>
          </cell>
          <cell r="V108">
            <v>35.978712000000002</v>
          </cell>
          <cell r="W108">
            <v>61.361333000000002</v>
          </cell>
          <cell r="X108">
            <v>97.340045000000003</v>
          </cell>
          <cell r="Y108">
            <v>1.6401270999999999</v>
          </cell>
          <cell r="Z108">
            <v>3.4057909999999998</v>
          </cell>
          <cell r="AA108">
            <v>5.0459180999999997</v>
          </cell>
          <cell r="AB108">
            <v>54.652767300000001</v>
          </cell>
          <cell r="AC108">
            <v>79.149208400000006</v>
          </cell>
          <cell r="AD108">
            <v>133.80197580000001</v>
          </cell>
          <cell r="AE108">
            <v>8.2116664999999998</v>
          </cell>
          <cell r="AF108">
            <v>5.9052362</v>
          </cell>
          <cell r="AG108">
            <v>14.116902700000001</v>
          </cell>
          <cell r="AH108">
            <v>70.321753299999997</v>
          </cell>
          <cell r="AI108">
            <v>67.110932399999996</v>
          </cell>
          <cell r="AJ108">
            <v>137.43268570000001</v>
          </cell>
          <cell r="AK108">
            <v>26.3946896</v>
          </cell>
          <cell r="AL108">
            <v>44.722198200000001</v>
          </cell>
          <cell r="AM108">
            <v>71.116887800000001</v>
          </cell>
          <cell r="AN108">
            <v>169.62543109999999</v>
          </cell>
          <cell r="AO108">
            <v>424.48445429999998</v>
          </cell>
          <cell r="AP108">
            <v>594.10988550000002</v>
          </cell>
          <cell r="AQ108">
            <v>143.9475448</v>
          </cell>
          <cell r="AR108">
            <v>259.52962980000001</v>
          </cell>
          <cell r="AS108">
            <v>403.47717469999998</v>
          </cell>
          <cell r="AT108">
            <v>63.437806100000003</v>
          </cell>
          <cell r="AU108">
            <v>61.236752099999997</v>
          </cell>
          <cell r="AV108">
            <v>124.6745583</v>
          </cell>
          <cell r="AW108">
            <v>17.666696999999999</v>
          </cell>
          <cell r="AX108">
            <v>24.919764099999998</v>
          </cell>
          <cell r="AY108">
            <v>42.586461100000001</v>
          </cell>
          <cell r="AZ108">
            <v>13.0346993</v>
          </cell>
          <cell r="BA108">
            <v>48.254391499999997</v>
          </cell>
          <cell r="BB108">
            <v>61.289090899999998</v>
          </cell>
          <cell r="BC108">
            <v>9.1568704000000007</v>
          </cell>
          <cell r="BD108">
            <v>32.212398899999997</v>
          </cell>
          <cell r="BE108">
            <v>41.369269299999999</v>
          </cell>
          <cell r="BF108">
            <v>47.7397293</v>
          </cell>
          <cell r="BG108">
            <v>121.30295940000001</v>
          </cell>
          <cell r="BH108">
            <v>169.04268880000001</v>
          </cell>
          <cell r="BI108">
            <v>48.2158248</v>
          </cell>
          <cell r="BJ108">
            <v>97.283420000000007</v>
          </cell>
          <cell r="BK108">
            <v>145.49924480000001</v>
          </cell>
          <cell r="BL108">
            <v>24.428578300000002</v>
          </cell>
          <cell r="BM108">
            <v>75.694658899999993</v>
          </cell>
          <cell r="BN108">
            <v>100.12323720000001</v>
          </cell>
          <cell r="BO108">
            <v>44.936655100000003</v>
          </cell>
          <cell r="BP108">
            <v>226.82116360000001</v>
          </cell>
          <cell r="BQ108">
            <v>271.75781869999997</v>
          </cell>
          <cell r="BR108">
            <v>55.125143299999998</v>
          </cell>
          <cell r="BS108">
            <v>437.3681636</v>
          </cell>
          <cell r="BT108">
            <v>492.49330680000003</v>
          </cell>
          <cell r="BU108">
            <v>33.756576799999998</v>
          </cell>
          <cell r="BV108">
            <v>55.758062899999999</v>
          </cell>
          <cell r="BW108">
            <v>89.514639799999998</v>
          </cell>
          <cell r="BX108">
            <v>27.685972</v>
          </cell>
          <cell r="BY108">
            <v>90.880489999999995</v>
          </cell>
          <cell r="BZ108">
            <v>118.566462</v>
          </cell>
          <cell r="CA108">
            <v>895.95724429999996</v>
          </cell>
          <cell r="CB108">
            <v>2217.4010084000001</v>
          </cell>
          <cell r="CC108">
            <v>3113.3582526</v>
          </cell>
          <cell r="CD108">
            <v>16.5681501</v>
          </cell>
          <cell r="CE108">
            <v>5.5378173000000004</v>
          </cell>
          <cell r="CF108">
            <v>22.105967400000001</v>
          </cell>
          <cell r="CG108">
            <v>15.474506699999999</v>
          </cell>
          <cell r="CH108">
            <v>1.7107935999999999</v>
          </cell>
          <cell r="CI108">
            <v>17.1853002</v>
          </cell>
          <cell r="CJ108">
            <v>39.883843599999999</v>
          </cell>
          <cell r="CK108">
            <v>8.8306432000000008</v>
          </cell>
          <cell r="CL108">
            <v>48.714486800000003</v>
          </cell>
          <cell r="CM108">
            <v>8.4041096</v>
          </cell>
          <cell r="CN108">
            <v>3.0178500000000001</v>
          </cell>
          <cell r="CO108">
            <v>11.421959599999999</v>
          </cell>
          <cell r="CP108">
            <v>60.512566</v>
          </cell>
          <cell r="CQ108">
            <v>5.7768541000000004</v>
          </cell>
          <cell r="CR108">
            <v>66.289420100000001</v>
          </cell>
          <cell r="CS108">
            <v>12.2132092</v>
          </cell>
          <cell r="CT108">
            <v>6.5186608000000001</v>
          </cell>
          <cell r="CU108">
            <v>18.731870000000001</v>
          </cell>
          <cell r="CV108">
            <v>32.481464600000002</v>
          </cell>
          <cell r="CW108">
            <v>46.819415900000003</v>
          </cell>
          <cell r="CX108">
            <v>79.300880500000005</v>
          </cell>
          <cell r="CY108">
            <v>21.336055999999999</v>
          </cell>
          <cell r="CZ108">
            <v>27.006728299999999</v>
          </cell>
          <cell r="DA108">
            <v>48.342784299999998</v>
          </cell>
          <cell r="DB108">
            <v>31.818100000000001</v>
          </cell>
          <cell r="DC108">
            <v>13.0455977</v>
          </cell>
          <cell r="DD108">
            <v>44.863697600000002</v>
          </cell>
          <cell r="DE108">
            <v>6.8956520000000001</v>
          </cell>
          <cell r="DF108">
            <v>5.9493514999999997</v>
          </cell>
          <cell r="DG108">
            <v>12.8450034</v>
          </cell>
          <cell r="DH108">
            <v>6.6039804000000002</v>
          </cell>
          <cell r="DI108">
            <v>13.942300400000001</v>
          </cell>
          <cell r="DJ108">
            <v>20.546280899999999</v>
          </cell>
          <cell r="DK108">
            <v>2.1716882000000002</v>
          </cell>
          <cell r="DL108">
            <v>3.5688719</v>
          </cell>
          <cell r="DM108">
            <v>5.7405600999999997</v>
          </cell>
          <cell r="DN108">
            <v>18.984610400000001</v>
          </cell>
          <cell r="DO108">
            <v>16.222838599999999</v>
          </cell>
          <cell r="DP108">
            <v>35.207448999999997</v>
          </cell>
          <cell r="DQ108">
            <v>8.5087557</v>
          </cell>
          <cell r="DR108">
            <v>14.3547738</v>
          </cell>
          <cell r="DS108">
            <v>22.8635296</v>
          </cell>
          <cell r="DT108">
            <v>24.282666500000001</v>
          </cell>
          <cell r="DU108">
            <v>24.859639399999999</v>
          </cell>
          <cell r="DV108">
            <v>49.142305899999997</v>
          </cell>
          <cell r="DW108">
            <v>14.802271599999999</v>
          </cell>
          <cell r="DX108">
            <v>28.691229100000001</v>
          </cell>
          <cell r="DY108">
            <v>43.493500699999998</v>
          </cell>
          <cell r="DZ108">
            <v>14.581469</v>
          </cell>
          <cell r="EA108">
            <v>75.485469899999998</v>
          </cell>
          <cell r="EB108">
            <v>90.066938899999997</v>
          </cell>
          <cell r="EC108">
            <v>6.0684923</v>
          </cell>
          <cell r="ED108">
            <v>5.9782223999999999</v>
          </cell>
          <cell r="EE108">
            <v>12.046714700000001</v>
          </cell>
          <cell r="EF108">
            <v>11.9395515</v>
          </cell>
          <cell r="EG108">
            <v>6.0897911000000002</v>
          </cell>
          <cell r="EH108">
            <v>18.0293426</v>
          </cell>
          <cell r="EI108">
            <v>353.53114340000002</v>
          </cell>
          <cell r="EJ108">
            <v>313.40684900000002</v>
          </cell>
          <cell r="EK108">
            <v>666.93799239999998</v>
          </cell>
          <cell r="EL108">
            <v>21.166955900000001</v>
          </cell>
          <cell r="EM108">
            <v>29.687735199999999</v>
          </cell>
          <cell r="EN108">
            <v>50.854691099999997</v>
          </cell>
          <cell r="EO108">
            <v>2.2787996000000001</v>
          </cell>
          <cell r="EP108">
            <v>1.2862324000000001</v>
          </cell>
          <cell r="EQ108">
            <v>3.565032</v>
          </cell>
          <cell r="ER108">
            <v>22.421721699999999</v>
          </cell>
          <cell r="ES108">
            <v>28.422588000000001</v>
          </cell>
          <cell r="ET108">
            <v>50.844309699999997</v>
          </cell>
          <cell r="EU108">
            <v>2.9988712</v>
          </cell>
          <cell r="EV108">
            <v>0.68868439999999997</v>
          </cell>
          <cell r="EW108">
            <v>3.6875556</v>
          </cell>
          <cell r="EX108">
            <v>32.4930606</v>
          </cell>
          <cell r="EY108">
            <v>40.586433100000001</v>
          </cell>
          <cell r="EZ108">
            <v>73.0794937</v>
          </cell>
          <cell r="FA108">
            <v>10.453621800000001</v>
          </cell>
          <cell r="FB108">
            <v>13.237838099999999</v>
          </cell>
          <cell r="FC108">
            <v>23.691459900000002</v>
          </cell>
          <cell r="FD108">
            <v>80.042657000000005</v>
          </cell>
          <cell r="FE108">
            <v>174.86081429999999</v>
          </cell>
          <cell r="FF108">
            <v>254.90347130000001</v>
          </cell>
          <cell r="FG108">
            <v>61.109672000000003</v>
          </cell>
          <cell r="FH108">
            <v>117.9475001</v>
          </cell>
          <cell r="FI108">
            <v>179.0571722</v>
          </cell>
          <cell r="FJ108">
            <v>23.8106382</v>
          </cell>
          <cell r="FK108">
            <v>23.993775500000002</v>
          </cell>
          <cell r="FL108">
            <v>47.804413699999998</v>
          </cell>
          <cell r="FM108">
            <v>10.1977853</v>
          </cell>
          <cell r="FN108">
            <v>6.8871159999999998</v>
          </cell>
          <cell r="FO108">
            <v>17.084901299999999</v>
          </cell>
          <cell r="FP108">
            <v>3.5667914999999999</v>
          </cell>
          <cell r="FQ108">
            <v>13.7595481</v>
          </cell>
          <cell r="FR108">
            <v>17.326339600000001</v>
          </cell>
          <cell r="FS108">
            <v>4.6184301000000003</v>
          </cell>
          <cell r="FT108">
            <v>13.185945200000001</v>
          </cell>
          <cell r="FU108">
            <v>17.8043753</v>
          </cell>
          <cell r="FV108">
            <v>19.845756900000001</v>
          </cell>
          <cell r="FW108">
            <v>44.862461699999997</v>
          </cell>
          <cell r="FX108">
            <v>64.708218599999995</v>
          </cell>
          <cell r="FY108">
            <v>20.066543599999999</v>
          </cell>
          <cell r="FZ108">
            <v>41.900326499999998</v>
          </cell>
          <cell r="GA108">
            <v>61.96687</v>
          </cell>
          <cell r="GB108">
            <v>11.471256500000001</v>
          </cell>
          <cell r="GC108">
            <v>17.066560899999999</v>
          </cell>
          <cell r="GD108">
            <v>28.537817400000002</v>
          </cell>
          <cell r="GE108">
            <v>17.725555499999999</v>
          </cell>
          <cell r="GF108">
            <v>73.064453299999997</v>
          </cell>
          <cell r="GG108">
            <v>90.790008799999995</v>
          </cell>
          <cell r="GH108">
            <v>19.603691099999999</v>
          </cell>
          <cell r="GI108">
            <v>110.2738607</v>
          </cell>
          <cell r="GJ108">
            <v>129.8775517</v>
          </cell>
          <cell r="GK108">
            <v>15.1756694</v>
          </cell>
          <cell r="GL108">
            <v>25.1227403</v>
          </cell>
          <cell r="GM108">
            <v>40.298409700000001</v>
          </cell>
          <cell r="GN108">
            <v>13.4052516</v>
          </cell>
          <cell r="GO108">
            <v>38.418359100000004</v>
          </cell>
          <cell r="GP108">
            <v>51.823610700000003</v>
          </cell>
          <cell r="GQ108">
            <v>392.45272940000001</v>
          </cell>
          <cell r="GR108">
            <v>815.252973</v>
          </cell>
          <cell r="GS108">
            <v>1207.7057023</v>
          </cell>
          <cell r="GT108">
            <v>20.5568183</v>
          </cell>
          <cell r="GU108">
            <v>27.250086499999998</v>
          </cell>
          <cell r="GV108">
            <v>47.806904799999998</v>
          </cell>
          <cell r="GW108">
            <v>4.3750176999999999</v>
          </cell>
          <cell r="GX108">
            <v>1.5534234</v>
          </cell>
          <cell r="GY108">
            <v>5.9284410999999997</v>
          </cell>
          <cell r="GZ108">
            <v>38.9460719</v>
          </cell>
          <cell r="HA108">
            <v>41.578555799999997</v>
          </cell>
          <cell r="HB108">
            <v>80.524627699999996</v>
          </cell>
          <cell r="HC108">
            <v>7.1116577999999997</v>
          </cell>
          <cell r="HD108">
            <v>3.1933701999999999</v>
          </cell>
          <cell r="HE108">
            <v>10.305028</v>
          </cell>
          <cell r="HF108">
            <v>68.643221499999996</v>
          </cell>
          <cell r="HG108">
            <v>18.790784299999999</v>
          </cell>
          <cell r="HH108">
            <v>87.434005799999994</v>
          </cell>
          <cell r="HI108">
            <v>15.0231884</v>
          </cell>
          <cell r="HJ108">
            <v>24.732350199999999</v>
          </cell>
          <cell r="HK108">
            <v>39.755538700000002</v>
          </cell>
          <cell r="HL108">
            <v>64.507920600000006</v>
          </cell>
          <cell r="HM108">
            <v>177.6227677</v>
          </cell>
          <cell r="HN108">
            <v>242.1306883</v>
          </cell>
          <cell r="HO108">
            <v>59.490009100000002</v>
          </cell>
          <cell r="HP108">
            <v>112.1734646</v>
          </cell>
          <cell r="HQ108">
            <v>171.6634737</v>
          </cell>
          <cell r="HR108">
            <v>41.9424858</v>
          </cell>
          <cell r="HS108">
            <v>30.917681999999999</v>
          </cell>
          <cell r="HT108">
            <v>72.860167899999993</v>
          </cell>
          <cell r="HU108">
            <v>5.5895839</v>
          </cell>
          <cell r="HV108">
            <v>17.365600300000001</v>
          </cell>
          <cell r="HW108">
            <v>22.9551841</v>
          </cell>
          <cell r="HX108">
            <v>6.8674239000000004</v>
          </cell>
          <cell r="HY108">
            <v>31.780988600000001</v>
          </cell>
          <cell r="HZ108">
            <v>38.648412499999999</v>
          </cell>
          <cell r="IA108">
            <v>6.6435179</v>
          </cell>
          <cell r="IB108">
            <v>15.3501364</v>
          </cell>
          <cell r="IC108">
            <v>21.9936544</v>
          </cell>
          <cell r="ID108">
            <v>24.7239583</v>
          </cell>
          <cell r="IE108">
            <v>53.457967699999998</v>
          </cell>
          <cell r="IF108">
            <v>78.181926000000004</v>
          </cell>
          <cell r="IG108">
            <v>23.094243899999999</v>
          </cell>
          <cell r="IH108">
            <v>39.202249700000003</v>
          </cell>
          <cell r="II108">
            <v>62.296493699999999</v>
          </cell>
          <cell r="IJ108">
            <v>19.313180500000001</v>
          </cell>
          <cell r="IK108">
            <v>43.455638</v>
          </cell>
          <cell r="IL108">
            <v>62.768818500000002</v>
          </cell>
          <cell r="IM108">
            <v>21.244219600000001</v>
          </cell>
          <cell r="IN108">
            <v>100.47671990000001</v>
          </cell>
          <cell r="IO108">
            <v>121.7209395</v>
          </cell>
          <cell r="IP108">
            <v>28.4275977</v>
          </cell>
          <cell r="IQ108">
            <v>218.034842</v>
          </cell>
        </row>
        <row r="109">
          <cell r="B109">
            <v>80.286942499999995</v>
          </cell>
          <cell r="C109">
            <v>126.3612773</v>
          </cell>
          <cell r="D109">
            <v>28.361985700000002</v>
          </cell>
          <cell r="E109">
            <v>69.632351700000001</v>
          </cell>
          <cell r="F109">
            <v>97.994337400000006</v>
          </cell>
          <cell r="G109">
            <v>49.072002099999999</v>
          </cell>
          <cell r="H109">
            <v>235.4670792</v>
          </cell>
          <cell r="I109">
            <v>284.53908139999999</v>
          </cell>
          <cell r="J109">
            <v>58.702143200000002</v>
          </cell>
          <cell r="K109">
            <v>396.38671499999998</v>
          </cell>
          <cell r="L109">
            <v>455.0888582</v>
          </cell>
          <cell r="M109">
            <v>32.202031099999999</v>
          </cell>
          <cell r="N109">
            <v>47.685310299999998</v>
          </cell>
          <cell r="O109">
            <v>79.887341399999997</v>
          </cell>
          <cell r="P109">
            <v>38.663355299999999</v>
          </cell>
          <cell r="Q109">
            <v>85.723681099999993</v>
          </cell>
          <cell r="R109">
            <v>124.38703649999999</v>
          </cell>
          <cell r="S109">
            <v>906.38263670000003</v>
          </cell>
          <cell r="T109">
            <v>2105.7489399999999</v>
          </cell>
          <cell r="U109">
            <v>3012.1315765999998</v>
          </cell>
          <cell r="V109">
            <v>32.863726700000001</v>
          </cell>
          <cell r="W109">
            <v>62.217175400000002</v>
          </cell>
          <cell r="X109">
            <v>95.080902199999997</v>
          </cell>
          <cell r="Y109">
            <v>2.3214448000000001</v>
          </cell>
          <cell r="Z109">
            <v>2.6547272999999998</v>
          </cell>
          <cell r="AA109">
            <v>4.9761721999999997</v>
          </cell>
          <cell r="AB109">
            <v>57.075987499999997</v>
          </cell>
          <cell r="AC109">
            <v>87.633391900000007</v>
          </cell>
          <cell r="AD109">
            <v>144.70937939999999</v>
          </cell>
          <cell r="AE109">
            <v>8.2098885999999993</v>
          </cell>
          <cell r="AF109">
            <v>5.0872283999999999</v>
          </cell>
          <cell r="AG109">
            <v>13.297117099999999</v>
          </cell>
          <cell r="AH109">
            <v>73.829706799999997</v>
          </cell>
          <cell r="AI109">
            <v>70.755026400000006</v>
          </cell>
          <cell r="AJ109">
            <v>144.58473319999999</v>
          </cell>
          <cell r="AK109">
            <v>24.0399326</v>
          </cell>
          <cell r="AL109">
            <v>48.564932300000002</v>
          </cell>
          <cell r="AM109">
            <v>72.604864899999995</v>
          </cell>
          <cell r="AN109">
            <v>184.50658129999999</v>
          </cell>
          <cell r="AO109">
            <v>415.26287730000001</v>
          </cell>
          <cell r="AP109">
            <v>599.76945850000004</v>
          </cell>
          <cell r="AQ109">
            <v>156.1366295</v>
          </cell>
          <cell r="AR109">
            <v>256.87222279999997</v>
          </cell>
          <cell r="AS109">
            <v>413.0088523</v>
          </cell>
          <cell r="AT109">
            <v>67.568974299999994</v>
          </cell>
          <cell r="AU109">
            <v>62.510300700000002</v>
          </cell>
          <cell r="AV109">
            <v>130.079275</v>
          </cell>
          <cell r="AW109">
            <v>17.545812399999999</v>
          </cell>
          <cell r="AX109">
            <v>28.280429099999999</v>
          </cell>
          <cell r="AY109">
            <v>45.826241600000003</v>
          </cell>
          <cell r="AZ109">
            <v>9.5134703999999992</v>
          </cell>
          <cell r="BA109">
            <v>58.739458200000001</v>
          </cell>
          <cell r="BB109">
            <v>68.252928499999996</v>
          </cell>
          <cell r="BC109">
            <v>12.9432507</v>
          </cell>
          <cell r="BD109">
            <v>37.934850400000002</v>
          </cell>
          <cell r="BE109">
            <v>50.878101100000002</v>
          </cell>
          <cell r="BF109">
            <v>54.2439757</v>
          </cell>
          <cell r="BG109">
            <v>132.80255249999999</v>
          </cell>
          <cell r="BH109">
            <v>187.04652820000001</v>
          </cell>
          <cell r="BI109">
            <v>49.6984274</v>
          </cell>
          <cell r="BJ109">
            <v>85.504134899999997</v>
          </cell>
          <cell r="BK109">
            <v>135.20256230000001</v>
          </cell>
          <cell r="BL109">
            <v>30.905050200000002</v>
          </cell>
          <cell r="BM109">
            <v>76.807110800000004</v>
          </cell>
          <cell r="BN109">
            <v>107.71216099999999</v>
          </cell>
          <cell r="BO109">
            <v>51.718869900000001</v>
          </cell>
          <cell r="BP109">
            <v>249.27103579999999</v>
          </cell>
          <cell r="BQ109">
            <v>300.98990579999997</v>
          </cell>
          <cell r="BR109">
            <v>62.5656131</v>
          </cell>
          <cell r="BS109">
            <v>439.3660051</v>
          </cell>
          <cell r="BT109">
            <v>501.9316182</v>
          </cell>
          <cell r="BU109">
            <v>35.658345799999999</v>
          </cell>
          <cell r="BV109">
            <v>52.532168300000002</v>
          </cell>
          <cell r="BW109">
            <v>88.190514100000001</v>
          </cell>
          <cell r="BX109">
            <v>41.325279500000001</v>
          </cell>
          <cell r="BY109">
            <v>91.5913623</v>
          </cell>
          <cell r="BZ109">
            <v>132.91664180000001</v>
          </cell>
          <cell r="CA109">
            <v>972.67096730000003</v>
          </cell>
          <cell r="CB109">
            <v>2264.38699</v>
          </cell>
          <cell r="CC109">
            <v>3237.0579572000001</v>
          </cell>
          <cell r="CD109">
            <v>7.4222837999999998</v>
          </cell>
          <cell r="CE109">
            <v>4.7147354999999997</v>
          </cell>
          <cell r="CF109">
            <v>12.1370193</v>
          </cell>
          <cell r="CG109">
            <v>15.517363599999999</v>
          </cell>
          <cell r="CH109">
            <v>0.35796640000000002</v>
          </cell>
          <cell r="CI109">
            <v>15.87533</v>
          </cell>
          <cell r="CJ109">
            <v>24.2847863</v>
          </cell>
          <cell r="CK109">
            <v>13.879932800000001</v>
          </cell>
          <cell r="CL109">
            <v>38.164718999999998</v>
          </cell>
          <cell r="CM109">
            <v>9.8311221999999994</v>
          </cell>
          <cell r="CN109">
            <v>1.3637330000000001</v>
          </cell>
          <cell r="CO109">
            <v>11.1948551</v>
          </cell>
          <cell r="CP109">
            <v>46.237282700000002</v>
          </cell>
          <cell r="CQ109">
            <v>7.1561766999999996</v>
          </cell>
          <cell r="CR109">
            <v>53.393459399999998</v>
          </cell>
          <cell r="CS109">
            <v>11.248082200000001</v>
          </cell>
          <cell r="CT109">
            <v>7.2754291999999996</v>
          </cell>
          <cell r="CU109">
            <v>18.523511299999999</v>
          </cell>
          <cell r="CV109">
            <v>24.1113289</v>
          </cell>
          <cell r="CW109">
            <v>32.898175199999997</v>
          </cell>
          <cell r="CX109">
            <v>57.009504100000001</v>
          </cell>
          <cell r="CY109">
            <v>16.376794799999999</v>
          </cell>
          <cell r="CZ109">
            <v>18.454288699999999</v>
          </cell>
          <cell r="DA109">
            <v>34.831083499999998</v>
          </cell>
          <cell r="DB109">
            <v>24.339977300000001</v>
          </cell>
          <cell r="DC109">
            <v>10.6289411</v>
          </cell>
          <cell r="DD109">
            <v>34.968918500000001</v>
          </cell>
          <cell r="DE109">
            <v>7.1237300000000001</v>
          </cell>
          <cell r="DF109">
            <v>6.2620037999999996</v>
          </cell>
          <cell r="DG109">
            <v>13.385733800000001</v>
          </cell>
          <cell r="DH109">
            <v>7.9410277000000002</v>
          </cell>
          <cell r="DI109">
            <v>16.2146683</v>
          </cell>
          <cell r="DJ109">
            <v>24.155695900000001</v>
          </cell>
          <cell r="DK109">
            <v>5.1323416000000002</v>
          </cell>
          <cell r="DL109">
            <v>6.9860407000000002</v>
          </cell>
          <cell r="DM109">
            <v>12.1183823</v>
          </cell>
          <cell r="DN109">
            <v>15.886536599999999</v>
          </cell>
          <cell r="DO109">
            <v>20.023947700000001</v>
          </cell>
          <cell r="DP109">
            <v>35.910484400000001</v>
          </cell>
          <cell r="DQ109">
            <v>6.0974468999999996</v>
          </cell>
          <cell r="DR109">
            <v>13.6136921</v>
          </cell>
          <cell r="DS109">
            <v>19.7111391</v>
          </cell>
          <cell r="DT109">
            <v>26.9242572</v>
          </cell>
          <cell r="DU109">
            <v>28.748170699999999</v>
          </cell>
          <cell r="DV109">
            <v>55.672427900000002</v>
          </cell>
          <cell r="DW109">
            <v>9.8773263999999994</v>
          </cell>
          <cell r="DX109">
            <v>24.0520839</v>
          </cell>
          <cell r="DY109">
            <v>33.929410300000001</v>
          </cell>
          <cell r="DZ109">
            <v>18.989512900000001</v>
          </cell>
          <cell r="EA109">
            <v>74.1273336</v>
          </cell>
          <cell r="EB109">
            <v>93.116846499999994</v>
          </cell>
          <cell r="EC109">
            <v>6.9882857999999999</v>
          </cell>
          <cell r="ED109">
            <v>8.4207622999999998</v>
          </cell>
          <cell r="EE109">
            <v>15.4090481</v>
          </cell>
          <cell r="EF109">
            <v>7.9705341000000001</v>
          </cell>
          <cell r="EG109">
            <v>10.8817339</v>
          </cell>
          <cell r="EH109">
            <v>18.852267999999999</v>
          </cell>
          <cell r="EI109">
            <v>292.30002080000003</v>
          </cell>
          <cell r="EJ109">
            <v>306.05981539999999</v>
          </cell>
          <cell r="EK109">
            <v>598.35983629999998</v>
          </cell>
          <cell r="EL109">
            <v>16.130251000000001</v>
          </cell>
          <cell r="EM109">
            <v>34.085819700000002</v>
          </cell>
          <cell r="EN109">
            <v>50.216070700000003</v>
          </cell>
          <cell r="EO109">
            <v>4.5665959999999997</v>
          </cell>
          <cell r="EP109">
            <v>1.1724186000000001</v>
          </cell>
          <cell r="EQ109">
            <v>5.7390146</v>
          </cell>
          <cell r="ER109">
            <v>26.864325300000001</v>
          </cell>
          <cell r="ES109">
            <v>36.973960599999998</v>
          </cell>
          <cell r="ET109">
            <v>63.838285999999997</v>
          </cell>
          <cell r="EU109">
            <v>5.4028146000000001</v>
          </cell>
          <cell r="EV109">
            <v>1.6760244</v>
          </cell>
          <cell r="EW109">
            <v>7.0788390000000003</v>
          </cell>
          <cell r="EX109">
            <v>33.689270899999997</v>
          </cell>
          <cell r="EY109">
            <v>40.431879600000002</v>
          </cell>
          <cell r="EZ109">
            <v>74.121150499999999</v>
          </cell>
          <cell r="FA109">
            <v>11.9625954</v>
          </cell>
          <cell r="FB109">
            <v>15.425026799999999</v>
          </cell>
          <cell r="FC109">
            <v>27.387622100000002</v>
          </cell>
          <cell r="FD109">
            <v>97.545365000000004</v>
          </cell>
          <cell r="FE109">
            <v>174.99010380000001</v>
          </cell>
          <cell r="FF109">
            <v>272.53546879999999</v>
          </cell>
          <cell r="FG109">
            <v>76.186558500000004</v>
          </cell>
          <cell r="FH109">
            <v>131.18581660000001</v>
          </cell>
          <cell r="FI109">
            <v>207.3723751</v>
          </cell>
          <cell r="FJ109">
            <v>28.948870899999999</v>
          </cell>
          <cell r="FK109">
            <v>21.806374600000002</v>
          </cell>
          <cell r="FL109">
            <v>50.755245500000001</v>
          </cell>
          <cell r="FM109">
            <v>6.5660648999999998</v>
          </cell>
          <cell r="FN109">
            <v>11.4105317</v>
          </cell>
          <cell r="FO109">
            <v>17.976596600000001</v>
          </cell>
          <cell r="FP109">
            <v>4.4014081000000003</v>
          </cell>
          <cell r="FQ109">
            <v>18.156839999999999</v>
          </cell>
          <cell r="FR109">
            <v>22.5582481</v>
          </cell>
          <cell r="FS109">
            <v>5.2238552</v>
          </cell>
          <cell r="FT109">
            <v>16.683698</v>
          </cell>
          <cell r="FU109">
            <v>21.907553199999999</v>
          </cell>
          <cell r="FV109">
            <v>19.533633300000002</v>
          </cell>
          <cell r="FW109">
            <v>54.450468700000002</v>
          </cell>
          <cell r="FX109">
            <v>73.984101999999993</v>
          </cell>
          <cell r="FY109">
            <v>20.1028184</v>
          </cell>
          <cell r="FZ109">
            <v>40.544372099999997</v>
          </cell>
          <cell r="GA109">
            <v>60.647190399999999</v>
          </cell>
          <cell r="GB109">
            <v>14.681301700000001</v>
          </cell>
          <cell r="GC109">
            <v>22.4218777</v>
          </cell>
          <cell r="GD109">
            <v>37.103179400000002</v>
          </cell>
          <cell r="GE109">
            <v>25.786945500000002</v>
          </cell>
          <cell r="GF109">
            <v>89.378851499999996</v>
          </cell>
          <cell r="GG109">
            <v>115.165797</v>
          </cell>
          <cell r="GH109">
            <v>21.381683899999999</v>
          </cell>
          <cell r="GI109">
            <v>115.70987359999999</v>
          </cell>
          <cell r="GJ109">
            <v>137.09155749999999</v>
          </cell>
          <cell r="GK109">
            <v>22.178270300000001</v>
          </cell>
          <cell r="GL109">
            <v>22.153326799999999</v>
          </cell>
          <cell r="GM109">
            <v>44.331597199999997</v>
          </cell>
          <cell r="GN109">
            <v>19.242520800000001</v>
          </cell>
          <cell r="GO109">
            <v>43.802045800000002</v>
          </cell>
          <cell r="GP109">
            <v>63.044566600000003</v>
          </cell>
          <cell r="GQ109">
            <v>460.39514960000002</v>
          </cell>
          <cell r="GR109">
            <v>892.45931050000002</v>
          </cell>
          <cell r="GS109">
            <v>1352.8544601000001</v>
          </cell>
          <cell r="GT109">
            <v>15.319303</v>
          </cell>
          <cell r="GU109">
            <v>18.700879799999999</v>
          </cell>
          <cell r="GV109">
            <v>34.020182699999999</v>
          </cell>
          <cell r="GW109">
            <v>4.7582956000000003</v>
          </cell>
          <cell r="GX109">
            <v>1.2701122</v>
          </cell>
          <cell r="GY109">
            <v>6.0284076999999998</v>
          </cell>
          <cell r="GZ109">
            <v>53.719676200000002</v>
          </cell>
          <cell r="HA109">
            <v>40.538544399999999</v>
          </cell>
          <cell r="HB109">
            <v>94.258220600000001</v>
          </cell>
          <cell r="HC109">
            <v>7.5206372999999997</v>
          </cell>
          <cell r="HD109">
            <v>2.3475085</v>
          </cell>
          <cell r="HE109">
            <v>9.8681459</v>
          </cell>
          <cell r="HF109">
            <v>60.941252800000001</v>
          </cell>
          <cell r="HG109">
            <v>22.629697799999999</v>
          </cell>
          <cell r="HH109">
            <v>83.570950600000003</v>
          </cell>
          <cell r="HI109">
            <v>13.6147683</v>
          </cell>
          <cell r="HJ109">
            <v>26.178320299999999</v>
          </cell>
          <cell r="HK109">
            <v>39.793088699999998</v>
          </cell>
          <cell r="HL109">
            <v>64.568473499999996</v>
          </cell>
          <cell r="HM109">
            <v>175.1680504</v>
          </cell>
          <cell r="HN109">
            <v>239.73652390000001</v>
          </cell>
          <cell r="HO109">
            <v>62.947610099999999</v>
          </cell>
          <cell r="HP109">
            <v>96.384355799999994</v>
          </cell>
          <cell r="HQ109">
            <v>159.33196599999999</v>
          </cell>
          <cell r="HR109">
            <v>42.861608799999999</v>
          </cell>
          <cell r="HS109">
            <v>31.631728299999999</v>
          </cell>
          <cell r="HT109">
            <v>74.493337100000005</v>
          </cell>
          <cell r="HU109">
            <v>12.655696799999999</v>
          </cell>
          <cell r="HV109">
            <v>14.557571299999999</v>
          </cell>
          <cell r="HW109">
            <v>27.213268100000001</v>
          </cell>
          <cell r="HX109">
            <v>6.4901258999999998</v>
          </cell>
          <cell r="HY109">
            <v>38.319054100000002</v>
          </cell>
          <cell r="HZ109">
            <v>44.809179999999998</v>
          </cell>
          <cell r="IA109">
            <v>5.0909674000000003</v>
          </cell>
          <cell r="IB109">
            <v>15.800671700000001</v>
          </cell>
          <cell r="IC109">
            <v>20.891639099999999</v>
          </cell>
          <cell r="ID109">
            <v>35.624442700000003</v>
          </cell>
          <cell r="IE109">
            <v>59.869165099999996</v>
          </cell>
          <cell r="IF109">
            <v>95.493607900000001</v>
          </cell>
          <cell r="IG109">
            <v>23.749577500000001</v>
          </cell>
          <cell r="IH109">
            <v>37.8845879</v>
          </cell>
          <cell r="II109">
            <v>61.634165400000001</v>
          </cell>
          <cell r="IJ109">
            <v>29.585708400000001</v>
          </cell>
          <cell r="IK109">
            <v>53.259903899999998</v>
          </cell>
          <cell r="IL109">
            <v>82.845612299999999</v>
          </cell>
          <cell r="IM109">
            <v>27.615058399999999</v>
          </cell>
          <cell r="IN109">
            <v>134.19719989999999</v>
          </cell>
          <cell r="IO109">
            <v>161.8122583</v>
          </cell>
          <cell r="IP109">
            <v>30.626985600000001</v>
          </cell>
          <cell r="IQ109">
            <v>239.94043590000001</v>
          </cell>
        </row>
        <row r="110">
          <cell r="B110">
            <v>83.341364400000003</v>
          </cell>
          <cell r="C110">
            <v>127.1986386</v>
          </cell>
          <cell r="D110">
            <v>22.4517186</v>
          </cell>
          <cell r="E110">
            <v>65.449316199999998</v>
          </cell>
          <cell r="F110">
            <v>87.901034899999999</v>
          </cell>
          <cell r="G110">
            <v>56.232161300000001</v>
          </cell>
          <cell r="H110">
            <v>234.4043767</v>
          </cell>
          <cell r="I110">
            <v>290.63653799999997</v>
          </cell>
          <cell r="J110">
            <v>55.601128500000002</v>
          </cell>
          <cell r="K110">
            <v>436.23788459999997</v>
          </cell>
          <cell r="L110">
            <v>491.83901300000002</v>
          </cell>
          <cell r="M110">
            <v>31.268250699999999</v>
          </cell>
          <cell r="N110">
            <v>56.019148700000002</v>
          </cell>
          <cell r="O110">
            <v>87.287399399999998</v>
          </cell>
          <cell r="P110">
            <v>36.208294500000001</v>
          </cell>
          <cell r="Q110">
            <v>92.043014799999995</v>
          </cell>
          <cell r="R110">
            <v>128.2513094</v>
          </cell>
          <cell r="S110">
            <v>904.76445349999995</v>
          </cell>
          <cell r="T110">
            <v>2135.1667492000001</v>
          </cell>
          <cell r="U110">
            <v>3039.9312027000001</v>
          </cell>
          <cell r="V110">
            <v>37.752901299999998</v>
          </cell>
          <cell r="W110">
            <v>57.297239300000001</v>
          </cell>
          <cell r="X110">
            <v>95.050140600000006</v>
          </cell>
          <cell r="Y110">
            <v>2.7258464999999998</v>
          </cell>
          <cell r="Z110">
            <v>2.2683219000000001</v>
          </cell>
          <cell r="AA110">
            <v>4.9941684000000004</v>
          </cell>
          <cell r="AB110">
            <v>47.599485199999997</v>
          </cell>
          <cell r="AC110">
            <v>95.636867499999994</v>
          </cell>
          <cell r="AD110">
            <v>143.2363527</v>
          </cell>
          <cell r="AE110">
            <v>6.3958681999999998</v>
          </cell>
          <cell r="AF110">
            <v>5.0919847999999996</v>
          </cell>
          <cell r="AG110">
            <v>11.487852999999999</v>
          </cell>
          <cell r="AH110">
            <v>91.463573400000001</v>
          </cell>
          <cell r="AI110">
            <v>60.792562400000001</v>
          </cell>
          <cell r="AJ110">
            <v>152.25613580000001</v>
          </cell>
          <cell r="AK110">
            <v>21.503923199999999</v>
          </cell>
          <cell r="AL110">
            <v>46.734788500000001</v>
          </cell>
          <cell r="AM110">
            <v>68.238711699999996</v>
          </cell>
          <cell r="AN110">
            <v>172.6400453</v>
          </cell>
          <cell r="AO110">
            <v>393.53917189999999</v>
          </cell>
          <cell r="AP110">
            <v>566.17921720000004</v>
          </cell>
          <cell r="AQ110">
            <v>159.10017790000001</v>
          </cell>
          <cell r="AR110">
            <v>285.18859259999999</v>
          </cell>
          <cell r="AS110">
            <v>444.2887705</v>
          </cell>
          <cell r="AT110">
            <v>65.268222899999998</v>
          </cell>
          <cell r="AU110">
            <v>55.2717539</v>
          </cell>
          <cell r="AV110">
            <v>120.53997680000001</v>
          </cell>
          <cell r="AW110">
            <v>20.036762</v>
          </cell>
          <cell r="AX110">
            <v>23.142925099999999</v>
          </cell>
          <cell r="AY110">
            <v>43.179687100000002</v>
          </cell>
          <cell r="AZ110">
            <v>15.019828499999999</v>
          </cell>
          <cell r="BA110">
            <v>52.0162622</v>
          </cell>
          <cell r="BB110">
            <v>67.036090700000003</v>
          </cell>
          <cell r="BC110">
            <v>15.630228199999999</v>
          </cell>
          <cell r="BD110">
            <v>42.044595700000002</v>
          </cell>
          <cell r="BE110">
            <v>57.674824000000001</v>
          </cell>
          <cell r="BF110">
            <v>54.755791500000001</v>
          </cell>
          <cell r="BG110">
            <v>122.9102618</v>
          </cell>
          <cell r="BH110">
            <v>177.66605319999999</v>
          </cell>
          <cell r="BI110">
            <v>49.379524000000004</v>
          </cell>
          <cell r="BJ110">
            <v>89.996382400000002</v>
          </cell>
          <cell r="BK110">
            <v>139.37590639999999</v>
          </cell>
          <cell r="BL110">
            <v>25.404228400000001</v>
          </cell>
          <cell r="BM110">
            <v>73.797848799999997</v>
          </cell>
          <cell r="BN110">
            <v>99.202077299999999</v>
          </cell>
          <cell r="BO110">
            <v>58.636229899999996</v>
          </cell>
          <cell r="BP110">
            <v>248.30686170000001</v>
          </cell>
          <cell r="BQ110">
            <v>306.9430916</v>
          </cell>
          <cell r="BR110">
            <v>58.306356600000001</v>
          </cell>
          <cell r="BS110">
            <v>477.90317240000002</v>
          </cell>
          <cell r="BT110">
            <v>536.20952899999997</v>
          </cell>
          <cell r="BU110">
            <v>34.075426100000001</v>
          </cell>
          <cell r="BV110">
            <v>60.536141899999997</v>
          </cell>
          <cell r="BW110">
            <v>94.6115681</v>
          </cell>
          <cell r="BX110">
            <v>39.947599400000001</v>
          </cell>
          <cell r="BY110">
            <v>98.114935900000006</v>
          </cell>
          <cell r="BZ110">
            <v>138.06253530000001</v>
          </cell>
          <cell r="CA110">
            <v>975.64201869999999</v>
          </cell>
          <cell r="CB110">
            <v>2290.5906706000001</v>
          </cell>
          <cell r="CC110">
            <v>3266.2326892999999</v>
          </cell>
          <cell r="CD110">
            <v>16.022231600000001</v>
          </cell>
          <cell r="CE110">
            <v>8.7797917000000005</v>
          </cell>
          <cell r="CF110">
            <v>24.802023299999998</v>
          </cell>
          <cell r="CG110">
            <v>17.437257200000001</v>
          </cell>
          <cell r="CH110">
            <v>1.6870841000000001</v>
          </cell>
          <cell r="CI110">
            <v>19.124341300000001</v>
          </cell>
          <cell r="CJ110">
            <v>34.504586099999997</v>
          </cell>
          <cell r="CK110">
            <v>18.045022899999999</v>
          </cell>
          <cell r="CL110">
            <v>52.549608999999997</v>
          </cell>
          <cell r="CM110">
            <v>4.8600222999999998</v>
          </cell>
          <cell r="CN110">
            <v>2.7464316000000002</v>
          </cell>
          <cell r="CO110">
            <v>7.6064539</v>
          </cell>
          <cell r="CP110">
            <v>52.089242599999999</v>
          </cell>
          <cell r="CQ110">
            <v>6.0103928</v>
          </cell>
          <cell r="CR110">
            <v>58.099635399999997</v>
          </cell>
          <cell r="CS110">
            <v>13.0482212</v>
          </cell>
          <cell r="CT110">
            <v>4.2683648999999999</v>
          </cell>
          <cell r="CU110">
            <v>17.316586099999999</v>
          </cell>
          <cell r="CV110">
            <v>24.127919899999998</v>
          </cell>
          <cell r="CW110">
            <v>37.6632502</v>
          </cell>
          <cell r="CX110">
            <v>61.791170000000001</v>
          </cell>
          <cell r="CY110">
            <v>14.5935387</v>
          </cell>
          <cell r="CZ110">
            <v>18.072741499999999</v>
          </cell>
          <cell r="DA110">
            <v>32.666280200000003</v>
          </cell>
          <cell r="DB110">
            <v>29.989381600000002</v>
          </cell>
          <cell r="DC110">
            <v>10.5078409</v>
          </cell>
          <cell r="DD110">
            <v>40.497222499999999</v>
          </cell>
          <cell r="DE110">
            <v>6.9789365999999999</v>
          </cell>
          <cell r="DF110">
            <v>6.3207852999999998</v>
          </cell>
          <cell r="DG110">
            <v>13.2997219</v>
          </cell>
          <cell r="DH110">
            <v>11.6180576</v>
          </cell>
          <cell r="DI110">
            <v>9.3591449000000004</v>
          </cell>
          <cell r="DJ110">
            <v>20.977202500000001</v>
          </cell>
          <cell r="DK110">
            <v>6.4701111999999998</v>
          </cell>
          <cell r="DL110">
            <v>5.2047359000000002</v>
          </cell>
          <cell r="DM110">
            <v>11.674847099999999</v>
          </cell>
          <cell r="DN110">
            <v>18.924594800000001</v>
          </cell>
          <cell r="DO110">
            <v>18.390270099999999</v>
          </cell>
          <cell r="DP110">
            <v>37.314864900000003</v>
          </cell>
          <cell r="DQ110">
            <v>10.0624834</v>
          </cell>
          <cell r="DR110">
            <v>12.5179616</v>
          </cell>
          <cell r="DS110">
            <v>22.580445000000001</v>
          </cell>
          <cell r="DT110">
            <v>32.043032500000002</v>
          </cell>
          <cell r="DU110">
            <v>26.724558399999999</v>
          </cell>
          <cell r="DV110">
            <v>58.767590900000002</v>
          </cell>
          <cell r="DW110">
            <v>11.4842478</v>
          </cell>
          <cell r="DX110">
            <v>32.411020000000001</v>
          </cell>
          <cell r="DY110">
            <v>43.895267799999999</v>
          </cell>
          <cell r="DZ110">
            <v>17.877715299999998</v>
          </cell>
          <cell r="EA110">
            <v>77.578647099999998</v>
          </cell>
          <cell r="EB110">
            <v>95.456362499999997</v>
          </cell>
          <cell r="EC110">
            <v>6.5369862000000003</v>
          </cell>
          <cell r="ED110">
            <v>7.0652989000000002</v>
          </cell>
          <cell r="EE110">
            <v>13.602285200000001</v>
          </cell>
          <cell r="EF110">
            <v>11.3495344</v>
          </cell>
          <cell r="EG110">
            <v>11.501782499999999</v>
          </cell>
          <cell r="EH110">
            <v>22.851316799999999</v>
          </cell>
          <cell r="EI110">
            <v>340.01810089999998</v>
          </cell>
          <cell r="EJ110">
            <v>314.8551253</v>
          </cell>
          <cell r="EK110">
            <v>654.87322619999998</v>
          </cell>
          <cell r="EL110">
            <v>21.825855900000001</v>
          </cell>
          <cell r="EM110">
            <v>28.722139200000001</v>
          </cell>
          <cell r="EN110">
            <v>50.547995100000001</v>
          </cell>
          <cell r="EO110">
            <v>1.9362501999999999</v>
          </cell>
          <cell r="EP110">
            <v>1.0164325999999999</v>
          </cell>
          <cell r="EQ110">
            <v>2.9526827999999998</v>
          </cell>
          <cell r="ER110">
            <v>17.4803821</v>
          </cell>
          <cell r="ES110">
            <v>37.838984799999999</v>
          </cell>
          <cell r="ET110">
            <v>55.319366899999999</v>
          </cell>
          <cell r="EU110">
            <v>3.2389049000000001</v>
          </cell>
          <cell r="EV110">
            <v>1.1767201</v>
          </cell>
          <cell r="EW110">
            <v>4.4156250999999997</v>
          </cell>
          <cell r="EX110">
            <v>35.343290000000003</v>
          </cell>
          <cell r="EY110">
            <v>35.535804300000002</v>
          </cell>
          <cell r="EZ110">
            <v>70.879094300000006</v>
          </cell>
          <cell r="FA110">
            <v>6.3588724000000001</v>
          </cell>
          <cell r="FB110">
            <v>17.0080651</v>
          </cell>
          <cell r="FC110">
            <v>23.366937499999999</v>
          </cell>
          <cell r="FD110">
            <v>88.916988000000003</v>
          </cell>
          <cell r="FE110">
            <v>179.07421859999999</v>
          </cell>
          <cell r="FF110">
            <v>267.99120670000002</v>
          </cell>
          <cell r="FG110">
            <v>74.116866099999996</v>
          </cell>
          <cell r="FH110">
            <v>148.91657480000001</v>
          </cell>
          <cell r="FI110">
            <v>223.03344100000001</v>
          </cell>
          <cell r="FJ110">
            <v>24.068620200000002</v>
          </cell>
          <cell r="FK110">
            <v>22.216681900000001</v>
          </cell>
          <cell r="FL110">
            <v>46.285302100000003</v>
          </cell>
          <cell r="FM110">
            <v>8.0903793999999998</v>
          </cell>
          <cell r="FN110">
            <v>8.0844280000000008</v>
          </cell>
          <cell r="FO110">
            <v>16.174807399999999</v>
          </cell>
          <cell r="FP110">
            <v>8.2597690000000004</v>
          </cell>
          <cell r="FQ110">
            <v>13.8528351</v>
          </cell>
          <cell r="FR110">
            <v>22.112604099999999</v>
          </cell>
          <cell r="FS110">
            <v>7.4254487999999998</v>
          </cell>
          <cell r="FT110">
            <v>20.038140899999998</v>
          </cell>
          <cell r="FU110">
            <v>27.463589599999999</v>
          </cell>
          <cell r="FV110">
            <v>27.6377694</v>
          </cell>
          <cell r="FW110">
            <v>43.815515400000002</v>
          </cell>
          <cell r="FX110">
            <v>71.453284800000006</v>
          </cell>
          <cell r="FY110">
            <v>18.054524399999998</v>
          </cell>
          <cell r="FZ110">
            <v>38.566040800000003</v>
          </cell>
          <cell r="GA110">
            <v>56.620565200000001</v>
          </cell>
          <cell r="GB110">
            <v>10.2431062</v>
          </cell>
          <cell r="GC110">
            <v>23.5131461</v>
          </cell>
          <cell r="GD110">
            <v>33.7562523</v>
          </cell>
          <cell r="GE110">
            <v>32.203722300000003</v>
          </cell>
          <cell r="GF110">
            <v>92.060864499999994</v>
          </cell>
          <cell r="GG110">
            <v>124.2645868</v>
          </cell>
          <cell r="GH110">
            <v>19.045210300000001</v>
          </cell>
          <cell r="GI110">
            <v>127.9872428</v>
          </cell>
          <cell r="GJ110">
            <v>147.03245319999999</v>
          </cell>
          <cell r="GK110">
            <v>17.384214499999999</v>
          </cell>
          <cell r="GL110">
            <v>24.663057299999998</v>
          </cell>
          <cell r="GM110">
            <v>42.047271799999997</v>
          </cell>
          <cell r="GN110">
            <v>16.3926713</v>
          </cell>
          <cell r="GO110">
            <v>45.981369000000001</v>
          </cell>
          <cell r="GP110">
            <v>62.374040399999998</v>
          </cell>
          <cell r="GQ110">
            <v>438.02284550000002</v>
          </cell>
          <cell r="GR110">
            <v>910.06826139999998</v>
          </cell>
          <cell r="GS110">
            <v>1348.091107</v>
          </cell>
          <cell r="GT110">
            <v>21.017316999999998</v>
          </cell>
          <cell r="GU110">
            <v>17.900139299999999</v>
          </cell>
          <cell r="GV110">
            <v>38.917456399999999</v>
          </cell>
          <cell r="GW110">
            <v>7.7614552999999997</v>
          </cell>
          <cell r="GX110">
            <v>3.4889000000000001</v>
          </cell>
          <cell r="GY110">
            <v>11.250355300000001</v>
          </cell>
          <cell r="GZ110">
            <v>44.504286499999999</v>
          </cell>
          <cell r="HA110">
            <v>44.976857699999996</v>
          </cell>
          <cell r="HB110">
            <v>89.481144200000003</v>
          </cell>
          <cell r="HC110">
            <v>8.1525631000000001</v>
          </cell>
          <cell r="HD110">
            <v>5.7223816999999997</v>
          </cell>
          <cell r="HE110">
            <v>13.8749448</v>
          </cell>
          <cell r="HF110">
            <v>65.542971399999999</v>
          </cell>
          <cell r="HG110">
            <v>20.863783900000001</v>
          </cell>
          <cell r="HH110">
            <v>86.406755399999994</v>
          </cell>
          <cell r="HI110">
            <v>14.549371000000001</v>
          </cell>
          <cell r="HJ110">
            <v>25.244241200000001</v>
          </cell>
          <cell r="HK110">
            <v>39.793612199999998</v>
          </cell>
          <cell r="HL110">
            <v>55.428491899999997</v>
          </cell>
          <cell r="HM110">
            <v>155.77277699999999</v>
          </cell>
          <cell r="HN110">
            <v>211.2012689</v>
          </cell>
          <cell r="HO110">
            <v>59.623087300000002</v>
          </cell>
          <cell r="HP110">
            <v>97.579155700000001</v>
          </cell>
          <cell r="HQ110">
            <v>157.20224300000001</v>
          </cell>
          <cell r="HR110">
            <v>46.803059599999997</v>
          </cell>
          <cell r="HS110">
            <v>26.507804</v>
          </cell>
          <cell r="HT110">
            <v>73.310863600000005</v>
          </cell>
          <cell r="HU110">
            <v>10.1793499</v>
          </cell>
          <cell r="HV110">
            <v>11.978013499999999</v>
          </cell>
          <cell r="HW110">
            <v>22.1573633</v>
          </cell>
          <cell r="HX110">
            <v>11.582117800000001</v>
          </cell>
          <cell r="HY110">
            <v>32.3263471</v>
          </cell>
          <cell r="HZ110">
            <v>43.908465</v>
          </cell>
          <cell r="IA110">
            <v>6.5308206000000002</v>
          </cell>
          <cell r="IB110">
            <v>14.9047695</v>
          </cell>
          <cell r="IC110">
            <v>21.435590099999999</v>
          </cell>
          <cell r="ID110">
            <v>31.601120900000002</v>
          </cell>
          <cell r="IE110">
            <v>58.259022999999999</v>
          </cell>
          <cell r="IF110">
            <v>89.860143899999997</v>
          </cell>
          <cell r="IG110">
            <v>26.252688899999999</v>
          </cell>
          <cell r="IH110">
            <v>40.9878328</v>
          </cell>
          <cell r="II110">
            <v>67.240521700000002</v>
          </cell>
          <cell r="IJ110">
            <v>27.364523299999998</v>
          </cell>
          <cell r="IK110">
            <v>41.022162700000003</v>
          </cell>
          <cell r="IL110">
            <v>68.386686100000006</v>
          </cell>
          <cell r="IM110">
            <v>19.8984591</v>
          </cell>
          <cell r="IN110">
            <v>123.8750718</v>
          </cell>
          <cell r="IO110">
            <v>143.7735309</v>
          </cell>
          <cell r="IP110">
            <v>32.0451172</v>
          </cell>
          <cell r="IQ110">
            <v>246.76416699999999</v>
          </cell>
        </row>
        <row r="111">
          <cell r="B111">
            <v>85.294424100000001</v>
          </cell>
          <cell r="C111">
            <v>139.7427405</v>
          </cell>
          <cell r="D111">
            <v>25.169585000000001</v>
          </cell>
          <cell r="E111">
            <v>73.641958599999995</v>
          </cell>
          <cell r="F111">
            <v>98.811543599999993</v>
          </cell>
          <cell r="G111">
            <v>56.270634399999999</v>
          </cell>
          <cell r="H111">
            <v>237.47541150000001</v>
          </cell>
          <cell r="I111">
            <v>293.74604590000001</v>
          </cell>
          <cell r="J111">
            <v>55.673906000000002</v>
          </cell>
          <cell r="K111">
            <v>413.9550673</v>
          </cell>
          <cell r="L111">
            <v>469.62897329999998</v>
          </cell>
          <cell r="M111">
            <v>35.2007458</v>
          </cell>
          <cell r="N111">
            <v>50.109428100000002</v>
          </cell>
          <cell r="O111">
            <v>85.310173899999995</v>
          </cell>
          <cell r="P111">
            <v>31.392233000000001</v>
          </cell>
          <cell r="Q111">
            <v>91.772353899999999</v>
          </cell>
          <cell r="R111">
            <v>123.1645869</v>
          </cell>
          <cell r="S111">
            <v>896.14553550000005</v>
          </cell>
          <cell r="T111">
            <v>2116.3071997000002</v>
          </cell>
          <cell r="U111">
            <v>3012.4527352</v>
          </cell>
          <cell r="V111">
            <v>34.778207000000002</v>
          </cell>
          <cell r="W111">
            <v>53.635580099999999</v>
          </cell>
          <cell r="X111">
            <v>88.413787099999993</v>
          </cell>
          <cell r="Y111">
            <v>3.5933334000000001</v>
          </cell>
          <cell r="Z111">
            <v>1.6288168000000001</v>
          </cell>
          <cell r="AA111">
            <v>5.2221501999999997</v>
          </cell>
          <cell r="AB111">
            <v>49.021099999999997</v>
          </cell>
          <cell r="AC111">
            <v>92.251915800000006</v>
          </cell>
          <cell r="AD111">
            <v>141.2730158</v>
          </cell>
          <cell r="AE111">
            <v>5.2599049000000004</v>
          </cell>
          <cell r="AF111">
            <v>6.3419939000000003</v>
          </cell>
          <cell r="AG111">
            <v>11.601898800000001</v>
          </cell>
          <cell r="AH111">
            <v>91.857166899999996</v>
          </cell>
          <cell r="AI111">
            <v>62.381329899999997</v>
          </cell>
          <cell r="AJ111">
            <v>154.2384969</v>
          </cell>
          <cell r="AK111">
            <v>21.2847817</v>
          </cell>
          <cell r="AL111">
            <v>53.320051800000002</v>
          </cell>
          <cell r="AM111">
            <v>74.604833499999998</v>
          </cell>
          <cell r="AN111">
            <v>175.4311031</v>
          </cell>
          <cell r="AO111">
            <v>396.32045900000003</v>
          </cell>
          <cell r="AP111">
            <v>571.7515621</v>
          </cell>
          <cell r="AQ111">
            <v>154.17925829999999</v>
          </cell>
          <cell r="AR111">
            <v>280.75185590000001</v>
          </cell>
          <cell r="AS111">
            <v>434.93111420000002</v>
          </cell>
          <cell r="AT111">
            <v>56.4707644</v>
          </cell>
          <cell r="AU111">
            <v>57.510468500000002</v>
          </cell>
          <cell r="AV111">
            <v>113.98123289999999</v>
          </cell>
          <cell r="AW111">
            <v>16.982951100000001</v>
          </cell>
          <cell r="AX111">
            <v>27.9780239</v>
          </cell>
          <cell r="AY111">
            <v>44.960974999999998</v>
          </cell>
          <cell r="AZ111">
            <v>11.313591600000001</v>
          </cell>
          <cell r="BA111">
            <v>52.933749300000002</v>
          </cell>
          <cell r="BB111">
            <v>64.247340899999998</v>
          </cell>
          <cell r="BC111">
            <v>18.095262600000002</v>
          </cell>
          <cell r="BD111">
            <v>39.130636500000001</v>
          </cell>
          <cell r="BE111">
            <v>57.225899099999999</v>
          </cell>
          <cell r="BF111">
            <v>54.1206204</v>
          </cell>
          <cell r="BG111">
            <v>124.2856532</v>
          </cell>
          <cell r="BH111">
            <v>178.40627359999999</v>
          </cell>
          <cell r="BI111">
            <v>56.963396500000002</v>
          </cell>
          <cell r="BJ111">
            <v>88.4505214</v>
          </cell>
          <cell r="BK111">
            <v>145.4139179</v>
          </cell>
          <cell r="BL111">
            <v>28.490437400000001</v>
          </cell>
          <cell r="BM111">
            <v>80.713317399999994</v>
          </cell>
          <cell r="BN111">
            <v>109.2037547</v>
          </cell>
          <cell r="BO111">
            <v>62.749180199999998</v>
          </cell>
          <cell r="BP111">
            <v>251.92862640000001</v>
          </cell>
          <cell r="BQ111">
            <v>314.6778066</v>
          </cell>
          <cell r="BR111">
            <v>59.266576499999999</v>
          </cell>
          <cell r="BS111">
            <v>464.10173750000001</v>
          </cell>
          <cell r="BT111">
            <v>523.36831400000005</v>
          </cell>
          <cell r="BU111">
            <v>37.882552099999998</v>
          </cell>
          <cell r="BV111">
            <v>53.2201874</v>
          </cell>
          <cell r="BW111">
            <v>91.102739499999998</v>
          </cell>
          <cell r="BX111">
            <v>33.942578099999999</v>
          </cell>
          <cell r="BY111">
            <v>96.035689599999998</v>
          </cell>
          <cell r="BZ111">
            <v>129.9782677</v>
          </cell>
          <cell r="CA111">
            <v>971.68276619999995</v>
          </cell>
          <cell r="CB111">
            <v>2282.9206141999998</v>
          </cell>
          <cell r="CC111">
            <v>3254.6033803999999</v>
          </cell>
          <cell r="CD111">
            <v>6.1646972</v>
          </cell>
          <cell r="CE111">
            <v>4.4035779000000002</v>
          </cell>
          <cell r="CF111">
            <v>10.568275099999999</v>
          </cell>
          <cell r="CG111">
            <v>13.0278334</v>
          </cell>
          <cell r="CH111">
            <v>1.5682297999999999</v>
          </cell>
          <cell r="CI111">
            <v>14.5960632</v>
          </cell>
          <cell r="CJ111">
            <v>33.198395900000001</v>
          </cell>
          <cell r="CK111">
            <v>15.844318299999999</v>
          </cell>
          <cell r="CL111">
            <v>49.042714199999999</v>
          </cell>
          <cell r="CM111">
            <v>6.6526955000000001</v>
          </cell>
          <cell r="CN111">
            <v>2.7391074</v>
          </cell>
          <cell r="CO111">
            <v>9.3918029000000001</v>
          </cell>
          <cell r="CP111">
            <v>41.413021999999998</v>
          </cell>
          <cell r="CQ111">
            <v>4.3729518000000001</v>
          </cell>
          <cell r="CR111">
            <v>45.785973900000002</v>
          </cell>
          <cell r="CS111">
            <v>10.898718300000001</v>
          </cell>
          <cell r="CT111">
            <v>5.1467201999999999</v>
          </cell>
          <cell r="CU111">
            <v>16.045438499999999</v>
          </cell>
          <cell r="CV111">
            <v>28.2818687</v>
          </cell>
          <cell r="CW111">
            <v>44.087850299999999</v>
          </cell>
          <cell r="CX111">
            <v>72.369718899999995</v>
          </cell>
          <cell r="CY111">
            <v>14.4304989</v>
          </cell>
          <cell r="CZ111">
            <v>22.833198800000002</v>
          </cell>
          <cell r="DA111">
            <v>37.263697700000002</v>
          </cell>
          <cell r="DB111">
            <v>21.972957999999998</v>
          </cell>
          <cell r="DC111">
            <v>7.7526776999999996</v>
          </cell>
          <cell r="DD111">
            <v>29.7256356</v>
          </cell>
          <cell r="DE111">
            <v>6.8614180999999999</v>
          </cell>
          <cell r="DF111">
            <v>4.2119682000000003</v>
          </cell>
          <cell r="DG111">
            <v>11.0733862</v>
          </cell>
          <cell r="DH111">
            <v>8.0952999999999999</v>
          </cell>
          <cell r="DI111">
            <v>14.414605999999999</v>
          </cell>
          <cell r="DJ111">
            <v>22.509906000000001</v>
          </cell>
          <cell r="DK111">
            <v>3.9351074000000001</v>
          </cell>
          <cell r="DL111">
            <v>3.7888571999999998</v>
          </cell>
          <cell r="DM111">
            <v>7.7239645000000001</v>
          </cell>
          <cell r="DN111">
            <v>21.8168854</v>
          </cell>
          <cell r="DO111">
            <v>18.146871399999998</v>
          </cell>
          <cell r="DP111">
            <v>39.9637569</v>
          </cell>
          <cell r="DQ111">
            <v>6.4891711000000001</v>
          </cell>
          <cell r="DR111">
            <v>5.5970198</v>
          </cell>
          <cell r="DS111">
            <v>12.086190800000001</v>
          </cell>
          <cell r="DT111">
            <v>23.659678100000001</v>
          </cell>
          <cell r="DU111">
            <v>25.345888899999999</v>
          </cell>
          <cell r="DV111">
            <v>49.005566999999999</v>
          </cell>
          <cell r="DW111">
            <v>11.1646641</v>
          </cell>
          <cell r="DX111">
            <v>30.7380493</v>
          </cell>
          <cell r="DY111">
            <v>41.902713499999997</v>
          </cell>
          <cell r="DZ111">
            <v>15.7465916</v>
          </cell>
          <cell r="EA111">
            <v>85.355031299999993</v>
          </cell>
          <cell r="EB111">
            <v>101.1016229</v>
          </cell>
          <cell r="EC111">
            <v>5.9296489000000001</v>
          </cell>
          <cell r="ED111">
            <v>4.2887065</v>
          </cell>
          <cell r="EE111">
            <v>10.218355499999999</v>
          </cell>
          <cell r="EF111">
            <v>14.9427658</v>
          </cell>
          <cell r="EG111">
            <v>7.5488178000000001</v>
          </cell>
          <cell r="EH111">
            <v>22.491583599999998</v>
          </cell>
          <cell r="EI111">
            <v>294.68191830000001</v>
          </cell>
          <cell r="EJ111">
            <v>308.18444849999997</v>
          </cell>
          <cell r="EK111">
            <v>602.86636680000004</v>
          </cell>
          <cell r="EL111">
            <v>12.484951199999999</v>
          </cell>
          <cell r="EM111">
            <v>31.056129200000001</v>
          </cell>
          <cell r="EN111">
            <v>43.541080399999998</v>
          </cell>
          <cell r="EO111">
            <v>2.5247761999999998</v>
          </cell>
          <cell r="EP111">
            <v>0.27273779999999997</v>
          </cell>
          <cell r="EQ111">
            <v>2.7975140000000001</v>
          </cell>
          <cell r="ER111">
            <v>20.081028400000001</v>
          </cell>
          <cell r="ES111">
            <v>32.566114200000001</v>
          </cell>
          <cell r="ET111">
            <v>52.647142600000002</v>
          </cell>
          <cell r="EU111">
            <v>1.9638612</v>
          </cell>
          <cell r="EV111">
            <v>1.8183023</v>
          </cell>
          <cell r="EW111">
            <v>3.7821634999999998</v>
          </cell>
          <cell r="EX111">
            <v>33.284277299999999</v>
          </cell>
          <cell r="EY111">
            <v>39.617867599999997</v>
          </cell>
          <cell r="EZ111">
            <v>72.902144899999996</v>
          </cell>
          <cell r="FA111">
            <v>7.5287934999999999</v>
          </cell>
          <cell r="FB111">
            <v>15.3478514</v>
          </cell>
          <cell r="FC111">
            <v>22.876645</v>
          </cell>
          <cell r="FD111">
            <v>89.780106799999999</v>
          </cell>
          <cell r="FE111">
            <v>173.04882699999999</v>
          </cell>
          <cell r="FF111">
            <v>262.82893380000002</v>
          </cell>
          <cell r="FG111">
            <v>67.227841600000005</v>
          </cell>
          <cell r="FH111">
            <v>134.85928390000001</v>
          </cell>
          <cell r="FI111">
            <v>202.08712550000001</v>
          </cell>
          <cell r="FJ111">
            <v>19.303070000000002</v>
          </cell>
          <cell r="FK111">
            <v>20.937369400000001</v>
          </cell>
          <cell r="FL111">
            <v>40.2404394</v>
          </cell>
          <cell r="FM111">
            <v>8.3645049999999994</v>
          </cell>
          <cell r="FN111">
            <v>10.574115900000001</v>
          </cell>
          <cell r="FO111">
            <v>18.9386209</v>
          </cell>
          <cell r="FP111">
            <v>4.0877590000000001</v>
          </cell>
          <cell r="FQ111">
            <v>11.909315400000001</v>
          </cell>
          <cell r="FR111">
            <v>15.997074400000001</v>
          </cell>
          <cell r="FS111">
            <v>7.8651054</v>
          </cell>
          <cell r="FT111">
            <v>16.4276141</v>
          </cell>
          <cell r="FU111">
            <v>24.292719399999999</v>
          </cell>
          <cell r="FV111">
            <v>22.7516751</v>
          </cell>
          <cell r="FW111">
            <v>46.747718399999997</v>
          </cell>
          <cell r="FX111">
            <v>69.499393400000002</v>
          </cell>
          <cell r="FY111">
            <v>20.288612100000002</v>
          </cell>
          <cell r="FZ111">
            <v>39.622486299999998</v>
          </cell>
          <cell r="GA111">
            <v>59.9110984</v>
          </cell>
          <cell r="GB111">
            <v>15.231267799999999</v>
          </cell>
          <cell r="GC111">
            <v>24.772406199999999</v>
          </cell>
          <cell r="GD111">
            <v>40.003674099999998</v>
          </cell>
          <cell r="GE111">
            <v>27.927523699999998</v>
          </cell>
          <cell r="GF111">
            <v>90.034096500000004</v>
          </cell>
          <cell r="GG111">
            <v>117.9616202</v>
          </cell>
          <cell r="GH111">
            <v>20.182596499999999</v>
          </cell>
          <cell r="GI111">
            <v>125.2433022</v>
          </cell>
          <cell r="GJ111">
            <v>145.4258987</v>
          </cell>
          <cell r="GK111">
            <v>13.872162400000001</v>
          </cell>
          <cell r="GL111">
            <v>25.797820900000001</v>
          </cell>
          <cell r="GM111">
            <v>39.669983299999998</v>
          </cell>
          <cell r="GN111">
            <v>14.555334800000001</v>
          </cell>
          <cell r="GO111">
            <v>40.794896700000002</v>
          </cell>
          <cell r="GP111">
            <v>55.3502315</v>
          </cell>
          <cell r="GQ111">
            <v>409.30524789999998</v>
          </cell>
          <cell r="GR111">
            <v>881.44825539999999</v>
          </cell>
          <cell r="GS111">
            <v>1290.7535032999999</v>
          </cell>
          <cell r="GT111">
            <v>21.352403899999999</v>
          </cell>
          <cell r="GU111">
            <v>15.562942899999999</v>
          </cell>
          <cell r="GV111">
            <v>36.915346800000002</v>
          </cell>
          <cell r="GW111">
            <v>6.4407696999999997</v>
          </cell>
          <cell r="GX111">
            <v>1.2751755</v>
          </cell>
          <cell r="GY111">
            <v>7.7159452000000002</v>
          </cell>
          <cell r="GZ111">
            <v>62.674716099999998</v>
          </cell>
          <cell r="HA111">
            <v>51.996243100000001</v>
          </cell>
          <cell r="HB111">
            <v>114.6709592</v>
          </cell>
          <cell r="HC111">
            <v>6.8359378</v>
          </cell>
          <cell r="HD111">
            <v>3.8446764</v>
          </cell>
          <cell r="HE111">
            <v>10.680614200000001</v>
          </cell>
          <cell r="HF111">
            <v>96.363698900000003</v>
          </cell>
          <cell r="HG111">
            <v>20.471754199999999</v>
          </cell>
          <cell r="HH111">
            <v>116.8354532</v>
          </cell>
          <cell r="HI111">
            <v>14.993010999999999</v>
          </cell>
          <cell r="HJ111">
            <v>32.383532700000004</v>
          </cell>
          <cell r="HK111">
            <v>47.376543699999999</v>
          </cell>
          <cell r="HL111">
            <v>68.159260399999994</v>
          </cell>
          <cell r="HM111">
            <v>166.75776730000001</v>
          </cell>
          <cell r="HN111">
            <v>234.91702770000001</v>
          </cell>
          <cell r="HO111">
            <v>63.109568899999999</v>
          </cell>
          <cell r="HP111">
            <v>100.07835900000001</v>
          </cell>
          <cell r="HQ111">
            <v>163.18792790000001</v>
          </cell>
          <cell r="HR111">
            <v>43.728753599999997</v>
          </cell>
          <cell r="HS111">
            <v>25.5209291</v>
          </cell>
          <cell r="HT111">
            <v>69.249682699999994</v>
          </cell>
          <cell r="HU111">
            <v>12.115310900000001</v>
          </cell>
          <cell r="HV111">
            <v>16.720749999999999</v>
          </cell>
          <cell r="HW111">
            <v>28.8360609</v>
          </cell>
          <cell r="HX111">
            <v>12.4260491</v>
          </cell>
          <cell r="HY111">
            <v>33.2372157</v>
          </cell>
          <cell r="HZ111">
            <v>45.6632648</v>
          </cell>
          <cell r="IA111">
            <v>11.6654783</v>
          </cell>
          <cell r="IB111">
            <v>18.948205300000001</v>
          </cell>
          <cell r="IC111">
            <v>30.613683600000002</v>
          </cell>
          <cell r="ID111">
            <v>40.307878299999999</v>
          </cell>
          <cell r="IE111">
            <v>66.1012573</v>
          </cell>
          <cell r="IF111">
            <v>106.4091356</v>
          </cell>
          <cell r="IG111">
            <v>30.7075657</v>
          </cell>
          <cell r="IH111">
            <v>37.263013200000003</v>
          </cell>
          <cell r="II111">
            <v>67.970578900000007</v>
          </cell>
          <cell r="IJ111">
            <v>31.541771300000001</v>
          </cell>
          <cell r="IK111">
            <v>57.712935600000002</v>
          </cell>
          <cell r="IL111">
            <v>89.254706999999996</v>
          </cell>
          <cell r="IM111">
            <v>29.9650547</v>
          </cell>
          <cell r="IN111">
            <v>127.1537695</v>
          </cell>
          <cell r="IO111">
            <v>157.11882410000001</v>
          </cell>
          <cell r="IP111">
            <v>35.648759099999999</v>
          </cell>
          <cell r="IQ111">
            <v>236.47342789999999</v>
          </cell>
        </row>
        <row r="112">
          <cell r="B112">
            <v>93.745217100000005</v>
          </cell>
          <cell r="C112">
            <v>151.35183860000001</v>
          </cell>
          <cell r="D112">
            <v>33.127076099999996</v>
          </cell>
          <cell r="E112">
            <v>73.288087099999998</v>
          </cell>
          <cell r="F112">
            <v>106.41516319999999</v>
          </cell>
          <cell r="G112">
            <v>53.389973500000004</v>
          </cell>
          <cell r="H112">
            <v>209.7449881</v>
          </cell>
          <cell r="I112">
            <v>263.1349616</v>
          </cell>
          <cell r="J112">
            <v>56.580221700000003</v>
          </cell>
          <cell r="K112">
            <v>438.2499067</v>
          </cell>
          <cell r="L112">
            <v>494.83012839999998</v>
          </cell>
          <cell r="M112">
            <v>35.904574699999998</v>
          </cell>
          <cell r="N112">
            <v>49.5729051</v>
          </cell>
          <cell r="O112">
            <v>85.477479799999998</v>
          </cell>
          <cell r="P112">
            <v>29.926888699999999</v>
          </cell>
          <cell r="Q112">
            <v>89.8531835</v>
          </cell>
          <cell r="R112">
            <v>119.78007220000001</v>
          </cell>
          <cell r="S112">
            <v>899.58127539999998</v>
          </cell>
          <cell r="T112">
            <v>2134.7772749000001</v>
          </cell>
          <cell r="U112">
            <v>3034.3585503999998</v>
          </cell>
          <cell r="V112">
            <v>36.856293200000003</v>
          </cell>
          <cell r="W112">
            <v>64.014783499999993</v>
          </cell>
          <cell r="X112">
            <v>100.8710767</v>
          </cell>
          <cell r="Y112">
            <v>2.3693906999999998</v>
          </cell>
          <cell r="Z112">
            <v>2.8258988</v>
          </cell>
          <cell r="AA112">
            <v>5.1952895000000003</v>
          </cell>
          <cell r="AB112">
            <v>53.5399235</v>
          </cell>
          <cell r="AC112">
            <v>93.434502800000004</v>
          </cell>
          <cell r="AD112">
            <v>146.9744263</v>
          </cell>
          <cell r="AE112">
            <v>5.8653598000000002</v>
          </cell>
          <cell r="AF112">
            <v>5.3300295000000002</v>
          </cell>
          <cell r="AG112">
            <v>11.1953893</v>
          </cell>
          <cell r="AH112">
            <v>86.484556799999993</v>
          </cell>
          <cell r="AI112">
            <v>62.291831799999997</v>
          </cell>
          <cell r="AJ112">
            <v>148.77638859999999</v>
          </cell>
          <cell r="AK112">
            <v>23.970833800000001</v>
          </cell>
          <cell r="AL112">
            <v>45.985794300000002</v>
          </cell>
          <cell r="AM112">
            <v>69.956627999999995</v>
          </cell>
          <cell r="AN112">
            <v>170.4787086</v>
          </cell>
          <cell r="AO112">
            <v>419.58519869999998</v>
          </cell>
          <cell r="AP112">
            <v>590.06390720000002</v>
          </cell>
          <cell r="AQ112">
            <v>157.72498880000001</v>
          </cell>
          <cell r="AR112">
            <v>262.08443790000001</v>
          </cell>
          <cell r="AS112">
            <v>419.80942659999999</v>
          </cell>
          <cell r="AT112">
            <v>61.567211299999997</v>
          </cell>
          <cell r="AU112">
            <v>52.763941099999997</v>
          </cell>
          <cell r="AV112">
            <v>114.33115239999999</v>
          </cell>
          <cell r="AW112">
            <v>15.219849200000001</v>
          </cell>
          <cell r="AX112">
            <v>24.651894299999999</v>
          </cell>
          <cell r="AY112">
            <v>39.871743500000001</v>
          </cell>
          <cell r="AZ112">
            <v>12.5922851</v>
          </cell>
          <cell r="BA112">
            <v>62.048755999999997</v>
          </cell>
          <cell r="BB112">
            <v>74.641041099999995</v>
          </cell>
          <cell r="BC112">
            <v>12.0527227</v>
          </cell>
          <cell r="BD112">
            <v>31.816227600000001</v>
          </cell>
          <cell r="BE112">
            <v>43.868950300000002</v>
          </cell>
          <cell r="BF112">
            <v>52.283994300000003</v>
          </cell>
          <cell r="BG112">
            <v>134.61161680000001</v>
          </cell>
          <cell r="BH112">
            <v>186.8956111</v>
          </cell>
          <cell r="BI112">
            <v>61.089791900000002</v>
          </cell>
          <cell r="BJ112">
            <v>100.3516324</v>
          </cell>
          <cell r="BK112">
            <v>161.44142429999999</v>
          </cell>
          <cell r="BL112">
            <v>36.292636199999997</v>
          </cell>
          <cell r="BM112">
            <v>80.464253999999997</v>
          </cell>
          <cell r="BN112">
            <v>116.7568902</v>
          </cell>
          <cell r="BO112">
            <v>58.099214400000001</v>
          </cell>
          <cell r="BP112">
            <v>226.3797036</v>
          </cell>
          <cell r="BQ112">
            <v>284.47891800000002</v>
          </cell>
          <cell r="BR112">
            <v>60.769341900000001</v>
          </cell>
          <cell r="BS112">
            <v>481.53841569999997</v>
          </cell>
          <cell r="BT112">
            <v>542.30775759999995</v>
          </cell>
          <cell r="BU112">
            <v>38.979712599999999</v>
          </cell>
          <cell r="BV112">
            <v>54.811723800000003</v>
          </cell>
          <cell r="BW112">
            <v>93.791436300000001</v>
          </cell>
          <cell r="BX112">
            <v>32.806367999999999</v>
          </cell>
          <cell r="BY112">
            <v>94.688151700000006</v>
          </cell>
          <cell r="BZ112">
            <v>127.4945196</v>
          </cell>
          <cell r="CA112">
            <v>979.04318260000002</v>
          </cell>
          <cell r="CB112">
            <v>2299.6787939999999</v>
          </cell>
          <cell r="CC112">
            <v>3278.7219767000001</v>
          </cell>
          <cell r="CD112">
            <v>13.029564000000001</v>
          </cell>
          <cell r="CE112">
            <v>6.6236135000000003</v>
          </cell>
          <cell r="CF112">
            <v>19.653177400000001</v>
          </cell>
          <cell r="CG112">
            <v>12.7219032</v>
          </cell>
          <cell r="CH112">
            <v>3.0223445999999998</v>
          </cell>
          <cell r="CI112">
            <v>15.7442479</v>
          </cell>
          <cell r="CJ112">
            <v>26.117571999999999</v>
          </cell>
          <cell r="CK112">
            <v>11.733651500000001</v>
          </cell>
          <cell r="CL112">
            <v>37.851223500000003</v>
          </cell>
          <cell r="CM112">
            <v>6.7668847999999997</v>
          </cell>
          <cell r="CN112">
            <v>0.76406260000000004</v>
          </cell>
          <cell r="CO112">
            <v>7.5309474999999999</v>
          </cell>
          <cell r="CP112">
            <v>54.074849200000003</v>
          </cell>
          <cell r="CQ112">
            <v>5.1497725000000001</v>
          </cell>
          <cell r="CR112">
            <v>59.2246217</v>
          </cell>
          <cell r="CS112">
            <v>10.544102000000001</v>
          </cell>
          <cell r="CT112">
            <v>6.5354441000000003</v>
          </cell>
          <cell r="CU112">
            <v>17.079546100000002</v>
          </cell>
          <cell r="CV112">
            <v>32.362634399999997</v>
          </cell>
          <cell r="CW112">
            <v>37.716350200000001</v>
          </cell>
          <cell r="CX112">
            <v>70.078984599999998</v>
          </cell>
          <cell r="CY112">
            <v>18.6796513</v>
          </cell>
          <cell r="CZ112">
            <v>18.683460499999999</v>
          </cell>
          <cell r="DA112">
            <v>37.363111699999997</v>
          </cell>
          <cell r="DB112">
            <v>27.004973100000001</v>
          </cell>
          <cell r="DC112">
            <v>10.639545200000001</v>
          </cell>
          <cell r="DD112">
            <v>37.644518300000001</v>
          </cell>
          <cell r="DE112">
            <v>5.2355593999999996</v>
          </cell>
          <cell r="DF112">
            <v>3.4976463</v>
          </cell>
          <cell r="DG112">
            <v>8.7332056999999992</v>
          </cell>
          <cell r="DH112">
            <v>8.7351317000000002</v>
          </cell>
          <cell r="DI112">
            <v>16.0892619</v>
          </cell>
          <cell r="DJ112">
            <v>24.824393600000001</v>
          </cell>
          <cell r="DK112">
            <v>4.3645905999999997</v>
          </cell>
          <cell r="DL112">
            <v>3.4677422999999998</v>
          </cell>
          <cell r="DM112">
            <v>7.8323328999999999</v>
          </cell>
          <cell r="DN112">
            <v>18.3611681</v>
          </cell>
          <cell r="DO112">
            <v>19.7660962</v>
          </cell>
          <cell r="DP112">
            <v>38.1272643</v>
          </cell>
          <cell r="DQ112">
            <v>8.4538022999999995</v>
          </cell>
          <cell r="DR112">
            <v>10.2887346</v>
          </cell>
          <cell r="DS112">
            <v>18.742536900000001</v>
          </cell>
          <cell r="DT112">
            <v>24.321519200000001</v>
          </cell>
          <cell r="DU112">
            <v>30.459990600000001</v>
          </cell>
          <cell r="DV112">
            <v>54.781509700000001</v>
          </cell>
          <cell r="DW112">
            <v>11.041404</v>
          </cell>
          <cell r="DX112">
            <v>30.261847299999999</v>
          </cell>
          <cell r="DY112">
            <v>41.303251299999999</v>
          </cell>
          <cell r="DZ112">
            <v>13.0852807</v>
          </cell>
          <cell r="EA112">
            <v>71.340353399999998</v>
          </cell>
          <cell r="EB112">
            <v>84.425634200000005</v>
          </cell>
          <cell r="EC112">
            <v>4.6718681999999996</v>
          </cell>
          <cell r="ED112">
            <v>6.6759959000000002</v>
          </cell>
          <cell r="EE112">
            <v>11.347864100000001</v>
          </cell>
          <cell r="EF112">
            <v>12.498129499999999</v>
          </cell>
          <cell r="EG112">
            <v>11.4792237</v>
          </cell>
          <cell r="EH112">
            <v>23.9773532</v>
          </cell>
          <cell r="EI112">
            <v>312.0705878</v>
          </cell>
          <cell r="EJ112">
            <v>304.19513690000002</v>
          </cell>
          <cell r="EK112">
            <v>616.2657246</v>
          </cell>
          <cell r="EL112">
            <v>17.260511999999999</v>
          </cell>
          <cell r="EM112">
            <v>32.298903000000003</v>
          </cell>
          <cell r="EN112">
            <v>49.5594149</v>
          </cell>
          <cell r="EO112">
            <v>1.1548221999999999</v>
          </cell>
          <cell r="EP112">
            <v>0.78116589999999997</v>
          </cell>
          <cell r="EQ112">
            <v>1.9359881000000001</v>
          </cell>
          <cell r="ER112">
            <v>19.3872778</v>
          </cell>
          <cell r="ES112">
            <v>32.095550699999997</v>
          </cell>
          <cell r="ET112">
            <v>51.482828499999997</v>
          </cell>
          <cell r="EU112">
            <v>1.2757947999999999</v>
          </cell>
          <cell r="EV112">
            <v>2.2886535000000001</v>
          </cell>
          <cell r="EW112">
            <v>3.5644483</v>
          </cell>
          <cell r="EX112">
            <v>33.136013400000003</v>
          </cell>
          <cell r="EY112">
            <v>33.114307599999997</v>
          </cell>
          <cell r="EZ112">
            <v>66.250321</v>
          </cell>
          <cell r="FA112">
            <v>8.7390112000000002</v>
          </cell>
          <cell r="FB112">
            <v>14.131062399999999</v>
          </cell>
          <cell r="FC112">
            <v>22.8700735</v>
          </cell>
          <cell r="FD112">
            <v>81.963445699999994</v>
          </cell>
          <cell r="FE112">
            <v>175.7376854</v>
          </cell>
          <cell r="FF112">
            <v>257.70113120000002</v>
          </cell>
          <cell r="FG112">
            <v>72.534720199999995</v>
          </cell>
          <cell r="FH112">
            <v>119.8513806</v>
          </cell>
          <cell r="FI112">
            <v>192.38610080000001</v>
          </cell>
          <cell r="FJ112">
            <v>17.057051699999999</v>
          </cell>
          <cell r="FK112">
            <v>19.7770367</v>
          </cell>
          <cell r="FL112">
            <v>36.834088299999998</v>
          </cell>
          <cell r="FM112">
            <v>7.7581619999999996</v>
          </cell>
          <cell r="FN112">
            <v>10.630035400000001</v>
          </cell>
          <cell r="FO112">
            <v>18.388197399999999</v>
          </cell>
          <cell r="FP112">
            <v>5.0459528999999996</v>
          </cell>
          <cell r="FQ112">
            <v>14.963079799999999</v>
          </cell>
          <cell r="FR112">
            <v>20.0090328</v>
          </cell>
          <cell r="FS112">
            <v>4.8100930999999996</v>
          </cell>
          <cell r="FT112">
            <v>11.8758435</v>
          </cell>
          <cell r="FU112">
            <v>16.685936600000002</v>
          </cell>
          <cell r="FV112">
            <v>21.967898600000002</v>
          </cell>
          <cell r="FW112">
            <v>48.296525199999998</v>
          </cell>
          <cell r="FX112">
            <v>70.264423800000003</v>
          </cell>
          <cell r="FY112">
            <v>24.4916591</v>
          </cell>
          <cell r="FZ112">
            <v>44.223096200000001</v>
          </cell>
          <cell r="GA112">
            <v>68.714755299999993</v>
          </cell>
          <cell r="GB112">
            <v>16.4400963</v>
          </cell>
          <cell r="GC112">
            <v>22.4234349</v>
          </cell>
          <cell r="GD112">
            <v>38.863531199999997</v>
          </cell>
          <cell r="GE112">
            <v>25.5194334</v>
          </cell>
          <cell r="GF112">
            <v>73.412995499999994</v>
          </cell>
          <cell r="GG112">
            <v>98.932428900000005</v>
          </cell>
          <cell r="GH112">
            <v>17.325780000000002</v>
          </cell>
          <cell r="GI112">
            <v>123.7054382</v>
          </cell>
          <cell r="GJ112">
            <v>141.03121820000001</v>
          </cell>
          <cell r="GK112">
            <v>20.541518799999999</v>
          </cell>
          <cell r="GL112">
            <v>26.936040500000001</v>
          </cell>
          <cell r="GM112">
            <v>47.477559300000003</v>
          </cell>
          <cell r="GN112">
            <v>12.948158400000001</v>
          </cell>
          <cell r="GO112">
            <v>38.857624299999998</v>
          </cell>
          <cell r="GP112">
            <v>51.805782700000002</v>
          </cell>
          <cell r="GQ112">
            <v>409.3574016</v>
          </cell>
          <cell r="GR112">
            <v>845.39985939999997</v>
          </cell>
          <cell r="GS112">
            <v>1254.7572608999999</v>
          </cell>
          <cell r="GT112">
            <v>16.9559344</v>
          </cell>
          <cell r="GU112">
            <v>24.020618200000001</v>
          </cell>
          <cell r="GV112">
            <v>40.976552599999998</v>
          </cell>
          <cell r="GW112">
            <v>7.9661454000000003</v>
          </cell>
          <cell r="GX112">
            <v>1.9226486</v>
          </cell>
          <cell r="GY112">
            <v>9.8887938999999996</v>
          </cell>
          <cell r="GZ112">
            <v>35.934567199999996</v>
          </cell>
          <cell r="HA112">
            <v>42.650886</v>
          </cell>
          <cell r="HB112">
            <v>78.585453200000003</v>
          </cell>
          <cell r="HC112">
            <v>4.7541365999999998</v>
          </cell>
          <cell r="HD112">
            <v>3.0250716999999998</v>
          </cell>
          <cell r="HE112">
            <v>7.7792082999999996</v>
          </cell>
          <cell r="HF112">
            <v>69.851381099999998</v>
          </cell>
          <cell r="HG112">
            <v>21.545382700000001</v>
          </cell>
          <cell r="HH112">
            <v>91.396763800000002</v>
          </cell>
          <cell r="HI112">
            <v>13.973776900000001</v>
          </cell>
          <cell r="HJ112">
            <v>25.329399599999999</v>
          </cell>
          <cell r="HK112">
            <v>39.303176499999999</v>
          </cell>
          <cell r="HL112">
            <v>62.650148299999998</v>
          </cell>
          <cell r="HM112">
            <v>170.5622578</v>
          </cell>
          <cell r="HN112">
            <v>233.21240610000001</v>
          </cell>
          <cell r="HO112">
            <v>66.413431000000003</v>
          </cell>
          <cell r="HP112">
            <v>105.8723612</v>
          </cell>
          <cell r="HQ112">
            <v>172.2857922</v>
          </cell>
          <cell r="HR112">
            <v>35.215635900000002</v>
          </cell>
          <cell r="HS112">
            <v>23.935477299999999</v>
          </cell>
          <cell r="HT112">
            <v>59.151113199999998</v>
          </cell>
          <cell r="HU112">
            <v>8.2412609999999997</v>
          </cell>
          <cell r="HV112">
            <v>12.1115128</v>
          </cell>
          <cell r="HW112">
            <v>20.3527737</v>
          </cell>
          <cell r="HX112">
            <v>8.3373533000000002</v>
          </cell>
          <cell r="HY112">
            <v>31.443781999999999</v>
          </cell>
          <cell r="HZ112">
            <v>39.781135300000003</v>
          </cell>
          <cell r="IA112">
            <v>7.6338993999999998</v>
          </cell>
          <cell r="IB112">
            <v>15.3003613</v>
          </cell>
          <cell r="IC112">
            <v>22.934260800000001</v>
          </cell>
          <cell r="ID112">
            <v>26.016847299999998</v>
          </cell>
          <cell r="IE112">
            <v>60.993536599999999</v>
          </cell>
          <cell r="IF112">
            <v>87.0103838</v>
          </cell>
          <cell r="IG112">
            <v>28.639870999999999</v>
          </cell>
          <cell r="IH112">
            <v>45.282926600000003</v>
          </cell>
          <cell r="II112">
            <v>73.922797599999996</v>
          </cell>
          <cell r="IJ112">
            <v>25.244216000000002</v>
          </cell>
          <cell r="IK112">
            <v>50.593219599999998</v>
          </cell>
          <cell r="IL112">
            <v>75.837435600000006</v>
          </cell>
          <cell r="IM112">
            <v>22.067428</v>
          </cell>
          <cell r="IN112">
            <v>102.76478419999999</v>
          </cell>
          <cell r="IO112">
            <v>124.8322122</v>
          </cell>
          <cell r="IP112">
            <v>31.5765265</v>
          </cell>
          <cell r="IQ112">
            <v>234.410235</v>
          </cell>
        </row>
        <row r="113">
          <cell r="B113">
            <v>87.278449699999996</v>
          </cell>
          <cell r="C113">
            <v>139.06152560000001</v>
          </cell>
          <cell r="D113">
            <v>27.998869899999999</v>
          </cell>
          <cell r="E113">
            <v>77.233765599999998</v>
          </cell>
          <cell r="F113">
            <v>105.2326355</v>
          </cell>
          <cell r="G113">
            <v>67.568560099999999</v>
          </cell>
          <cell r="H113">
            <v>239.64606850000001</v>
          </cell>
          <cell r="I113">
            <v>307.21462860000003</v>
          </cell>
          <cell r="J113">
            <v>64.504688200000004</v>
          </cell>
          <cell r="K113">
            <v>437.26886930000001</v>
          </cell>
          <cell r="L113">
            <v>501.77355749999998</v>
          </cell>
          <cell r="M113">
            <v>36.944961499999998</v>
          </cell>
          <cell r="N113">
            <v>43.6117572</v>
          </cell>
          <cell r="O113">
            <v>80.556718700000005</v>
          </cell>
          <cell r="P113">
            <v>38.2979871</v>
          </cell>
          <cell r="Q113">
            <v>95.825629500000005</v>
          </cell>
          <cell r="R113">
            <v>134.12361670000001</v>
          </cell>
          <cell r="S113">
            <v>954.91979900000001</v>
          </cell>
          <cell r="T113">
            <v>2164.8262375999998</v>
          </cell>
          <cell r="U113">
            <v>3119.7460366</v>
          </cell>
          <cell r="V113">
            <v>38.414910200000001</v>
          </cell>
          <cell r="W113">
            <v>62.105176800000002</v>
          </cell>
          <cell r="X113">
            <v>100.520087</v>
          </cell>
          <cell r="Y113">
            <v>3.2028791000000001</v>
          </cell>
          <cell r="Z113">
            <v>4.8771580999999999</v>
          </cell>
          <cell r="AA113">
            <v>8.0800371999999996</v>
          </cell>
          <cell r="AB113">
            <v>51.638220199999999</v>
          </cell>
          <cell r="AC113">
            <v>94.075535400000007</v>
          </cell>
          <cell r="AD113">
            <v>145.71375560000001</v>
          </cell>
          <cell r="AE113">
            <v>5.1623488000000002</v>
          </cell>
          <cell r="AF113">
            <v>5.8343483000000003</v>
          </cell>
          <cell r="AG113">
            <v>10.9966971</v>
          </cell>
          <cell r="AH113">
            <v>83.917440900000003</v>
          </cell>
          <cell r="AI113">
            <v>63.133917400000001</v>
          </cell>
          <cell r="AJ113">
            <v>147.0513583</v>
          </cell>
          <cell r="AK113">
            <v>20.1809881</v>
          </cell>
          <cell r="AL113">
            <v>41.971041800000002</v>
          </cell>
          <cell r="AM113">
            <v>62.152030000000003</v>
          </cell>
          <cell r="AN113">
            <v>171.9994676</v>
          </cell>
          <cell r="AO113">
            <v>407.02335169999998</v>
          </cell>
          <cell r="AP113">
            <v>579.02281930000004</v>
          </cell>
          <cell r="AQ113">
            <v>160.59880150000001</v>
          </cell>
          <cell r="AR113">
            <v>271.75868600000001</v>
          </cell>
          <cell r="AS113">
            <v>432.35748740000002</v>
          </cell>
          <cell r="AT113">
            <v>69.2986985</v>
          </cell>
          <cell r="AU113">
            <v>54.273725300000002</v>
          </cell>
          <cell r="AV113">
            <v>123.5724238</v>
          </cell>
          <cell r="AW113">
            <v>14.5506341</v>
          </cell>
          <cell r="AX113">
            <v>30.111186</v>
          </cell>
          <cell r="AY113">
            <v>44.6618201</v>
          </cell>
          <cell r="AZ113">
            <v>12.420198299999999</v>
          </cell>
          <cell r="BA113">
            <v>58.972262000000001</v>
          </cell>
          <cell r="BB113">
            <v>71.392460299999996</v>
          </cell>
          <cell r="BC113">
            <v>16.520070400000002</v>
          </cell>
          <cell r="BD113">
            <v>35.874392999999998</v>
          </cell>
          <cell r="BE113">
            <v>52.394463399999999</v>
          </cell>
          <cell r="BF113">
            <v>57.618300400000003</v>
          </cell>
          <cell r="BG113">
            <v>127.0545996</v>
          </cell>
          <cell r="BH113">
            <v>184.6729</v>
          </cell>
          <cell r="BI113">
            <v>55.397431699999999</v>
          </cell>
          <cell r="BJ113">
            <v>93.406845599999997</v>
          </cell>
          <cell r="BK113">
            <v>148.8042773</v>
          </cell>
          <cell r="BL113">
            <v>29.894864500000001</v>
          </cell>
          <cell r="BM113">
            <v>84.129611600000004</v>
          </cell>
          <cell r="BN113">
            <v>114.0244761</v>
          </cell>
          <cell r="BO113">
            <v>68.840232900000004</v>
          </cell>
          <cell r="BP113">
            <v>253.28457700000001</v>
          </cell>
          <cell r="BQ113">
            <v>322.1248099</v>
          </cell>
          <cell r="BR113">
            <v>66.7636945</v>
          </cell>
          <cell r="BS113">
            <v>480.34762369999999</v>
          </cell>
          <cell r="BT113">
            <v>547.11131829999999</v>
          </cell>
          <cell r="BU113">
            <v>38.867652</v>
          </cell>
          <cell r="BV113">
            <v>48.089165899999998</v>
          </cell>
          <cell r="BW113">
            <v>86.956817900000004</v>
          </cell>
          <cell r="BX113">
            <v>40.971210999999997</v>
          </cell>
          <cell r="BY113">
            <v>102.4492551</v>
          </cell>
          <cell r="BZ113">
            <v>143.4204661</v>
          </cell>
          <cell r="CA113">
            <v>1006.2580445</v>
          </cell>
          <cell r="CB113">
            <v>2318.7724603000001</v>
          </cell>
          <cell r="CC113">
            <v>3325.0305048</v>
          </cell>
          <cell r="CD113">
            <v>9.7728187999999996</v>
          </cell>
          <cell r="CE113">
            <v>6.3950303000000002</v>
          </cell>
          <cell r="CF113">
            <v>16.167849100000002</v>
          </cell>
          <cell r="CG113">
            <v>12.387018400000001</v>
          </cell>
          <cell r="CH113">
            <v>0.7631964</v>
          </cell>
          <cell r="CI113">
            <v>13.150214699999999</v>
          </cell>
          <cell r="CJ113">
            <v>26.255945499999999</v>
          </cell>
          <cell r="CK113">
            <v>9.0808373000000007</v>
          </cell>
          <cell r="CL113">
            <v>35.336782800000002</v>
          </cell>
          <cell r="CM113">
            <v>5.3206753000000004</v>
          </cell>
          <cell r="CN113">
            <v>1.350306</v>
          </cell>
          <cell r="CO113">
            <v>6.6709813999999996</v>
          </cell>
          <cell r="CP113">
            <v>39.793455899999998</v>
          </cell>
          <cell r="CQ113">
            <v>5.5114494000000001</v>
          </cell>
          <cell r="CR113">
            <v>45.304905300000001</v>
          </cell>
          <cell r="CS113">
            <v>12.7059658</v>
          </cell>
          <cell r="CT113">
            <v>6.4048141999999997</v>
          </cell>
          <cell r="CU113">
            <v>19.110779999999998</v>
          </cell>
          <cell r="CV113">
            <v>22.568968999999999</v>
          </cell>
          <cell r="CW113">
            <v>30.458478299999999</v>
          </cell>
          <cell r="CX113">
            <v>53.027447299999999</v>
          </cell>
          <cell r="CY113">
            <v>10.940841799999999</v>
          </cell>
          <cell r="CZ113">
            <v>20.891811400000002</v>
          </cell>
          <cell r="DA113">
            <v>31.832653100000002</v>
          </cell>
          <cell r="DB113">
            <v>20.8159013</v>
          </cell>
          <cell r="DC113">
            <v>9.2555283999999993</v>
          </cell>
          <cell r="DD113">
            <v>30.071429699999999</v>
          </cell>
          <cell r="DE113">
            <v>3.6002456999999999</v>
          </cell>
          <cell r="DF113">
            <v>6.5289491000000002</v>
          </cell>
          <cell r="DG113">
            <v>10.1291948</v>
          </cell>
          <cell r="DH113">
            <v>8.1724201999999995</v>
          </cell>
          <cell r="DI113">
            <v>10.2937314</v>
          </cell>
          <cell r="DJ113">
            <v>18.466151499999999</v>
          </cell>
          <cell r="DK113">
            <v>2.7545902999999998</v>
          </cell>
          <cell r="DL113">
            <v>4.4200932999999996</v>
          </cell>
          <cell r="DM113">
            <v>7.1746835999999998</v>
          </cell>
          <cell r="DN113">
            <v>14.618550000000001</v>
          </cell>
          <cell r="DO113">
            <v>19.474459899999999</v>
          </cell>
          <cell r="DP113">
            <v>34.093009899999998</v>
          </cell>
          <cell r="DQ113">
            <v>8.2544105000000005</v>
          </cell>
          <cell r="DR113">
            <v>9.0939096999999993</v>
          </cell>
          <cell r="DS113">
            <v>17.3483202</v>
          </cell>
          <cell r="DT113">
            <v>24.729658400000002</v>
          </cell>
          <cell r="DU113">
            <v>26.0607504</v>
          </cell>
          <cell r="DV113">
            <v>50.790408800000002</v>
          </cell>
          <cell r="DW113">
            <v>7.0429067999999999</v>
          </cell>
          <cell r="DX113">
            <v>28.193767600000001</v>
          </cell>
          <cell r="DY113">
            <v>35.236674399999998</v>
          </cell>
          <cell r="DZ113">
            <v>13.9975063</v>
          </cell>
          <cell r="EA113">
            <v>66.4528885</v>
          </cell>
          <cell r="EB113">
            <v>80.450394799999998</v>
          </cell>
          <cell r="EC113">
            <v>5.8980721999999997</v>
          </cell>
          <cell r="ED113">
            <v>5.6710022999999996</v>
          </cell>
          <cell r="EE113">
            <v>11.569074499999999</v>
          </cell>
          <cell r="EF113">
            <v>11.521309199999999</v>
          </cell>
          <cell r="EG113">
            <v>10.559714400000001</v>
          </cell>
          <cell r="EH113">
            <v>22.081023600000002</v>
          </cell>
          <cell r="EI113">
            <v>261.15126140000001</v>
          </cell>
          <cell r="EJ113">
            <v>276.86071829999997</v>
          </cell>
          <cell r="EK113">
            <v>538.01197960000002</v>
          </cell>
          <cell r="EL113">
            <v>18.093402399999999</v>
          </cell>
          <cell r="EM113">
            <v>31.409212499999999</v>
          </cell>
          <cell r="EN113">
            <v>49.502614899999998</v>
          </cell>
          <cell r="EO113">
            <v>3.5018536999999998</v>
          </cell>
          <cell r="EP113">
            <v>1.6832733</v>
          </cell>
          <cell r="EQ113">
            <v>5.1851269000000002</v>
          </cell>
          <cell r="ER113">
            <v>21.906336499999998</v>
          </cell>
          <cell r="ES113">
            <v>37.628262499999998</v>
          </cell>
          <cell r="ET113">
            <v>59.534599</v>
          </cell>
          <cell r="EU113">
            <v>1.1463118999999999</v>
          </cell>
          <cell r="EV113">
            <v>2.2940749999999999</v>
          </cell>
          <cell r="EW113">
            <v>3.4403869</v>
          </cell>
          <cell r="EX113">
            <v>33.098700000000001</v>
          </cell>
          <cell r="EY113">
            <v>27.333225599999999</v>
          </cell>
          <cell r="EZ113">
            <v>60.4319256</v>
          </cell>
          <cell r="FA113">
            <v>8.5618431000000008</v>
          </cell>
          <cell r="FB113">
            <v>14.301151600000001</v>
          </cell>
          <cell r="FC113">
            <v>22.862994700000002</v>
          </cell>
          <cell r="FD113">
            <v>93.229287999999997</v>
          </cell>
          <cell r="FE113">
            <v>170.92579910000001</v>
          </cell>
          <cell r="FF113">
            <v>264.1550871</v>
          </cell>
          <cell r="FG113">
            <v>76.810349500000001</v>
          </cell>
          <cell r="FH113">
            <v>130.11436069999999</v>
          </cell>
          <cell r="FI113">
            <v>206.92471019999999</v>
          </cell>
          <cell r="FJ113">
            <v>28.4523729</v>
          </cell>
          <cell r="FK113">
            <v>18.451443000000001</v>
          </cell>
          <cell r="FL113">
            <v>46.903815899999998</v>
          </cell>
          <cell r="FM113">
            <v>6.9593040000000004</v>
          </cell>
          <cell r="FN113">
            <v>11.463532000000001</v>
          </cell>
          <cell r="FO113">
            <v>18.422836</v>
          </cell>
          <cell r="FP113">
            <v>5.6848704999999997</v>
          </cell>
          <cell r="FQ113">
            <v>15.934389599999999</v>
          </cell>
          <cell r="FR113">
            <v>21.619260100000002</v>
          </cell>
          <cell r="FS113">
            <v>8.3795458000000007</v>
          </cell>
          <cell r="FT113">
            <v>16.060598299999999</v>
          </cell>
          <cell r="FU113">
            <v>24.440144100000001</v>
          </cell>
          <cell r="FV113">
            <v>25.690273600000001</v>
          </cell>
          <cell r="FW113">
            <v>48.198059100000002</v>
          </cell>
          <cell r="FX113">
            <v>73.888332700000007</v>
          </cell>
          <cell r="FY113">
            <v>19.315065000000001</v>
          </cell>
          <cell r="FZ113">
            <v>40.341770099999998</v>
          </cell>
          <cell r="GA113">
            <v>59.656835100000002</v>
          </cell>
          <cell r="GB113">
            <v>14.0467364</v>
          </cell>
          <cell r="GC113">
            <v>26.239604400000001</v>
          </cell>
          <cell r="GD113">
            <v>40.286340799999998</v>
          </cell>
          <cell r="GE113">
            <v>33.067084800000003</v>
          </cell>
          <cell r="GF113">
            <v>81.427622600000007</v>
          </cell>
          <cell r="GG113">
            <v>114.4947074</v>
          </cell>
          <cell r="GH113">
            <v>17.770150099999999</v>
          </cell>
          <cell r="GI113">
            <v>126.6169903</v>
          </cell>
          <cell r="GJ113">
            <v>144.38714039999999</v>
          </cell>
          <cell r="GK113">
            <v>21.516916200000001</v>
          </cell>
          <cell r="GL113">
            <v>22.022365799999999</v>
          </cell>
          <cell r="GM113">
            <v>43.539282100000001</v>
          </cell>
          <cell r="GN113">
            <v>17.705037099999998</v>
          </cell>
          <cell r="GO113">
            <v>43.466684700000002</v>
          </cell>
          <cell r="GP113">
            <v>61.1717218</v>
          </cell>
          <cell r="GQ113">
            <v>454.93544150000002</v>
          </cell>
          <cell r="GR113">
            <v>865.91242020000004</v>
          </cell>
          <cell r="GS113">
            <v>1320.8478617999999</v>
          </cell>
          <cell r="GT113">
            <v>22.5044021</v>
          </cell>
          <cell r="GU113">
            <v>24.059747900000001</v>
          </cell>
          <cell r="GV113">
            <v>46.564149999999998</v>
          </cell>
          <cell r="GW113">
            <v>6.6647625000000001</v>
          </cell>
          <cell r="GX113">
            <v>1.9645003999999999</v>
          </cell>
          <cell r="GY113">
            <v>8.6292629000000005</v>
          </cell>
          <cell r="GZ113">
            <v>42.911024099999999</v>
          </cell>
          <cell r="HA113">
            <v>47.675053200000001</v>
          </cell>
          <cell r="HB113">
            <v>90.586077299999999</v>
          </cell>
          <cell r="HC113">
            <v>8.1721570999999997</v>
          </cell>
          <cell r="HD113">
            <v>4.1564753999999997</v>
          </cell>
          <cell r="HE113">
            <v>12.328632499999999</v>
          </cell>
          <cell r="HF113">
            <v>62.860243400000002</v>
          </cell>
          <cell r="HG113">
            <v>26.328080400000001</v>
          </cell>
          <cell r="HH113">
            <v>89.188323800000006</v>
          </cell>
          <cell r="HI113">
            <v>12.080527500000001</v>
          </cell>
          <cell r="HJ113">
            <v>21.676026400000001</v>
          </cell>
          <cell r="HK113">
            <v>33.7565539</v>
          </cell>
          <cell r="HL113">
            <v>63.494697700000003</v>
          </cell>
          <cell r="HM113">
            <v>173.22038240000001</v>
          </cell>
          <cell r="HN113">
            <v>236.71508009999999</v>
          </cell>
          <cell r="HO113">
            <v>69.606918199999996</v>
          </cell>
          <cell r="HP113">
            <v>109.777323</v>
          </cell>
          <cell r="HQ113">
            <v>179.38424119999999</v>
          </cell>
          <cell r="HR113">
            <v>45.090685299999997</v>
          </cell>
          <cell r="HS113">
            <v>26.3334577</v>
          </cell>
          <cell r="HT113">
            <v>71.424143099999995</v>
          </cell>
          <cell r="HU113">
            <v>10.195738199999999</v>
          </cell>
          <cell r="HV113">
            <v>15.1291057</v>
          </cell>
          <cell r="HW113">
            <v>25.324843900000001</v>
          </cell>
          <cell r="HX113">
            <v>8.4849212999999999</v>
          </cell>
          <cell r="HY113">
            <v>34.856629599999998</v>
          </cell>
          <cell r="HZ113">
            <v>43.341550900000001</v>
          </cell>
          <cell r="IA113">
            <v>7.7668166999999997</v>
          </cell>
          <cell r="IB113">
            <v>16.374074400000001</v>
          </cell>
          <cell r="IC113">
            <v>24.140891199999999</v>
          </cell>
          <cell r="ID113">
            <v>30.464731700000002</v>
          </cell>
          <cell r="IE113">
            <v>55.307278099999998</v>
          </cell>
          <cell r="IF113">
            <v>85.772009699999998</v>
          </cell>
          <cell r="IG113">
            <v>27.616185900000001</v>
          </cell>
          <cell r="IH113">
            <v>40.860999499999998</v>
          </cell>
          <cell r="II113">
            <v>68.477185399999996</v>
          </cell>
          <cell r="IJ113">
            <v>35.998431500000002</v>
          </cell>
          <cell r="IK113">
            <v>62.131367300000001</v>
          </cell>
          <cell r="IL113">
            <v>98.129798800000003</v>
          </cell>
          <cell r="IM113">
            <v>31.986508499999999</v>
          </cell>
          <cell r="IN113">
            <v>132.0563607</v>
          </cell>
          <cell r="IO113">
            <v>164.04286930000001</v>
          </cell>
          <cell r="IP113">
            <v>37.8573843</v>
          </cell>
          <cell r="IQ113">
            <v>254.4092407</v>
          </cell>
        </row>
        <row r="114">
          <cell r="B114">
            <v>89.548087699999996</v>
          </cell>
          <cell r="C114">
            <v>139.97766770000001</v>
          </cell>
          <cell r="D114">
            <v>32.2667973</v>
          </cell>
          <cell r="E114">
            <v>74.851632899999998</v>
          </cell>
          <cell r="F114">
            <v>107.11843020000001</v>
          </cell>
          <cell r="G114">
            <v>60.819532700000003</v>
          </cell>
          <cell r="H114">
            <v>250.66738810000001</v>
          </cell>
          <cell r="I114">
            <v>311.48692089999997</v>
          </cell>
          <cell r="J114">
            <v>67.652903600000002</v>
          </cell>
          <cell r="K114">
            <v>457.54152069999998</v>
          </cell>
          <cell r="L114">
            <v>525.19442430000004</v>
          </cell>
          <cell r="M114">
            <v>27.895267100000002</v>
          </cell>
          <cell r="N114">
            <v>42.098876799999999</v>
          </cell>
          <cell r="O114">
            <v>69.994143899999997</v>
          </cell>
          <cell r="P114">
            <v>38.109098299999999</v>
          </cell>
          <cell r="Q114">
            <v>88.441487600000002</v>
          </cell>
          <cell r="R114">
            <v>126.550586</v>
          </cell>
          <cell r="S114">
            <v>945.33979980000004</v>
          </cell>
          <cell r="T114">
            <v>2148.8609013999999</v>
          </cell>
          <cell r="U114">
            <v>3094.2007011999999</v>
          </cell>
          <cell r="V114">
            <v>37.3196303</v>
          </cell>
          <cell r="W114">
            <v>61.475400200000003</v>
          </cell>
          <cell r="X114">
            <v>98.795030400000002</v>
          </cell>
          <cell r="Y114">
            <v>2.7267541</v>
          </cell>
          <cell r="Z114">
            <v>2.8805337</v>
          </cell>
          <cell r="AA114">
            <v>5.6072877999999999</v>
          </cell>
          <cell r="AB114">
            <v>60.194869699999998</v>
          </cell>
          <cell r="AC114">
            <v>88.184444600000006</v>
          </cell>
          <cell r="AD114">
            <v>148.3793143</v>
          </cell>
          <cell r="AE114">
            <v>3.3665110999999999</v>
          </cell>
          <cell r="AF114">
            <v>5.1299418000000001</v>
          </cell>
          <cell r="AG114">
            <v>8.4964528999999995</v>
          </cell>
          <cell r="AH114">
            <v>81.077610800000002</v>
          </cell>
          <cell r="AI114">
            <v>55.9618945</v>
          </cell>
          <cell r="AJ114">
            <v>137.0395053</v>
          </cell>
          <cell r="AK114">
            <v>24.450069800000001</v>
          </cell>
          <cell r="AL114">
            <v>43.822432900000003</v>
          </cell>
          <cell r="AM114">
            <v>68.272502799999998</v>
          </cell>
          <cell r="AN114">
            <v>173.6711531</v>
          </cell>
          <cell r="AO114">
            <v>411.9550855</v>
          </cell>
          <cell r="AP114">
            <v>585.62623870000004</v>
          </cell>
          <cell r="AQ114">
            <v>159.79332690000001</v>
          </cell>
          <cell r="AR114">
            <v>266.3205711</v>
          </cell>
          <cell r="AS114">
            <v>426.11389800000001</v>
          </cell>
          <cell r="AT114">
            <v>63.3440577</v>
          </cell>
          <cell r="AU114">
            <v>45.0876825</v>
          </cell>
          <cell r="AV114">
            <v>108.4317401</v>
          </cell>
          <cell r="AW114">
            <v>14.305224300000001</v>
          </cell>
          <cell r="AX114">
            <v>28.217944800000001</v>
          </cell>
          <cell r="AY114">
            <v>42.523169099999997</v>
          </cell>
          <cell r="AZ114">
            <v>17.7118748</v>
          </cell>
          <cell r="BA114">
            <v>54.127851100000001</v>
          </cell>
          <cell r="BB114">
            <v>71.839725900000005</v>
          </cell>
          <cell r="BC114">
            <v>18.557764899999999</v>
          </cell>
          <cell r="BD114">
            <v>36.380613799999999</v>
          </cell>
          <cell r="BE114">
            <v>54.938378800000002</v>
          </cell>
          <cell r="BF114">
            <v>60.151437600000001</v>
          </cell>
          <cell r="BG114">
            <v>129.45315160000001</v>
          </cell>
          <cell r="BH114">
            <v>189.60458929999999</v>
          </cell>
          <cell r="BI114">
            <v>57.740067799999998</v>
          </cell>
          <cell r="BJ114">
            <v>97.009140799999997</v>
          </cell>
          <cell r="BK114">
            <v>154.7492086</v>
          </cell>
          <cell r="BL114">
            <v>33.118536900000002</v>
          </cell>
          <cell r="BM114">
            <v>83.9933561</v>
          </cell>
          <cell r="BN114">
            <v>117.11189299999999</v>
          </cell>
          <cell r="BO114">
            <v>61.718279899999999</v>
          </cell>
          <cell r="BP114">
            <v>268.1847424</v>
          </cell>
          <cell r="BQ114">
            <v>329.90302229999998</v>
          </cell>
          <cell r="BR114">
            <v>72.433731800000004</v>
          </cell>
          <cell r="BS114">
            <v>499.77613300000002</v>
          </cell>
          <cell r="BT114">
            <v>572.20986479999999</v>
          </cell>
          <cell r="BU114">
            <v>29.978218099999999</v>
          </cell>
          <cell r="BV114">
            <v>47.8562291</v>
          </cell>
          <cell r="BW114">
            <v>77.834447100000006</v>
          </cell>
          <cell r="BX114">
            <v>39.147017699999999</v>
          </cell>
          <cell r="BY114">
            <v>92.293862599999997</v>
          </cell>
          <cell r="BZ114">
            <v>131.4408803</v>
          </cell>
          <cell r="CA114">
            <v>1010.8061374</v>
          </cell>
          <cell r="CB114">
            <v>2318.1110119</v>
          </cell>
          <cell r="CC114">
            <v>3328.9171492999999</v>
          </cell>
          <cell r="CD114">
            <v>11.8287218</v>
          </cell>
          <cell r="CE114">
            <v>8.2465931999999995</v>
          </cell>
          <cell r="CF114">
            <v>20.075315100000001</v>
          </cell>
          <cell r="CG114">
            <v>13.880621100000001</v>
          </cell>
          <cell r="CH114">
            <v>1.7700418</v>
          </cell>
          <cell r="CI114">
            <v>15.6506629</v>
          </cell>
          <cell r="CJ114">
            <v>35.047479600000003</v>
          </cell>
          <cell r="CK114">
            <v>11.9072245</v>
          </cell>
          <cell r="CL114">
            <v>46.954704100000001</v>
          </cell>
          <cell r="CM114">
            <v>6.7377948999999999</v>
          </cell>
          <cell r="CN114">
            <v>1.6768483000000001</v>
          </cell>
          <cell r="CO114">
            <v>8.4146432999999998</v>
          </cell>
          <cell r="CP114">
            <v>53.090272900000002</v>
          </cell>
          <cell r="CQ114">
            <v>5.0133574000000003</v>
          </cell>
          <cell r="CR114">
            <v>58.103630299999999</v>
          </cell>
          <cell r="CS114">
            <v>8.8692221999999994</v>
          </cell>
          <cell r="CT114">
            <v>7.1654653000000001</v>
          </cell>
          <cell r="CU114">
            <v>16.0346875</v>
          </cell>
          <cell r="CV114">
            <v>23.9062974</v>
          </cell>
          <cell r="CW114">
            <v>42.9355902</v>
          </cell>
          <cell r="CX114">
            <v>66.841887700000001</v>
          </cell>
          <cell r="CY114">
            <v>13.269665399999999</v>
          </cell>
          <cell r="CZ114">
            <v>22.318232699999999</v>
          </cell>
          <cell r="DA114">
            <v>35.587898000000003</v>
          </cell>
          <cell r="DB114">
            <v>23.7510203</v>
          </cell>
          <cell r="DC114">
            <v>9.5629974999999998</v>
          </cell>
          <cell r="DD114">
            <v>33.314017900000003</v>
          </cell>
          <cell r="DE114">
            <v>3.0932059000000001</v>
          </cell>
          <cell r="DF114">
            <v>6.5569107000000004</v>
          </cell>
          <cell r="DG114">
            <v>9.6501166000000005</v>
          </cell>
          <cell r="DH114">
            <v>6.0443059999999997</v>
          </cell>
          <cell r="DI114">
            <v>13.918752700000001</v>
          </cell>
          <cell r="DJ114">
            <v>19.9630586</v>
          </cell>
          <cell r="DK114">
            <v>5.3055133000000003</v>
          </cell>
          <cell r="DL114">
            <v>6.7352930999999998</v>
          </cell>
          <cell r="DM114">
            <v>12.040806399999999</v>
          </cell>
          <cell r="DN114">
            <v>16.9557529</v>
          </cell>
          <cell r="DO114">
            <v>16.231069300000001</v>
          </cell>
          <cell r="DP114">
            <v>33.186822300000003</v>
          </cell>
          <cell r="DQ114">
            <v>12.566406199999999</v>
          </cell>
          <cell r="DR114">
            <v>11.3770284</v>
          </cell>
          <cell r="DS114">
            <v>23.943434700000001</v>
          </cell>
          <cell r="DT114">
            <v>23.206672600000001</v>
          </cell>
          <cell r="DU114">
            <v>28.6525806</v>
          </cell>
          <cell r="DV114">
            <v>51.859253199999998</v>
          </cell>
          <cell r="DW114">
            <v>6.6592824000000004</v>
          </cell>
          <cell r="DX114">
            <v>33.094429599999998</v>
          </cell>
          <cell r="DY114">
            <v>39.753712100000001</v>
          </cell>
          <cell r="DZ114">
            <v>17.600062000000001</v>
          </cell>
          <cell r="EA114">
            <v>77.6490534</v>
          </cell>
          <cell r="EB114">
            <v>95.249115399999994</v>
          </cell>
          <cell r="EC114">
            <v>6.7946936999999998</v>
          </cell>
          <cell r="ED114">
            <v>7.6845828999999997</v>
          </cell>
          <cell r="EE114">
            <v>14.4792766</v>
          </cell>
          <cell r="EF114">
            <v>9.4468262000000003</v>
          </cell>
          <cell r="EG114">
            <v>10.9549726</v>
          </cell>
          <cell r="EH114">
            <v>20.401798800000002</v>
          </cell>
          <cell r="EI114">
            <v>298.05381699999998</v>
          </cell>
          <cell r="EJ114">
            <v>323.45102429999997</v>
          </cell>
          <cell r="EK114">
            <v>621.50484129999995</v>
          </cell>
          <cell r="EL114">
            <v>19.214872100000001</v>
          </cell>
          <cell r="EM114">
            <v>31.6981067</v>
          </cell>
          <cell r="EN114">
            <v>50.912978799999998</v>
          </cell>
          <cell r="EO114">
            <v>3.6183757000000001</v>
          </cell>
          <cell r="EP114">
            <v>0</v>
          </cell>
          <cell r="EQ114">
            <v>3.6183757000000001</v>
          </cell>
          <cell r="ER114">
            <v>23.023420900000001</v>
          </cell>
          <cell r="ES114">
            <v>37.4959068</v>
          </cell>
          <cell r="ET114">
            <v>60.519327699999998</v>
          </cell>
          <cell r="EU114">
            <v>1.6835081000000001</v>
          </cell>
          <cell r="EV114">
            <v>1.5835094000000001</v>
          </cell>
          <cell r="EW114">
            <v>3.2670175000000001</v>
          </cell>
          <cell r="EX114">
            <v>37.831581900000003</v>
          </cell>
          <cell r="EY114">
            <v>28.597249000000001</v>
          </cell>
          <cell r="EZ114">
            <v>66.428830899999994</v>
          </cell>
          <cell r="FA114">
            <v>11.0568089</v>
          </cell>
          <cell r="FB114">
            <v>14.762973799999999</v>
          </cell>
          <cell r="FC114">
            <v>25.819782700000001</v>
          </cell>
          <cell r="FD114">
            <v>89.319399899999993</v>
          </cell>
          <cell r="FE114">
            <v>173.9217415</v>
          </cell>
          <cell r="FF114">
            <v>263.2411414</v>
          </cell>
          <cell r="FG114">
            <v>79.805888400000001</v>
          </cell>
          <cell r="FH114">
            <v>126.04920370000001</v>
          </cell>
          <cell r="FI114">
            <v>205.85509210000001</v>
          </cell>
          <cell r="FJ114">
            <v>24.1778148</v>
          </cell>
          <cell r="FK114">
            <v>15.279992</v>
          </cell>
          <cell r="FL114">
            <v>39.4578068</v>
          </cell>
          <cell r="FM114">
            <v>7.3975895999999999</v>
          </cell>
          <cell r="FN114">
            <v>10.588693599999999</v>
          </cell>
          <cell r="FO114">
            <v>17.986283199999999</v>
          </cell>
          <cell r="FP114">
            <v>7.8975485000000001</v>
          </cell>
          <cell r="FQ114">
            <v>18.7085139</v>
          </cell>
          <cell r="FR114">
            <v>26.606062399999999</v>
          </cell>
          <cell r="FS114">
            <v>5.8897237999999996</v>
          </cell>
          <cell r="FT114">
            <v>15.4881122</v>
          </cell>
          <cell r="FU114">
            <v>21.377835900000001</v>
          </cell>
          <cell r="FV114">
            <v>23.631254800000001</v>
          </cell>
          <cell r="FW114">
            <v>54.345419200000002</v>
          </cell>
          <cell r="FX114">
            <v>77.976674000000003</v>
          </cell>
          <cell r="FY114">
            <v>20.652700899999999</v>
          </cell>
          <cell r="FZ114">
            <v>41.456945099999999</v>
          </cell>
          <cell r="GA114">
            <v>62.109645999999998</v>
          </cell>
          <cell r="GB114">
            <v>14.1601923</v>
          </cell>
          <cell r="GC114">
            <v>28.327359099999999</v>
          </cell>
          <cell r="GD114">
            <v>42.487551400000001</v>
          </cell>
          <cell r="GE114">
            <v>31.265556700000001</v>
          </cell>
          <cell r="GF114">
            <v>87.957362200000006</v>
          </cell>
          <cell r="GG114">
            <v>119.2229189</v>
          </cell>
          <cell r="GH114">
            <v>23.3159901</v>
          </cell>
          <cell r="GI114">
            <v>130.96543399999999</v>
          </cell>
          <cell r="GJ114">
            <v>154.28142410000001</v>
          </cell>
          <cell r="GK114">
            <v>15.8284222</v>
          </cell>
          <cell r="GL114">
            <v>22.8129943</v>
          </cell>
          <cell r="GM114">
            <v>38.641416399999997</v>
          </cell>
          <cell r="GN114">
            <v>16.5354812</v>
          </cell>
          <cell r="GO114">
            <v>37.685417399999999</v>
          </cell>
          <cell r="GP114">
            <v>54.220898599999998</v>
          </cell>
          <cell r="GQ114">
            <v>456.30613060000002</v>
          </cell>
          <cell r="GR114">
            <v>877.72493380000003</v>
          </cell>
          <cell r="GS114">
            <v>1334.0310644000001</v>
          </cell>
          <cell r="GT114">
            <v>23.4470785</v>
          </cell>
          <cell r="GU114">
            <v>21.6519963</v>
          </cell>
          <cell r="GV114">
            <v>45.099074700000003</v>
          </cell>
          <cell r="GW114">
            <v>6.3030457999999996</v>
          </cell>
          <cell r="GX114">
            <v>3.5106415000000002</v>
          </cell>
          <cell r="GY114">
            <v>9.8136872999999998</v>
          </cell>
          <cell r="GZ114">
            <v>41.276401800000002</v>
          </cell>
          <cell r="HA114">
            <v>40.431404399999998</v>
          </cell>
          <cell r="HB114">
            <v>81.707806199999993</v>
          </cell>
          <cell r="HC114">
            <v>7.6752707999999998</v>
          </cell>
          <cell r="HD114">
            <v>2.2337623</v>
          </cell>
          <cell r="HE114">
            <v>9.9090331000000003</v>
          </cell>
          <cell r="HF114">
            <v>70.346353300000004</v>
          </cell>
          <cell r="HG114">
            <v>22.528726800000001</v>
          </cell>
          <cell r="HH114">
            <v>92.875080100000005</v>
          </cell>
          <cell r="HI114">
            <v>16.091515399999999</v>
          </cell>
          <cell r="HJ114">
            <v>22.594621799999999</v>
          </cell>
          <cell r="HK114">
            <v>38.686137199999997</v>
          </cell>
          <cell r="HL114">
            <v>69.096435400000004</v>
          </cell>
          <cell r="HM114">
            <v>170.1140461</v>
          </cell>
          <cell r="HN114">
            <v>239.21048149999999</v>
          </cell>
          <cell r="HO114">
            <v>57.135898900000001</v>
          </cell>
          <cell r="HP114">
            <v>104.8035196</v>
          </cell>
          <cell r="HQ114">
            <v>161.93941849999999</v>
          </cell>
          <cell r="HR114">
            <v>40.542378900000003</v>
          </cell>
          <cell r="HS114">
            <v>23.2903287</v>
          </cell>
          <cell r="HT114">
            <v>63.832707599999999</v>
          </cell>
          <cell r="HU114">
            <v>9.7621132999999993</v>
          </cell>
          <cell r="HV114">
            <v>15.067209999999999</v>
          </cell>
          <cell r="HW114">
            <v>24.829323299999999</v>
          </cell>
          <cell r="HX114">
            <v>11.7191882</v>
          </cell>
          <cell r="HY114">
            <v>29.4345468</v>
          </cell>
          <cell r="HZ114">
            <v>41.153734999999998</v>
          </cell>
          <cell r="IA114">
            <v>11.8104069</v>
          </cell>
          <cell r="IB114">
            <v>15.3979614</v>
          </cell>
          <cell r="IC114">
            <v>27.2083683</v>
          </cell>
          <cell r="ID114">
            <v>36.369278799999996</v>
          </cell>
          <cell r="IE114">
            <v>59.894008800000002</v>
          </cell>
          <cell r="IF114">
            <v>96.263287599999998</v>
          </cell>
          <cell r="IG114">
            <v>29.638096699999998</v>
          </cell>
          <cell r="IH114">
            <v>40.432378499999999</v>
          </cell>
          <cell r="II114">
            <v>70.070475299999998</v>
          </cell>
          <cell r="IJ114">
            <v>32.539872600000002</v>
          </cell>
          <cell r="IK114">
            <v>52.206678199999999</v>
          </cell>
          <cell r="IL114">
            <v>84.746550799999994</v>
          </cell>
          <cell r="IM114">
            <v>27.512411100000001</v>
          </cell>
          <cell r="IN114">
            <v>123.64538140000001</v>
          </cell>
          <cell r="IO114">
            <v>151.1577925</v>
          </cell>
          <cell r="IP114">
            <v>37.547013499999998</v>
          </cell>
          <cell r="IQ114">
            <v>261.7214889</v>
          </cell>
        </row>
        <row r="115">
          <cell r="B115">
            <v>90.270798999999997</v>
          </cell>
          <cell r="C115">
            <v>148.21201189999999</v>
          </cell>
          <cell r="D115">
            <v>27.1568127</v>
          </cell>
          <cell r="E115">
            <v>72.978457500000005</v>
          </cell>
          <cell r="F115">
            <v>100.13527019999999</v>
          </cell>
          <cell r="G115">
            <v>55.805382399999999</v>
          </cell>
          <cell r="H115">
            <v>248.83158449999999</v>
          </cell>
          <cell r="I115">
            <v>304.6369669</v>
          </cell>
          <cell r="J115">
            <v>56.050905299999997</v>
          </cell>
          <cell r="K115">
            <v>444.5893375</v>
          </cell>
          <cell r="L115">
            <v>500.64024280000001</v>
          </cell>
          <cell r="M115">
            <v>24.033481800000001</v>
          </cell>
          <cell r="N115">
            <v>44.492078999999997</v>
          </cell>
          <cell r="O115">
            <v>68.525560799999994</v>
          </cell>
          <cell r="P115">
            <v>36.027793500000001</v>
          </cell>
          <cell r="Q115">
            <v>88.809510399999994</v>
          </cell>
          <cell r="R115">
            <v>124.83730389999999</v>
          </cell>
          <cell r="S115">
            <v>915.14172310000004</v>
          </cell>
          <cell r="T115">
            <v>2140.9775061</v>
          </cell>
          <cell r="U115">
            <v>3056.1192292999999</v>
          </cell>
          <cell r="V115">
            <v>37.598850800000001</v>
          </cell>
          <cell r="W115">
            <v>64.038031200000006</v>
          </cell>
          <cell r="X115">
            <v>101.63688190000001</v>
          </cell>
          <cell r="Y115">
            <v>2.2370282000000001</v>
          </cell>
          <cell r="Z115">
            <v>3.9057765</v>
          </cell>
          <cell r="AA115">
            <v>6.1428047000000001</v>
          </cell>
          <cell r="AB115">
            <v>52.099575000000002</v>
          </cell>
          <cell r="AC115">
            <v>89.5626137</v>
          </cell>
          <cell r="AD115">
            <v>141.6621887</v>
          </cell>
          <cell r="AE115">
            <v>4.3968854999999998</v>
          </cell>
          <cell r="AF115">
            <v>6.6425795000000001</v>
          </cell>
          <cell r="AG115">
            <v>11.039465</v>
          </cell>
          <cell r="AH115">
            <v>83.973263900000006</v>
          </cell>
          <cell r="AI115">
            <v>59.039882599999999</v>
          </cell>
          <cell r="AJ115">
            <v>143.0131466</v>
          </cell>
          <cell r="AK115">
            <v>21.2054653</v>
          </cell>
          <cell r="AL115">
            <v>42.574908499999999</v>
          </cell>
          <cell r="AM115">
            <v>63.7803738</v>
          </cell>
          <cell r="AN115">
            <v>187.41000170000001</v>
          </cell>
          <cell r="AO115">
            <v>418.37080639999999</v>
          </cell>
          <cell r="AP115">
            <v>605.78080809999994</v>
          </cell>
          <cell r="AQ115">
            <v>159.31346189999999</v>
          </cell>
          <cell r="AR115">
            <v>264.33988360000001</v>
          </cell>
          <cell r="AS115">
            <v>423.65334560000002</v>
          </cell>
          <cell r="AT115">
            <v>59.075944999999997</v>
          </cell>
          <cell r="AU115">
            <v>50.026338799999998</v>
          </cell>
          <cell r="AV115">
            <v>109.1022838</v>
          </cell>
          <cell r="AW115">
            <v>17.068891300000001</v>
          </cell>
          <cell r="AX115">
            <v>30.379312899999999</v>
          </cell>
          <cell r="AY115">
            <v>47.448204199999999</v>
          </cell>
          <cell r="AZ115">
            <v>12.227629200000001</v>
          </cell>
          <cell r="BA115">
            <v>47.948875000000001</v>
          </cell>
          <cell r="BB115">
            <v>60.176504199999997</v>
          </cell>
          <cell r="BC115">
            <v>18.8856742</v>
          </cell>
          <cell r="BD115">
            <v>36.624293700000003</v>
          </cell>
          <cell r="BE115">
            <v>55.509967899999999</v>
          </cell>
          <cell r="BF115">
            <v>61.360227500000001</v>
          </cell>
          <cell r="BG115">
            <v>134.5802133</v>
          </cell>
          <cell r="BH115">
            <v>195.9404408</v>
          </cell>
          <cell r="BI115">
            <v>62.8651172</v>
          </cell>
          <cell r="BJ115">
            <v>95.638772799999998</v>
          </cell>
          <cell r="BK115">
            <v>158.50389000000001</v>
          </cell>
          <cell r="BL115">
            <v>29.2354223</v>
          </cell>
          <cell r="BM115">
            <v>81.820660000000004</v>
          </cell>
          <cell r="BN115">
            <v>111.0560823</v>
          </cell>
          <cell r="BO115">
            <v>61.724374599999997</v>
          </cell>
          <cell r="BP115">
            <v>263.80863729999999</v>
          </cell>
          <cell r="BQ115">
            <v>325.53301190000002</v>
          </cell>
          <cell r="BR115">
            <v>62.214968200000001</v>
          </cell>
          <cell r="BS115">
            <v>492.21862279999999</v>
          </cell>
          <cell r="BT115">
            <v>554.43359099999998</v>
          </cell>
          <cell r="BU115">
            <v>26.726279600000002</v>
          </cell>
          <cell r="BV115">
            <v>48.486812200000003</v>
          </cell>
          <cell r="BW115">
            <v>75.213091800000001</v>
          </cell>
          <cell r="BX115">
            <v>40.442691699999997</v>
          </cell>
          <cell r="BY115">
            <v>93.573030200000005</v>
          </cell>
          <cell r="BZ115">
            <v>134.01572189999999</v>
          </cell>
          <cell r="CA115">
            <v>1000.0617529</v>
          </cell>
          <cell r="CB115">
            <v>2323.5800511000002</v>
          </cell>
          <cell r="CC115">
            <v>3323.6418039</v>
          </cell>
          <cell r="CD115">
            <v>6.1090571999999996</v>
          </cell>
          <cell r="CE115">
            <v>6.8482678000000003</v>
          </cell>
          <cell r="CF115">
            <v>12.957325000000001</v>
          </cell>
          <cell r="CG115">
            <v>15.9341366</v>
          </cell>
          <cell r="CH115">
            <v>1.681916</v>
          </cell>
          <cell r="CI115">
            <v>17.6160526</v>
          </cell>
          <cell r="CJ115">
            <v>31.3642368</v>
          </cell>
          <cell r="CK115">
            <v>17.631208099999998</v>
          </cell>
          <cell r="CL115">
            <v>48.995444900000003</v>
          </cell>
          <cell r="CM115">
            <v>7.4933446999999997</v>
          </cell>
          <cell r="CN115">
            <v>0.86886059999999998</v>
          </cell>
          <cell r="CO115">
            <v>8.3622052999999994</v>
          </cell>
          <cell r="CP115">
            <v>51.949430700000001</v>
          </cell>
          <cell r="CQ115">
            <v>5.1856068000000004</v>
          </cell>
          <cell r="CR115">
            <v>57.135037400000002</v>
          </cell>
          <cell r="CS115">
            <v>11.501899999999999</v>
          </cell>
          <cell r="CT115">
            <v>5.9310993999999999</v>
          </cell>
          <cell r="CU115">
            <v>17.432999299999999</v>
          </cell>
          <cell r="CV115">
            <v>30.214099699999998</v>
          </cell>
          <cell r="CW115">
            <v>41.515637400000003</v>
          </cell>
          <cell r="CX115">
            <v>71.729737099999994</v>
          </cell>
          <cell r="CY115">
            <v>16.404485300000001</v>
          </cell>
          <cell r="CZ115">
            <v>28.4717856</v>
          </cell>
          <cell r="DA115">
            <v>44.876270900000002</v>
          </cell>
          <cell r="DB115">
            <v>30.126038399999999</v>
          </cell>
          <cell r="DC115">
            <v>8.1065924999999996</v>
          </cell>
          <cell r="DD115">
            <v>38.232630899999997</v>
          </cell>
          <cell r="DE115">
            <v>8.7236984</v>
          </cell>
          <cell r="DF115">
            <v>6.5834457999999998</v>
          </cell>
          <cell r="DG115">
            <v>15.3071442</v>
          </cell>
          <cell r="DH115">
            <v>5.8368988999999996</v>
          </cell>
          <cell r="DI115">
            <v>15.1745644</v>
          </cell>
          <cell r="DJ115">
            <v>21.011463299999999</v>
          </cell>
          <cell r="DK115">
            <v>4.1006824999999996</v>
          </cell>
          <cell r="DL115">
            <v>3.8777373000000002</v>
          </cell>
          <cell r="DM115">
            <v>7.9784198000000002</v>
          </cell>
          <cell r="DN115">
            <v>17.7343188</v>
          </cell>
          <cell r="DO115">
            <v>24.733713600000002</v>
          </cell>
          <cell r="DP115">
            <v>42.468032399999998</v>
          </cell>
          <cell r="DQ115">
            <v>8.3311212000000001</v>
          </cell>
          <cell r="DR115">
            <v>11.3463467</v>
          </cell>
          <cell r="DS115">
            <v>19.6774679</v>
          </cell>
          <cell r="DT115">
            <v>26.1602128</v>
          </cell>
          <cell r="DU115">
            <v>33.0242851</v>
          </cell>
          <cell r="DV115">
            <v>59.184497899999997</v>
          </cell>
          <cell r="DW115">
            <v>10.6760266</v>
          </cell>
          <cell r="DX115">
            <v>27.353408000000002</v>
          </cell>
          <cell r="DY115">
            <v>38.029434600000002</v>
          </cell>
          <cell r="DZ115">
            <v>16.742855200000001</v>
          </cell>
          <cell r="EA115">
            <v>86.294405800000007</v>
          </cell>
          <cell r="EB115">
            <v>103.037261</v>
          </cell>
          <cell r="EC115">
            <v>5.3183378000000001</v>
          </cell>
          <cell r="ED115">
            <v>6.3216796000000004</v>
          </cell>
          <cell r="EE115">
            <v>11.6400174</v>
          </cell>
          <cell r="EF115">
            <v>12.7598801</v>
          </cell>
          <cell r="EG115">
            <v>6.6408519999999998</v>
          </cell>
          <cell r="EH115">
            <v>19.400732099999999</v>
          </cell>
          <cell r="EI115">
            <v>317.48076150000003</v>
          </cell>
          <cell r="EJ115">
            <v>337.59141249999999</v>
          </cell>
          <cell r="EK115">
            <v>655.07217400000002</v>
          </cell>
          <cell r="EL115">
            <v>17.8798678</v>
          </cell>
          <cell r="EM115">
            <v>34.3010448</v>
          </cell>
          <cell r="EN115">
            <v>52.180912599999999</v>
          </cell>
          <cell r="EO115">
            <v>1.654855</v>
          </cell>
          <cell r="EP115">
            <v>0.75823269999999998</v>
          </cell>
          <cell r="EQ115">
            <v>2.4130877000000002</v>
          </cell>
          <cell r="ER115">
            <v>20.698605100000002</v>
          </cell>
          <cell r="ES115">
            <v>37.159055700000003</v>
          </cell>
          <cell r="ET115">
            <v>57.857660799999998</v>
          </cell>
          <cell r="EU115">
            <v>0.84612270000000001</v>
          </cell>
          <cell r="EV115">
            <v>0.93096009999999996</v>
          </cell>
          <cell r="EW115">
            <v>1.7770828000000001</v>
          </cell>
          <cell r="EX115">
            <v>30.3567736</v>
          </cell>
          <cell r="EY115">
            <v>33.349153700000002</v>
          </cell>
          <cell r="EZ115">
            <v>63.705927299999999</v>
          </cell>
          <cell r="FA115">
            <v>7.4382621999999996</v>
          </cell>
          <cell r="FB115">
            <v>17.0825703</v>
          </cell>
          <cell r="FC115">
            <v>24.520832500000001</v>
          </cell>
          <cell r="FD115">
            <v>88.278937900000003</v>
          </cell>
          <cell r="FE115">
            <v>177.35213970000001</v>
          </cell>
          <cell r="FF115">
            <v>265.63107760000003</v>
          </cell>
          <cell r="FG115">
            <v>76.017666500000004</v>
          </cell>
          <cell r="FH115">
            <v>126.12663209999999</v>
          </cell>
          <cell r="FI115">
            <v>202.14429860000001</v>
          </cell>
          <cell r="FJ115">
            <v>19.883938499999999</v>
          </cell>
          <cell r="FK115">
            <v>19.252600399999999</v>
          </cell>
          <cell r="FL115">
            <v>39.136538899999998</v>
          </cell>
          <cell r="FM115">
            <v>7.4917921999999999</v>
          </cell>
          <cell r="FN115">
            <v>14.906041999999999</v>
          </cell>
          <cell r="FO115">
            <v>22.397834100000001</v>
          </cell>
          <cell r="FP115">
            <v>5.7534672000000002</v>
          </cell>
          <cell r="FQ115">
            <v>12.8076098</v>
          </cell>
          <cell r="FR115">
            <v>18.5610769</v>
          </cell>
          <cell r="FS115">
            <v>5.1697923000000001</v>
          </cell>
          <cell r="FT115">
            <v>18.514115</v>
          </cell>
          <cell r="FU115">
            <v>23.683907300000001</v>
          </cell>
          <cell r="FV115">
            <v>21.660231400000001</v>
          </cell>
          <cell r="FW115">
            <v>50.956088600000001</v>
          </cell>
          <cell r="FX115">
            <v>72.616320000000002</v>
          </cell>
          <cell r="FY115">
            <v>22.421525299999999</v>
          </cell>
          <cell r="FZ115">
            <v>42.006788899999997</v>
          </cell>
          <cell r="GA115">
            <v>64.428314200000003</v>
          </cell>
          <cell r="GB115">
            <v>15.9779746</v>
          </cell>
          <cell r="GC115">
            <v>25.3639279</v>
          </cell>
          <cell r="GD115">
            <v>41.341902500000003</v>
          </cell>
          <cell r="GE115">
            <v>27.688085999999998</v>
          </cell>
          <cell r="GF115">
            <v>86.049792299999993</v>
          </cell>
          <cell r="GG115">
            <v>113.73787830000001</v>
          </cell>
          <cell r="GH115">
            <v>18.671267499999999</v>
          </cell>
          <cell r="GI115">
            <v>135.97212350000001</v>
          </cell>
          <cell r="GJ115">
            <v>154.64339100000001</v>
          </cell>
          <cell r="GK115">
            <v>13.4117693</v>
          </cell>
          <cell r="GL115">
            <v>24.0197267</v>
          </cell>
          <cell r="GM115">
            <v>37.431496099999997</v>
          </cell>
          <cell r="GN115">
            <v>11.8126002</v>
          </cell>
          <cell r="GO115">
            <v>41.054186100000003</v>
          </cell>
          <cell r="GP115">
            <v>52.866786300000001</v>
          </cell>
          <cell r="GQ115">
            <v>413.11353539999999</v>
          </cell>
          <cell r="GR115">
            <v>897.96279000000004</v>
          </cell>
          <cell r="GS115">
            <v>1311.0763254000001</v>
          </cell>
          <cell r="GT115">
            <v>19.264405400000001</v>
          </cell>
          <cell r="GU115">
            <v>19.0471127</v>
          </cell>
          <cell r="GV115">
            <v>38.311518100000001</v>
          </cell>
          <cell r="GW115">
            <v>9.5883678999999997</v>
          </cell>
          <cell r="GX115">
            <v>2.8286897999999998</v>
          </cell>
          <cell r="GY115">
            <v>12.417057700000001</v>
          </cell>
          <cell r="GZ115">
            <v>66.947358100000002</v>
          </cell>
          <cell r="HA115">
            <v>46.6601584</v>
          </cell>
          <cell r="HB115">
            <v>113.6075166</v>
          </cell>
          <cell r="HC115">
            <v>8.5461279000000001</v>
          </cell>
          <cell r="HD115">
            <v>5.9802524000000004</v>
          </cell>
          <cell r="HE115">
            <v>14.5263803</v>
          </cell>
          <cell r="HF115">
            <v>104.7499018</v>
          </cell>
          <cell r="HG115">
            <v>21.5157946</v>
          </cell>
          <cell r="HH115">
            <v>126.2656964</v>
          </cell>
          <cell r="HI115">
            <v>19.009713399999999</v>
          </cell>
          <cell r="HJ115">
            <v>25.790037699999999</v>
          </cell>
          <cell r="HK115">
            <v>44.799751100000002</v>
          </cell>
          <cell r="HL115">
            <v>75.350801700000005</v>
          </cell>
          <cell r="HM115">
            <v>167.330612</v>
          </cell>
          <cell r="HN115">
            <v>242.68141370000001</v>
          </cell>
          <cell r="HO115">
            <v>59.394243500000002</v>
          </cell>
          <cell r="HP115">
            <v>102.5440921</v>
          </cell>
          <cell r="HQ115">
            <v>161.93833559999999</v>
          </cell>
          <cell r="HR115">
            <v>41.846537599999998</v>
          </cell>
          <cell r="HS115">
            <v>23.455282400000002</v>
          </cell>
          <cell r="HT115">
            <v>65.301820000000006</v>
          </cell>
          <cell r="HU115">
            <v>12.3396299</v>
          </cell>
          <cell r="HV115">
            <v>12.799529700000001</v>
          </cell>
          <cell r="HW115">
            <v>25.139159599999999</v>
          </cell>
          <cell r="HX115">
            <v>15.8533115</v>
          </cell>
          <cell r="HY115">
            <v>32.377401399999997</v>
          </cell>
          <cell r="HZ115">
            <v>48.2307129</v>
          </cell>
          <cell r="IA115">
            <v>10.959998199999999</v>
          </cell>
          <cell r="IB115">
            <v>15.3983217</v>
          </cell>
          <cell r="IC115">
            <v>26.358319900000001</v>
          </cell>
          <cell r="ID115">
            <v>45.388126</v>
          </cell>
          <cell r="IE115">
            <v>72.037086200000005</v>
          </cell>
          <cell r="IF115">
            <v>117.4252122</v>
          </cell>
          <cell r="IG115">
            <v>30.881133999999999</v>
          </cell>
          <cell r="IH115">
            <v>44.6077151</v>
          </cell>
          <cell r="II115">
            <v>75.488849200000004</v>
          </cell>
          <cell r="IJ115">
            <v>29.4185473</v>
          </cell>
          <cell r="IK115">
            <v>55.205869300000003</v>
          </cell>
          <cell r="IL115">
            <v>84.624416600000004</v>
          </cell>
          <cell r="IM115">
            <v>33.438650799999998</v>
          </cell>
          <cell r="IN115">
            <v>138.6425423</v>
          </cell>
          <cell r="IO115">
            <v>172.08119310000001</v>
          </cell>
          <cell r="IP115">
            <v>32.038022099999999</v>
          </cell>
          <cell r="IQ115">
            <v>252.09265490000001</v>
          </cell>
        </row>
        <row r="116">
          <cell r="B116">
            <v>92.922488099999995</v>
          </cell>
          <cell r="C116">
            <v>148.2501887</v>
          </cell>
          <cell r="D116">
            <v>23.429339800000001</v>
          </cell>
          <cell r="E116">
            <v>83.392103199999994</v>
          </cell>
          <cell r="F116">
            <v>106.821443</v>
          </cell>
          <cell r="G116">
            <v>45.848192900000001</v>
          </cell>
          <cell r="H116">
            <v>219.02573330000001</v>
          </cell>
          <cell r="I116">
            <v>264.87392620000003</v>
          </cell>
          <cell r="J116">
            <v>54.776657399999998</v>
          </cell>
          <cell r="K116">
            <v>448.77368519999999</v>
          </cell>
          <cell r="L116">
            <v>503.55034260000002</v>
          </cell>
          <cell r="M116">
            <v>29.688047699999998</v>
          </cell>
          <cell r="N116">
            <v>53.339959299999997</v>
          </cell>
          <cell r="O116">
            <v>83.028007000000002</v>
          </cell>
          <cell r="P116">
            <v>33.992462099999997</v>
          </cell>
          <cell r="Q116">
            <v>81.064186199999995</v>
          </cell>
          <cell r="R116">
            <v>115.0566482</v>
          </cell>
          <cell r="S116">
            <v>867.30531589999998</v>
          </cell>
          <cell r="T116">
            <v>2124.5372130000001</v>
          </cell>
          <cell r="U116">
            <v>2991.8425289000002</v>
          </cell>
          <cell r="V116">
            <v>32.681847500000003</v>
          </cell>
          <cell r="W116">
            <v>49.354846100000003</v>
          </cell>
          <cell r="X116">
            <v>82.036693600000007</v>
          </cell>
          <cell r="Y116">
            <v>1.3393036</v>
          </cell>
          <cell r="Z116">
            <v>3.2761783000000002</v>
          </cell>
          <cell r="AA116">
            <v>4.6154818999999998</v>
          </cell>
          <cell r="AB116">
            <v>52.713934100000003</v>
          </cell>
          <cell r="AC116">
            <v>77.360163</v>
          </cell>
          <cell r="AD116">
            <v>130.07409709999999</v>
          </cell>
          <cell r="AE116">
            <v>5.5539069000000003</v>
          </cell>
          <cell r="AF116">
            <v>7.9903750000000002</v>
          </cell>
          <cell r="AG116">
            <v>13.5442819</v>
          </cell>
          <cell r="AH116">
            <v>75.305825799999994</v>
          </cell>
          <cell r="AI116">
            <v>55.0612402</v>
          </cell>
          <cell r="AJ116">
            <v>130.36706599999999</v>
          </cell>
          <cell r="AK116">
            <v>21.607671199999999</v>
          </cell>
          <cell r="AL116">
            <v>46.304418499999997</v>
          </cell>
          <cell r="AM116">
            <v>67.912089699999996</v>
          </cell>
          <cell r="AN116">
            <v>176.95453219999999</v>
          </cell>
          <cell r="AO116">
            <v>426.7187811</v>
          </cell>
          <cell r="AP116">
            <v>603.67331320000005</v>
          </cell>
          <cell r="AQ116">
            <v>168.20452829999999</v>
          </cell>
          <cell r="AR116">
            <v>272.81560309999998</v>
          </cell>
          <cell r="AS116">
            <v>441.0201313</v>
          </cell>
          <cell r="AT116">
            <v>59.369857799999998</v>
          </cell>
          <cell r="AU116">
            <v>49.982585499999999</v>
          </cell>
          <cell r="AV116">
            <v>109.3524434</v>
          </cell>
          <cell r="AW116">
            <v>14.5205299</v>
          </cell>
          <cell r="AX116">
            <v>29.523181600000001</v>
          </cell>
          <cell r="AY116">
            <v>44.043711500000001</v>
          </cell>
          <cell r="AZ116">
            <v>10.8356178</v>
          </cell>
          <cell r="BA116">
            <v>55.785928900000002</v>
          </cell>
          <cell r="BB116">
            <v>66.621546699999996</v>
          </cell>
          <cell r="BC116">
            <v>12.411533800000001</v>
          </cell>
          <cell r="BD116">
            <v>39.135995999999999</v>
          </cell>
          <cell r="BE116">
            <v>51.5475298</v>
          </cell>
          <cell r="BF116">
            <v>56.100111599999998</v>
          </cell>
          <cell r="BG116">
            <v>136.55895409999999</v>
          </cell>
          <cell r="BH116">
            <v>192.65906580000001</v>
          </cell>
          <cell r="BI116">
            <v>61.260320999999998</v>
          </cell>
          <cell r="BJ116">
            <v>99.178331900000003</v>
          </cell>
          <cell r="BK116">
            <v>160.4386528</v>
          </cell>
          <cell r="BL116">
            <v>24.834359800000001</v>
          </cell>
          <cell r="BM116">
            <v>95.289004899999995</v>
          </cell>
          <cell r="BN116">
            <v>120.1233647</v>
          </cell>
          <cell r="BO116">
            <v>49.593840700000001</v>
          </cell>
          <cell r="BP116">
            <v>232.45904490000001</v>
          </cell>
          <cell r="BQ116">
            <v>282.05288560000002</v>
          </cell>
          <cell r="BR116">
            <v>58.040410100000003</v>
          </cell>
          <cell r="BS116">
            <v>499.9085963</v>
          </cell>
          <cell r="BT116">
            <v>557.94900640000003</v>
          </cell>
          <cell r="BU116">
            <v>31.029372800000001</v>
          </cell>
          <cell r="BV116">
            <v>55.924345299999999</v>
          </cell>
          <cell r="BW116">
            <v>86.953718100000003</v>
          </cell>
          <cell r="BX116">
            <v>35.313338199999997</v>
          </cell>
          <cell r="BY116">
            <v>89.529319000000001</v>
          </cell>
          <cell r="BZ116">
            <v>124.8426572</v>
          </cell>
          <cell r="CA116">
            <v>947.67084299999999</v>
          </cell>
          <cell r="CB116">
            <v>2322.1568935999999</v>
          </cell>
          <cell r="CC116">
            <v>3269.8277366000002</v>
          </cell>
          <cell r="CD116">
            <v>9.6241775999999994</v>
          </cell>
          <cell r="CE116">
            <v>5.0032750000000004</v>
          </cell>
          <cell r="CF116">
            <v>14.6274526</v>
          </cell>
          <cell r="CG116">
            <v>15.6208568</v>
          </cell>
          <cell r="CH116">
            <v>2.1993624999999999</v>
          </cell>
          <cell r="CI116">
            <v>17.820219300000002</v>
          </cell>
          <cell r="CJ116">
            <v>23.279350999999998</v>
          </cell>
          <cell r="CK116">
            <v>18.342442200000001</v>
          </cell>
          <cell r="CL116">
            <v>41.621793099999998</v>
          </cell>
          <cell r="CM116">
            <v>9.8460359999999998</v>
          </cell>
          <cell r="CN116">
            <v>1.3427058000000001</v>
          </cell>
          <cell r="CO116">
            <v>11.188741800000001</v>
          </cell>
          <cell r="CP116">
            <v>53.938192100000002</v>
          </cell>
          <cell r="CQ116">
            <v>5.0437950000000003</v>
          </cell>
          <cell r="CR116">
            <v>58.981987199999999</v>
          </cell>
          <cell r="CS116">
            <v>10.544639200000001</v>
          </cell>
          <cell r="CT116">
            <v>6.9596681</v>
          </cell>
          <cell r="CU116">
            <v>17.504307300000001</v>
          </cell>
          <cell r="CV116">
            <v>34.278126399999998</v>
          </cell>
          <cell r="CW116">
            <v>47.707132999999999</v>
          </cell>
          <cell r="CX116">
            <v>81.985259400000004</v>
          </cell>
          <cell r="CY116">
            <v>19.702082699999998</v>
          </cell>
          <cell r="CZ116">
            <v>28.630210600000002</v>
          </cell>
          <cell r="DA116">
            <v>48.332293300000003</v>
          </cell>
          <cell r="DB116">
            <v>25.446713599999999</v>
          </cell>
          <cell r="DC116">
            <v>9.6996933999999992</v>
          </cell>
          <cell r="DD116">
            <v>35.146407000000004</v>
          </cell>
          <cell r="DE116">
            <v>5.7960237000000001</v>
          </cell>
          <cell r="DF116">
            <v>4.6747375</v>
          </cell>
          <cell r="DG116">
            <v>10.470761100000001</v>
          </cell>
          <cell r="DH116">
            <v>10.748121299999999</v>
          </cell>
          <cell r="DI116">
            <v>12.2079594</v>
          </cell>
          <cell r="DJ116">
            <v>22.956080700000001</v>
          </cell>
          <cell r="DK116">
            <v>4.5074322999999996</v>
          </cell>
          <cell r="DL116">
            <v>4.4263260000000004</v>
          </cell>
          <cell r="DM116">
            <v>8.9337582999999992</v>
          </cell>
          <cell r="DN116">
            <v>28.235080199999999</v>
          </cell>
          <cell r="DO116">
            <v>25.2218725</v>
          </cell>
          <cell r="DP116">
            <v>53.456952700000002</v>
          </cell>
          <cell r="DQ116">
            <v>13.1084967</v>
          </cell>
          <cell r="DR116">
            <v>8.8225876999999997</v>
          </cell>
          <cell r="DS116">
            <v>21.9310844</v>
          </cell>
          <cell r="DT116">
            <v>30.870154899999999</v>
          </cell>
          <cell r="DU116">
            <v>38.183062</v>
          </cell>
          <cell r="DV116">
            <v>69.053216899999995</v>
          </cell>
          <cell r="DW116">
            <v>12.7930397</v>
          </cell>
          <cell r="DX116">
            <v>29.539493100000001</v>
          </cell>
          <cell r="DY116">
            <v>42.332532800000003</v>
          </cell>
          <cell r="DZ116">
            <v>14.315276000000001</v>
          </cell>
          <cell r="EA116">
            <v>85.718111500000006</v>
          </cell>
          <cell r="EB116">
            <v>100.0333875</v>
          </cell>
          <cell r="EC116">
            <v>6.3303092000000003</v>
          </cell>
          <cell r="ED116">
            <v>4.3175835999999999</v>
          </cell>
          <cell r="EE116">
            <v>10.6478927</v>
          </cell>
          <cell r="EF116">
            <v>12.093548800000001</v>
          </cell>
          <cell r="EG116">
            <v>12.6436432</v>
          </cell>
          <cell r="EH116">
            <v>24.737192</v>
          </cell>
          <cell r="EI116">
            <v>341.07765810000001</v>
          </cell>
          <cell r="EJ116">
            <v>350.68366200000003</v>
          </cell>
          <cell r="EK116">
            <v>691.76132010000003</v>
          </cell>
          <cell r="EL116">
            <v>14.6468943</v>
          </cell>
          <cell r="EM116">
            <v>22.445778399999998</v>
          </cell>
          <cell r="EN116">
            <v>37.092672800000003</v>
          </cell>
          <cell r="EO116">
            <v>2.7287884</v>
          </cell>
          <cell r="EP116">
            <v>0.77550589999999997</v>
          </cell>
          <cell r="EQ116">
            <v>3.5042943000000002</v>
          </cell>
          <cell r="ER116">
            <v>18.966969599999999</v>
          </cell>
          <cell r="ES116">
            <v>28.072252200000001</v>
          </cell>
          <cell r="ET116">
            <v>47.0392218</v>
          </cell>
          <cell r="EU116">
            <v>2.6904108</v>
          </cell>
          <cell r="EV116">
            <v>1.7841085999999999</v>
          </cell>
          <cell r="EW116">
            <v>4.4745194000000001</v>
          </cell>
          <cell r="EX116">
            <v>31.167726200000001</v>
          </cell>
          <cell r="EY116">
            <v>27.683039699999998</v>
          </cell>
          <cell r="EZ116">
            <v>58.850765899999999</v>
          </cell>
          <cell r="FA116">
            <v>7.5169807999999998</v>
          </cell>
          <cell r="FB116">
            <v>11.4648115</v>
          </cell>
          <cell r="FC116">
            <v>18.981792299999999</v>
          </cell>
          <cell r="FD116">
            <v>83.603033800000006</v>
          </cell>
          <cell r="FE116">
            <v>170.90200039999999</v>
          </cell>
          <cell r="FF116">
            <v>254.50503420000001</v>
          </cell>
          <cell r="FG116">
            <v>74.451151499999995</v>
          </cell>
          <cell r="FH116">
            <v>128.23293129999999</v>
          </cell>
          <cell r="FI116">
            <v>202.6840828</v>
          </cell>
          <cell r="FJ116">
            <v>21.552146199999999</v>
          </cell>
          <cell r="FK116">
            <v>19.828906799999999</v>
          </cell>
          <cell r="FL116">
            <v>41.381053000000001</v>
          </cell>
          <cell r="FM116">
            <v>4.1515594</v>
          </cell>
          <cell r="FN116">
            <v>9.7194512</v>
          </cell>
          <cell r="FO116">
            <v>13.871010699999999</v>
          </cell>
          <cell r="FP116">
            <v>4.6766338999999997</v>
          </cell>
          <cell r="FQ116">
            <v>10.646540099999999</v>
          </cell>
          <cell r="FR116">
            <v>15.323174</v>
          </cell>
          <cell r="FS116">
            <v>5.9932825000000003</v>
          </cell>
          <cell r="FT116">
            <v>12.917698700000001</v>
          </cell>
          <cell r="FU116">
            <v>18.9109813</v>
          </cell>
          <cell r="FV116">
            <v>22.497913</v>
          </cell>
          <cell r="FW116">
            <v>51.002482299999997</v>
          </cell>
          <cell r="FX116">
            <v>73.500395400000002</v>
          </cell>
          <cell r="FY116">
            <v>22.372888</v>
          </cell>
          <cell r="FZ116">
            <v>44.3557591</v>
          </cell>
          <cell r="GA116">
            <v>66.728647100000003</v>
          </cell>
          <cell r="GB116">
            <v>11.7028623</v>
          </cell>
          <cell r="GC116">
            <v>28.449995900000001</v>
          </cell>
          <cell r="GD116">
            <v>40.152858199999997</v>
          </cell>
          <cell r="GE116">
            <v>22.5469963</v>
          </cell>
          <cell r="GF116">
            <v>71.989923399999995</v>
          </cell>
          <cell r="GG116">
            <v>94.536919600000004</v>
          </cell>
          <cell r="GH116">
            <v>17.900623299999999</v>
          </cell>
          <cell r="GI116">
            <v>120.6896328</v>
          </cell>
          <cell r="GJ116">
            <v>138.5902561</v>
          </cell>
          <cell r="GK116">
            <v>14.5552159</v>
          </cell>
          <cell r="GL116">
            <v>26.854654799999999</v>
          </cell>
          <cell r="GM116">
            <v>41.409870699999999</v>
          </cell>
          <cell r="GN116">
            <v>14.0099765</v>
          </cell>
          <cell r="GO116">
            <v>39.745890899999999</v>
          </cell>
          <cell r="GP116">
            <v>53.755867299999998</v>
          </cell>
          <cell r="GQ116">
            <v>397.73205259999997</v>
          </cell>
          <cell r="GR116">
            <v>827.56136400000003</v>
          </cell>
          <cell r="GS116">
            <v>1225.2934166</v>
          </cell>
          <cell r="GT116">
            <v>16.368753000000002</v>
          </cell>
          <cell r="GU116">
            <v>21.625753899999999</v>
          </cell>
          <cell r="GV116">
            <v>37.994506899999998</v>
          </cell>
          <cell r="GW116">
            <v>8.6238320999999996</v>
          </cell>
          <cell r="GX116">
            <v>3.1760125000000001</v>
          </cell>
          <cell r="GY116">
            <v>11.7998447</v>
          </cell>
          <cell r="GZ116">
            <v>42.500045399999998</v>
          </cell>
          <cell r="HA116">
            <v>37.713657599999998</v>
          </cell>
          <cell r="HB116">
            <v>80.213702999999995</v>
          </cell>
          <cell r="HC116">
            <v>6.3630693999999997</v>
          </cell>
          <cell r="HD116">
            <v>4.1834343000000001</v>
          </cell>
          <cell r="HE116">
            <v>10.546503700000001</v>
          </cell>
          <cell r="HF116">
            <v>65.898881000000003</v>
          </cell>
          <cell r="HG116">
            <v>19.534768100000001</v>
          </cell>
          <cell r="HH116">
            <v>85.433649000000003</v>
          </cell>
          <cell r="HI116">
            <v>16.6221763</v>
          </cell>
          <cell r="HJ116">
            <v>26.477715799999999</v>
          </cell>
          <cell r="HK116">
            <v>43.099891999999997</v>
          </cell>
          <cell r="HL116">
            <v>70.710555600000006</v>
          </cell>
          <cell r="HM116">
            <v>181.2020723</v>
          </cell>
          <cell r="HN116">
            <v>251.91262789999999</v>
          </cell>
          <cell r="HO116">
            <v>67.106581599999998</v>
          </cell>
          <cell r="HP116">
            <v>100.3825308</v>
          </cell>
          <cell r="HQ116">
            <v>167.48911229999999</v>
          </cell>
          <cell r="HR116">
            <v>41.081325399999997</v>
          </cell>
          <cell r="HS116">
            <v>24.934535199999999</v>
          </cell>
          <cell r="HT116">
            <v>66.015860599999996</v>
          </cell>
          <cell r="HU116">
            <v>8.2457121999999998</v>
          </cell>
          <cell r="HV116">
            <v>14.6177502</v>
          </cell>
          <cell r="HW116">
            <v>22.8634624</v>
          </cell>
          <cell r="HX116">
            <v>9.6848202000000008</v>
          </cell>
          <cell r="HY116">
            <v>37.357548600000001</v>
          </cell>
          <cell r="HZ116">
            <v>47.042368799999998</v>
          </cell>
          <cell r="IA116">
            <v>5.8571163999999998</v>
          </cell>
          <cell r="IB116">
            <v>20.6855449</v>
          </cell>
          <cell r="IC116">
            <v>26.542661299999999</v>
          </cell>
          <cell r="ID116">
            <v>28.1285633</v>
          </cell>
          <cell r="IE116">
            <v>63.424599999999998</v>
          </cell>
          <cell r="IF116">
            <v>91.553163299999994</v>
          </cell>
          <cell r="IG116">
            <v>31.014790300000001</v>
          </cell>
          <cell r="IH116">
            <v>40.107742199999997</v>
          </cell>
          <cell r="II116">
            <v>71.122532500000005</v>
          </cell>
          <cell r="IJ116">
            <v>19.79637</v>
          </cell>
          <cell r="IK116">
            <v>53.013631799999999</v>
          </cell>
          <cell r="IL116">
            <v>72.810001799999995</v>
          </cell>
          <cell r="IM116">
            <v>21.0599977</v>
          </cell>
          <cell r="IN116">
            <v>111.4614392</v>
          </cell>
          <cell r="IO116">
            <v>132.5214369</v>
          </cell>
          <cell r="IP116">
            <v>38.858333999999999</v>
          </cell>
          <cell r="IQ116">
            <v>256.21487739999998</v>
          </cell>
        </row>
        <row r="117">
          <cell r="B117">
            <v>96.232668500000003</v>
          </cell>
          <cell r="C117">
            <v>151.96553779999999</v>
          </cell>
          <cell r="D117">
            <v>30.646644599999998</v>
          </cell>
          <cell r="E117">
            <v>79.528756000000001</v>
          </cell>
          <cell r="F117">
            <v>110.1754006</v>
          </cell>
          <cell r="G117">
            <v>57.318929199999999</v>
          </cell>
          <cell r="H117">
            <v>258.81351699999999</v>
          </cell>
          <cell r="I117">
            <v>316.13244630000003</v>
          </cell>
          <cell r="J117">
            <v>50.6541225</v>
          </cell>
          <cell r="K117">
            <v>457.9520359</v>
          </cell>
          <cell r="L117">
            <v>508.60615840000003</v>
          </cell>
          <cell r="M117">
            <v>43.122595199999999</v>
          </cell>
          <cell r="N117">
            <v>53.190595000000002</v>
          </cell>
          <cell r="O117">
            <v>96.313190199999994</v>
          </cell>
          <cell r="P117">
            <v>34.971786999999999</v>
          </cell>
          <cell r="Q117">
            <v>84.719204199999993</v>
          </cell>
          <cell r="R117">
            <v>119.69099129999999</v>
          </cell>
          <cell r="S117">
            <v>951.33023019999996</v>
          </cell>
          <cell r="T117">
            <v>2223.0126860999999</v>
          </cell>
          <cell r="U117">
            <v>3174.3429163000001</v>
          </cell>
          <cell r="V117">
            <v>37.843927000000001</v>
          </cell>
          <cell r="W117">
            <v>60.1603104</v>
          </cell>
          <cell r="X117">
            <v>98.004237500000002</v>
          </cell>
          <cell r="Y117">
            <v>2.1324122999999999</v>
          </cell>
          <cell r="Z117">
            <v>4.4803904000000001</v>
          </cell>
          <cell r="AA117">
            <v>6.6128026999999996</v>
          </cell>
          <cell r="AB117">
            <v>51.812583600000004</v>
          </cell>
          <cell r="AC117">
            <v>79.191748700000005</v>
          </cell>
          <cell r="AD117">
            <v>131.00433229999999</v>
          </cell>
          <cell r="AE117">
            <v>4.0466731999999999</v>
          </cell>
          <cell r="AF117">
            <v>8.3054559999999995</v>
          </cell>
          <cell r="AG117">
            <v>12.352129100000001</v>
          </cell>
          <cell r="AH117">
            <v>91.544959599999999</v>
          </cell>
          <cell r="AI117">
            <v>62.183056899999997</v>
          </cell>
          <cell r="AJ117">
            <v>153.7280164</v>
          </cell>
          <cell r="AK117">
            <v>23.112145600000002</v>
          </cell>
          <cell r="AL117">
            <v>37.874985700000003</v>
          </cell>
          <cell r="AM117">
            <v>60.987131400000003</v>
          </cell>
          <cell r="AN117">
            <v>187.38474099999999</v>
          </cell>
          <cell r="AO117">
            <v>419.04085559999999</v>
          </cell>
          <cell r="AP117">
            <v>606.42559659999995</v>
          </cell>
          <cell r="AQ117">
            <v>167.32806220000001</v>
          </cell>
          <cell r="AR117">
            <v>290.29505399999999</v>
          </cell>
          <cell r="AS117">
            <v>457.6231161</v>
          </cell>
          <cell r="AT117">
            <v>63.4965495</v>
          </cell>
          <cell r="AU117">
            <v>48.614096500000002</v>
          </cell>
          <cell r="AV117">
            <v>112.110646</v>
          </cell>
          <cell r="AW117">
            <v>15.4418968</v>
          </cell>
          <cell r="AX117">
            <v>28.0591686</v>
          </cell>
          <cell r="AY117">
            <v>43.501065400000002</v>
          </cell>
          <cell r="AZ117">
            <v>15.9410512</v>
          </cell>
          <cell r="BA117">
            <v>65.767954700000004</v>
          </cell>
          <cell r="BB117">
            <v>81.709005899999994</v>
          </cell>
          <cell r="BC117">
            <v>20.2959104</v>
          </cell>
          <cell r="BD117">
            <v>36.918973600000001</v>
          </cell>
          <cell r="BE117">
            <v>57.214883999999998</v>
          </cell>
          <cell r="BF117">
            <v>51.381178300000002</v>
          </cell>
          <cell r="BG117">
            <v>135.5575599</v>
          </cell>
          <cell r="BH117">
            <v>186.93873830000001</v>
          </cell>
          <cell r="BI117">
            <v>59.3390834</v>
          </cell>
          <cell r="BJ117">
            <v>102.3360993</v>
          </cell>
          <cell r="BK117">
            <v>161.67518269999999</v>
          </cell>
          <cell r="BL117">
            <v>32.071553899999998</v>
          </cell>
          <cell r="BM117">
            <v>89.323447200000004</v>
          </cell>
          <cell r="BN117">
            <v>121.3950011</v>
          </cell>
          <cell r="BO117">
            <v>63.168430899999997</v>
          </cell>
          <cell r="BP117">
            <v>278.07463330000002</v>
          </cell>
          <cell r="BQ117">
            <v>341.24306410000003</v>
          </cell>
          <cell r="BR117">
            <v>55.187174800000001</v>
          </cell>
          <cell r="BS117">
            <v>505.34401810000003</v>
          </cell>
          <cell r="BT117">
            <v>560.53119279999999</v>
          </cell>
          <cell r="BU117">
            <v>47.8258978</v>
          </cell>
          <cell r="BV117">
            <v>57.139846900000002</v>
          </cell>
          <cell r="BW117">
            <v>104.9657448</v>
          </cell>
          <cell r="BX117">
            <v>36.984448800000003</v>
          </cell>
          <cell r="BY117">
            <v>91.876526200000001</v>
          </cell>
          <cell r="BZ117">
            <v>128.860975</v>
          </cell>
          <cell r="CA117">
            <v>1026.3386803999999</v>
          </cell>
          <cell r="CB117">
            <v>2400.5441817999999</v>
          </cell>
          <cell r="CC117">
            <v>3426.8828622999999</v>
          </cell>
          <cell r="CD117">
            <v>9.6622593999999999</v>
          </cell>
          <cell r="CE117">
            <v>7.6945598000000004</v>
          </cell>
          <cell r="CF117">
            <v>17.3568192</v>
          </cell>
          <cell r="CG117">
            <v>16.9794494</v>
          </cell>
          <cell r="CH117">
            <v>1.9391459</v>
          </cell>
          <cell r="CI117">
            <v>18.9185953</v>
          </cell>
          <cell r="CJ117">
            <v>33.739085199999998</v>
          </cell>
          <cell r="CK117">
            <v>10.253285</v>
          </cell>
          <cell r="CL117">
            <v>43.992370200000003</v>
          </cell>
          <cell r="CM117">
            <v>7.2621674000000001</v>
          </cell>
          <cell r="CN117">
            <v>1.5156289000000001</v>
          </cell>
          <cell r="CO117">
            <v>8.7777963000000003</v>
          </cell>
          <cell r="CP117">
            <v>47.3501805</v>
          </cell>
          <cell r="CQ117">
            <v>5.4663710999999999</v>
          </cell>
          <cell r="CR117">
            <v>52.816551599999997</v>
          </cell>
          <cell r="CS117">
            <v>7.5986149999999997</v>
          </cell>
          <cell r="CT117">
            <v>7.8001285999999999</v>
          </cell>
          <cell r="CU117">
            <v>15.3987436</v>
          </cell>
          <cell r="CV117">
            <v>28.124697999999999</v>
          </cell>
          <cell r="CW117">
            <v>38.927478600000001</v>
          </cell>
          <cell r="CX117">
            <v>67.052176500000002</v>
          </cell>
          <cell r="CY117">
            <v>13.2920754</v>
          </cell>
          <cell r="CZ117">
            <v>21.137099599999999</v>
          </cell>
          <cell r="DA117">
            <v>34.429175100000002</v>
          </cell>
          <cell r="DB117">
            <v>23.0339478</v>
          </cell>
          <cell r="DC117">
            <v>10.3727202</v>
          </cell>
          <cell r="DD117">
            <v>33.406667900000002</v>
          </cell>
          <cell r="DE117">
            <v>5.4035624999999996</v>
          </cell>
          <cell r="DF117">
            <v>4.5581028999999997</v>
          </cell>
          <cell r="DG117">
            <v>9.9616653999999993</v>
          </cell>
          <cell r="DH117">
            <v>9.6586148000000005</v>
          </cell>
          <cell r="DI117">
            <v>15.9128922</v>
          </cell>
          <cell r="DJ117">
            <v>25.571507</v>
          </cell>
          <cell r="DK117">
            <v>3.2759732000000001</v>
          </cell>
          <cell r="DL117">
            <v>6.4148532999999999</v>
          </cell>
          <cell r="DM117">
            <v>9.6908265</v>
          </cell>
          <cell r="DN117">
            <v>18.308524599999998</v>
          </cell>
          <cell r="DO117">
            <v>16.028663900000002</v>
          </cell>
          <cell r="DP117">
            <v>34.337188500000003</v>
          </cell>
          <cell r="DQ117">
            <v>11.6827694</v>
          </cell>
          <cell r="DR117">
            <v>12.525434000000001</v>
          </cell>
          <cell r="DS117">
            <v>24.208203399999999</v>
          </cell>
          <cell r="DT117">
            <v>31.893097099999999</v>
          </cell>
          <cell r="DU117">
            <v>32.868183500000001</v>
          </cell>
          <cell r="DV117">
            <v>64.761280600000006</v>
          </cell>
          <cell r="DW117">
            <v>11.404961699999999</v>
          </cell>
          <cell r="DX117">
            <v>34.5503675</v>
          </cell>
          <cell r="DY117">
            <v>45.955329200000001</v>
          </cell>
          <cell r="DZ117">
            <v>19.314680599999999</v>
          </cell>
          <cell r="EA117">
            <v>83.357733600000003</v>
          </cell>
          <cell r="EB117">
            <v>102.67241420000001</v>
          </cell>
          <cell r="EC117">
            <v>7.4749971999999998</v>
          </cell>
          <cell r="ED117">
            <v>6.6981491999999996</v>
          </cell>
          <cell r="EE117">
            <v>14.1731464</v>
          </cell>
          <cell r="EF117">
            <v>14.8682801</v>
          </cell>
          <cell r="EG117">
            <v>10.2175327</v>
          </cell>
          <cell r="EH117">
            <v>25.085812799999999</v>
          </cell>
          <cell r="EI117">
            <v>320.32793939999999</v>
          </cell>
          <cell r="EJ117">
            <v>328.23833050000002</v>
          </cell>
          <cell r="EK117">
            <v>648.56626989999995</v>
          </cell>
          <cell r="EL117">
            <v>16.513933699999999</v>
          </cell>
          <cell r="EM117">
            <v>24.9078287</v>
          </cell>
          <cell r="EN117">
            <v>41.421762399999999</v>
          </cell>
          <cell r="EO117">
            <v>3.8786396000000001</v>
          </cell>
          <cell r="EP117">
            <v>1.1595044999999999</v>
          </cell>
          <cell r="EQ117">
            <v>5.0381441000000002</v>
          </cell>
          <cell r="ER117">
            <v>18.883928699999998</v>
          </cell>
          <cell r="ES117">
            <v>32.5565207</v>
          </cell>
          <cell r="ET117">
            <v>51.440449299999997</v>
          </cell>
          <cell r="EU117">
            <v>3.2974570999999999</v>
          </cell>
          <cell r="EV117">
            <v>2.2176684</v>
          </cell>
          <cell r="EW117">
            <v>5.5151256000000002</v>
          </cell>
          <cell r="EX117">
            <v>37.026773900000002</v>
          </cell>
          <cell r="EY117">
            <v>32.083089600000001</v>
          </cell>
          <cell r="EZ117">
            <v>69.109863500000003</v>
          </cell>
          <cell r="FA117">
            <v>9.4896393999999997</v>
          </cell>
          <cell r="FB117">
            <v>11.239498599999999</v>
          </cell>
          <cell r="FC117">
            <v>20.7291381</v>
          </cell>
          <cell r="FD117">
            <v>101.48967469999999</v>
          </cell>
          <cell r="FE117">
            <v>176.91621670000001</v>
          </cell>
          <cell r="FF117">
            <v>278.40589139999997</v>
          </cell>
          <cell r="FG117">
            <v>87.567587000000003</v>
          </cell>
          <cell r="FH117">
            <v>141.76278260000001</v>
          </cell>
          <cell r="FI117">
            <v>229.33036970000001</v>
          </cell>
          <cell r="FJ117">
            <v>20.8433694</v>
          </cell>
          <cell r="FK117">
            <v>16.448551299999998</v>
          </cell>
          <cell r="FL117">
            <v>37.291920699999999</v>
          </cell>
          <cell r="FM117">
            <v>4.7852603</v>
          </cell>
          <cell r="FN117">
            <v>11.6457392</v>
          </cell>
          <cell r="FO117">
            <v>16.430999499999999</v>
          </cell>
          <cell r="FP117">
            <v>5.2916797000000004</v>
          </cell>
          <cell r="FQ117">
            <v>16.667181299999999</v>
          </cell>
          <cell r="FR117">
            <v>21.9588611</v>
          </cell>
          <cell r="FS117">
            <v>10.676413200000001</v>
          </cell>
          <cell r="FT117">
            <v>16.672384600000001</v>
          </cell>
          <cell r="FU117">
            <v>27.3487978</v>
          </cell>
          <cell r="FV117">
            <v>23.190586400000001</v>
          </cell>
          <cell r="FW117">
            <v>49.8635041</v>
          </cell>
          <cell r="FX117">
            <v>73.054090500000001</v>
          </cell>
          <cell r="FY117">
            <v>24.617263000000001</v>
          </cell>
          <cell r="FZ117">
            <v>50.895972999999998</v>
          </cell>
          <cell r="GA117">
            <v>75.513236000000006</v>
          </cell>
          <cell r="GB117">
            <v>14.471714499999999</v>
          </cell>
          <cell r="GC117">
            <v>27.434428199999999</v>
          </cell>
          <cell r="GD117">
            <v>41.906142699999997</v>
          </cell>
          <cell r="GE117">
            <v>34.191014199999998</v>
          </cell>
          <cell r="GF117">
            <v>100.0103843</v>
          </cell>
          <cell r="GG117">
            <v>134.2013986</v>
          </cell>
          <cell r="GH117">
            <v>16.598180800000002</v>
          </cell>
          <cell r="GI117">
            <v>119.8787296</v>
          </cell>
          <cell r="GJ117">
            <v>136.4769105</v>
          </cell>
          <cell r="GK117">
            <v>24.812694799999999</v>
          </cell>
          <cell r="GL117">
            <v>28.426968800000001</v>
          </cell>
          <cell r="GM117">
            <v>53.2396636</v>
          </cell>
          <cell r="GN117">
            <v>14.1764571</v>
          </cell>
          <cell r="GO117">
            <v>35.7545644</v>
          </cell>
          <cell r="GP117">
            <v>49.931021600000001</v>
          </cell>
          <cell r="GQ117">
            <v>471.80226770000002</v>
          </cell>
          <cell r="GR117">
            <v>896.54151869999998</v>
          </cell>
          <cell r="GS117">
            <v>1368.3437864</v>
          </cell>
          <cell r="GT117">
            <v>19.944305199999999</v>
          </cell>
          <cell r="GU117">
            <v>23.5880054</v>
          </cell>
          <cell r="GV117">
            <v>43.532310600000002</v>
          </cell>
          <cell r="GW117">
            <v>8.2846153999999999</v>
          </cell>
          <cell r="GX117">
            <v>4.1337241999999996</v>
          </cell>
          <cell r="GY117">
            <v>12.418339599999999</v>
          </cell>
          <cell r="GZ117">
            <v>40.189483299999999</v>
          </cell>
          <cell r="HA117">
            <v>37.791051600000003</v>
          </cell>
          <cell r="HB117">
            <v>77.980534899999995</v>
          </cell>
          <cell r="HC117">
            <v>6.1151498000000002</v>
          </cell>
          <cell r="HD117">
            <v>7.1050950999999998</v>
          </cell>
          <cell r="HE117">
            <v>13.220244900000001</v>
          </cell>
          <cell r="HF117">
            <v>76.663319299999998</v>
          </cell>
          <cell r="HG117">
            <v>25.080176300000002</v>
          </cell>
          <cell r="HH117">
            <v>101.7434956</v>
          </cell>
          <cell r="HI117">
            <v>14.4055117</v>
          </cell>
          <cell r="HJ117">
            <v>19.864830300000001</v>
          </cell>
          <cell r="HK117">
            <v>34.270341999999999</v>
          </cell>
          <cell r="HL117">
            <v>60.4873853</v>
          </cell>
          <cell r="HM117">
            <v>179.8075054</v>
          </cell>
          <cell r="HN117">
            <v>240.29489079999999</v>
          </cell>
          <cell r="HO117">
            <v>59.873408300000001</v>
          </cell>
          <cell r="HP117">
            <v>113.9806852</v>
          </cell>
          <cell r="HQ117">
            <v>173.8540935</v>
          </cell>
          <cell r="HR117">
            <v>41.391454299999999</v>
          </cell>
          <cell r="HS117">
            <v>27.2416941</v>
          </cell>
          <cell r="HT117">
            <v>68.633148300000002</v>
          </cell>
          <cell r="HU117">
            <v>11.503631499999999</v>
          </cell>
          <cell r="HV117">
            <v>14.5791471</v>
          </cell>
          <cell r="HW117">
            <v>26.082778600000001</v>
          </cell>
          <cell r="HX117">
            <v>8.2096438000000003</v>
          </cell>
          <cell r="HY117">
            <v>42.1324495</v>
          </cell>
          <cell r="HZ117">
            <v>50.342093300000002</v>
          </cell>
          <cell r="IA117">
            <v>10.118482699999999</v>
          </cell>
          <cell r="IB117">
            <v>16.627376600000002</v>
          </cell>
          <cell r="IC117">
            <v>26.745859299999999</v>
          </cell>
          <cell r="ID117">
            <v>34.786121399999999</v>
          </cell>
          <cell r="IE117">
            <v>64.333822799999993</v>
          </cell>
          <cell r="IF117">
            <v>99.119944200000006</v>
          </cell>
          <cell r="IG117">
            <v>27.209939200000001</v>
          </cell>
          <cell r="IH117">
            <v>40.086851600000003</v>
          </cell>
          <cell r="II117">
            <v>67.296790799999997</v>
          </cell>
          <cell r="IJ117">
            <v>35.734455500000003</v>
          </cell>
          <cell r="IK117">
            <v>57.015724900000002</v>
          </cell>
          <cell r="IL117">
            <v>92.750180499999999</v>
          </cell>
          <cell r="IM117">
            <v>27.450462099999999</v>
          </cell>
          <cell r="IN117">
            <v>138.81813560000001</v>
          </cell>
          <cell r="IO117">
            <v>166.26859769999999</v>
          </cell>
          <cell r="IP117">
            <v>30.535049600000001</v>
          </cell>
          <cell r="IQ117">
            <v>268.74888800000002</v>
          </cell>
        </row>
        <row r="118">
          <cell r="B118">
            <v>94.806448000000003</v>
          </cell>
          <cell r="C118">
            <v>154.36629450000001</v>
          </cell>
          <cell r="D118">
            <v>32.8120203</v>
          </cell>
          <cell r="E118">
            <v>84.189243500000003</v>
          </cell>
          <cell r="F118">
            <v>117.0012638</v>
          </cell>
          <cell r="G118">
            <v>61.895388699999998</v>
          </cell>
          <cell r="H118">
            <v>266.0203439</v>
          </cell>
          <cell r="I118">
            <v>327.91573260000001</v>
          </cell>
          <cell r="J118">
            <v>64.466863700000005</v>
          </cell>
          <cell r="K118">
            <v>465.16801529999998</v>
          </cell>
          <cell r="L118">
            <v>529.63487899999996</v>
          </cell>
          <cell r="M118">
            <v>29.974966999999999</v>
          </cell>
          <cell r="N118">
            <v>56.859287399999999</v>
          </cell>
          <cell r="O118">
            <v>86.834254400000006</v>
          </cell>
          <cell r="P118">
            <v>30.430498799999999</v>
          </cell>
          <cell r="Q118">
            <v>87.319243</v>
          </cell>
          <cell r="R118">
            <v>117.7497418</v>
          </cell>
          <cell r="S118">
            <v>934.80457390000004</v>
          </cell>
          <cell r="T118">
            <v>2223.5554527999998</v>
          </cell>
          <cell r="U118">
            <v>3158.3600267000002</v>
          </cell>
          <cell r="V118">
            <v>36.173395900000003</v>
          </cell>
          <cell r="W118">
            <v>44.274393400000001</v>
          </cell>
          <cell r="X118">
            <v>80.447789299999997</v>
          </cell>
          <cell r="Y118">
            <v>2.2992872000000002</v>
          </cell>
          <cell r="Z118">
            <v>6.8132229999999998</v>
          </cell>
          <cell r="AA118">
            <v>9.1125100999999997</v>
          </cell>
          <cell r="AB118">
            <v>47.1434371</v>
          </cell>
          <cell r="AC118">
            <v>89.029736999999997</v>
          </cell>
          <cell r="AD118">
            <v>136.17317410000001</v>
          </cell>
          <cell r="AE118">
            <v>5.3535545000000004</v>
          </cell>
          <cell r="AF118">
            <v>8.9892140999999999</v>
          </cell>
          <cell r="AG118">
            <v>14.342768599999999</v>
          </cell>
          <cell r="AH118">
            <v>90.004342800000003</v>
          </cell>
          <cell r="AI118">
            <v>59.898321099999997</v>
          </cell>
          <cell r="AJ118">
            <v>149.90266389999999</v>
          </cell>
          <cell r="AK118">
            <v>22.153439299999999</v>
          </cell>
          <cell r="AL118">
            <v>40.2922887</v>
          </cell>
          <cell r="AM118">
            <v>62.445728000000003</v>
          </cell>
          <cell r="AN118">
            <v>172.04547149999999</v>
          </cell>
          <cell r="AO118">
            <v>403.10677049999998</v>
          </cell>
          <cell r="AP118">
            <v>575.152242</v>
          </cell>
          <cell r="AQ118">
            <v>163.66318709999999</v>
          </cell>
          <cell r="AR118">
            <v>282.083889</v>
          </cell>
          <cell r="AS118">
            <v>445.74707610000002</v>
          </cell>
          <cell r="AT118">
            <v>62.051116499999999</v>
          </cell>
          <cell r="AU118">
            <v>48.656851000000003</v>
          </cell>
          <cell r="AV118">
            <v>110.7079675</v>
          </cell>
          <cell r="AW118">
            <v>9.7757553000000001</v>
          </cell>
          <cell r="AX118">
            <v>24.985765499999999</v>
          </cell>
          <cell r="AY118">
            <v>34.7615208</v>
          </cell>
          <cell r="AZ118">
            <v>13.2377202</v>
          </cell>
          <cell r="BA118">
            <v>66.534634499999996</v>
          </cell>
          <cell r="BB118">
            <v>79.772354699999994</v>
          </cell>
          <cell r="BC118">
            <v>18.156696199999999</v>
          </cell>
          <cell r="BD118">
            <v>32.482092999999999</v>
          </cell>
          <cell r="BE118">
            <v>50.638789199999998</v>
          </cell>
          <cell r="BF118">
            <v>54.655845999999997</v>
          </cell>
          <cell r="BG118">
            <v>137.37608990000001</v>
          </cell>
          <cell r="BH118">
            <v>192.03193590000001</v>
          </cell>
          <cell r="BI118">
            <v>63.494687999999996</v>
          </cell>
          <cell r="BJ118">
            <v>104.035174</v>
          </cell>
          <cell r="BK118">
            <v>167.52986200000001</v>
          </cell>
          <cell r="BL118">
            <v>34.408807600000003</v>
          </cell>
          <cell r="BM118">
            <v>92.445116200000001</v>
          </cell>
          <cell r="BN118">
            <v>126.8539238</v>
          </cell>
          <cell r="BO118">
            <v>65.556310199999999</v>
          </cell>
          <cell r="BP118">
            <v>283.05072230000002</v>
          </cell>
          <cell r="BQ118">
            <v>348.60703239999998</v>
          </cell>
          <cell r="BR118">
            <v>69.501498299999994</v>
          </cell>
          <cell r="BS118">
            <v>507.97057810000001</v>
          </cell>
          <cell r="BT118">
            <v>577.47207639999999</v>
          </cell>
          <cell r="BU118">
            <v>33.281801000000002</v>
          </cell>
          <cell r="BV118">
            <v>61.518638099999997</v>
          </cell>
          <cell r="BW118">
            <v>94.800439100000006</v>
          </cell>
          <cell r="BX118">
            <v>32.725085700000001</v>
          </cell>
          <cell r="BY118">
            <v>94.126181500000001</v>
          </cell>
          <cell r="BZ118">
            <v>126.8512673</v>
          </cell>
          <cell r="CA118">
            <v>995.68144029999996</v>
          </cell>
          <cell r="CB118">
            <v>2387.6696809</v>
          </cell>
          <cell r="CC118">
            <v>3383.3511213000002</v>
          </cell>
          <cell r="CD118">
            <v>12.2138951</v>
          </cell>
          <cell r="CE118">
            <v>3.0835862000000001</v>
          </cell>
          <cell r="CF118">
            <v>15.2974812</v>
          </cell>
          <cell r="CG118">
            <v>16.139125499999999</v>
          </cell>
          <cell r="CH118">
            <v>1.6288028999999999</v>
          </cell>
          <cell r="CI118">
            <v>17.7679285</v>
          </cell>
          <cell r="CJ118">
            <v>27.7836906</v>
          </cell>
          <cell r="CK118">
            <v>12.503261500000001</v>
          </cell>
          <cell r="CL118">
            <v>40.286952100000001</v>
          </cell>
          <cell r="CM118">
            <v>4.4513467000000002</v>
          </cell>
          <cell r="CN118">
            <v>3.2419929000000001</v>
          </cell>
          <cell r="CO118">
            <v>7.6933397000000001</v>
          </cell>
          <cell r="CP118">
            <v>56.727757799999999</v>
          </cell>
          <cell r="CQ118">
            <v>7.2374565999999998</v>
          </cell>
          <cell r="CR118">
            <v>63.9652143</v>
          </cell>
          <cell r="CS118">
            <v>14.031113899999999</v>
          </cell>
          <cell r="CT118">
            <v>6.7931680999999999</v>
          </cell>
          <cell r="CU118">
            <v>20.824282100000001</v>
          </cell>
          <cell r="CV118">
            <v>23.874698899999999</v>
          </cell>
          <cell r="CW118">
            <v>36.779200600000003</v>
          </cell>
          <cell r="CX118">
            <v>60.653899500000001</v>
          </cell>
          <cell r="CY118">
            <v>11.7479928</v>
          </cell>
          <cell r="CZ118">
            <v>22.875659800000001</v>
          </cell>
          <cell r="DA118">
            <v>34.623652499999999</v>
          </cell>
          <cell r="DB118">
            <v>24.027190399999999</v>
          </cell>
          <cell r="DC118">
            <v>8.6990662000000007</v>
          </cell>
          <cell r="DD118">
            <v>32.726256599999999</v>
          </cell>
          <cell r="DE118">
            <v>5.2749937999999998</v>
          </cell>
          <cell r="DF118">
            <v>5.8163944000000001</v>
          </cell>
          <cell r="DG118">
            <v>11.091388200000001</v>
          </cell>
          <cell r="DH118">
            <v>9.9605742999999993</v>
          </cell>
          <cell r="DI118">
            <v>17.8222959</v>
          </cell>
          <cell r="DJ118">
            <v>27.782870200000001</v>
          </cell>
          <cell r="DK118">
            <v>3.2142634000000001</v>
          </cell>
          <cell r="DL118">
            <v>3.0233642000000001</v>
          </cell>
          <cell r="DM118">
            <v>6.2376275999999997</v>
          </cell>
          <cell r="DN118">
            <v>15.028409999999999</v>
          </cell>
          <cell r="DO118">
            <v>12.758559999999999</v>
          </cell>
          <cell r="DP118">
            <v>27.78697</v>
          </cell>
          <cell r="DQ118">
            <v>12.1137385</v>
          </cell>
          <cell r="DR118">
            <v>14.1103939</v>
          </cell>
          <cell r="DS118">
            <v>26.224132399999998</v>
          </cell>
          <cell r="DT118">
            <v>24.9798291</v>
          </cell>
          <cell r="DU118">
            <v>29.3459748</v>
          </cell>
          <cell r="DV118">
            <v>54.325803999999998</v>
          </cell>
          <cell r="DW118">
            <v>10.029351800000001</v>
          </cell>
          <cell r="DX118">
            <v>29.445174699999999</v>
          </cell>
          <cell r="DY118">
            <v>39.474526400000002</v>
          </cell>
          <cell r="DZ118">
            <v>16.639572000000001</v>
          </cell>
          <cell r="EA118">
            <v>71.576763999999997</v>
          </cell>
          <cell r="EB118">
            <v>88.216335999999998</v>
          </cell>
          <cell r="EC118">
            <v>6.3355109000000001</v>
          </cell>
          <cell r="ED118">
            <v>5.6932467000000004</v>
          </cell>
          <cell r="EE118">
            <v>12.0287576</v>
          </cell>
          <cell r="EF118">
            <v>13.0406388</v>
          </cell>
          <cell r="EG118">
            <v>11.7956296</v>
          </cell>
          <cell r="EH118">
            <v>24.836268400000002</v>
          </cell>
          <cell r="EI118">
            <v>307.61369439999999</v>
          </cell>
          <cell r="EJ118">
            <v>304.22999299999998</v>
          </cell>
          <cell r="EK118">
            <v>611.84368740000002</v>
          </cell>
          <cell r="EL118">
            <v>14.7216267</v>
          </cell>
          <cell r="EM118">
            <v>22.570399599999998</v>
          </cell>
          <cell r="EN118">
            <v>37.292026300000003</v>
          </cell>
          <cell r="EO118">
            <v>2.7206424999999999</v>
          </cell>
          <cell r="EP118">
            <v>1.8547826000000001</v>
          </cell>
          <cell r="EQ118">
            <v>4.5754251000000004</v>
          </cell>
          <cell r="ER118">
            <v>15.4291573</v>
          </cell>
          <cell r="ES118">
            <v>31.431167500000001</v>
          </cell>
          <cell r="ET118">
            <v>46.860324800000001</v>
          </cell>
          <cell r="EU118">
            <v>0.98994450000000001</v>
          </cell>
          <cell r="EV118">
            <v>0.7469713</v>
          </cell>
          <cell r="EW118">
            <v>1.7369158</v>
          </cell>
          <cell r="EX118">
            <v>30.672751300000002</v>
          </cell>
          <cell r="EY118">
            <v>27.717834799999999</v>
          </cell>
          <cell r="EZ118">
            <v>58.3905861</v>
          </cell>
          <cell r="FA118">
            <v>9.0239250999999996</v>
          </cell>
          <cell r="FB118">
            <v>12.926614300000001</v>
          </cell>
          <cell r="FC118">
            <v>21.9505394</v>
          </cell>
          <cell r="FD118">
            <v>93.493288199999995</v>
          </cell>
          <cell r="FE118">
            <v>178.60891950000001</v>
          </cell>
          <cell r="FF118">
            <v>272.10220770000001</v>
          </cell>
          <cell r="FG118">
            <v>78.074964399999999</v>
          </cell>
          <cell r="FH118">
            <v>131.18546689999999</v>
          </cell>
          <cell r="FI118">
            <v>209.26043129999999</v>
          </cell>
          <cell r="FJ118">
            <v>19.618533800000002</v>
          </cell>
          <cell r="FK118">
            <v>14.947827699999999</v>
          </cell>
          <cell r="FL118">
            <v>34.566361499999999</v>
          </cell>
          <cell r="FM118">
            <v>4.0607917000000002</v>
          </cell>
          <cell r="FN118">
            <v>8.6930935999999992</v>
          </cell>
          <cell r="FO118">
            <v>12.7538853</v>
          </cell>
          <cell r="FP118">
            <v>4.4512387000000002</v>
          </cell>
          <cell r="FQ118">
            <v>17.598974999999999</v>
          </cell>
          <cell r="FR118">
            <v>22.0502137</v>
          </cell>
          <cell r="FS118">
            <v>11.316034399999999</v>
          </cell>
          <cell r="FT118">
            <v>10.287699099999999</v>
          </cell>
          <cell r="FU118">
            <v>21.603733500000001</v>
          </cell>
          <cell r="FV118">
            <v>22.9011377</v>
          </cell>
          <cell r="FW118">
            <v>43.926428799999996</v>
          </cell>
          <cell r="FX118">
            <v>66.827566500000003</v>
          </cell>
          <cell r="FY118">
            <v>22.495815499999999</v>
          </cell>
          <cell r="FZ118">
            <v>44.884958900000001</v>
          </cell>
          <cell r="GA118">
            <v>67.380774400000007</v>
          </cell>
          <cell r="GB118">
            <v>13.201344300000001</v>
          </cell>
          <cell r="GC118">
            <v>21.911990899999999</v>
          </cell>
          <cell r="GD118">
            <v>35.113335200000002</v>
          </cell>
          <cell r="GE118">
            <v>26.116568600000001</v>
          </cell>
          <cell r="GF118">
            <v>92.987069199999993</v>
          </cell>
          <cell r="GG118">
            <v>119.1036378</v>
          </cell>
          <cell r="GH118">
            <v>21.691399799999999</v>
          </cell>
          <cell r="GI118">
            <v>132.847229</v>
          </cell>
          <cell r="GJ118">
            <v>154.53862889999999</v>
          </cell>
          <cell r="GK118">
            <v>16.9251684</v>
          </cell>
          <cell r="GL118">
            <v>27.8968366</v>
          </cell>
          <cell r="GM118">
            <v>44.822004999999997</v>
          </cell>
          <cell r="GN118">
            <v>16.9555322</v>
          </cell>
          <cell r="GO118">
            <v>39.291294399999998</v>
          </cell>
          <cell r="GP118">
            <v>56.246826599999999</v>
          </cell>
          <cell r="GQ118">
            <v>424.85986509999998</v>
          </cell>
          <cell r="GR118">
            <v>862.31555969999999</v>
          </cell>
          <cell r="GS118">
            <v>1287.1754246999999</v>
          </cell>
          <cell r="GT118">
            <v>18.996910499999998</v>
          </cell>
          <cell r="GU118">
            <v>18.7681307</v>
          </cell>
          <cell r="GV118">
            <v>37.765041199999999</v>
          </cell>
          <cell r="GW118">
            <v>8.6332190000000004</v>
          </cell>
          <cell r="GX118">
            <v>4.4877669999999998</v>
          </cell>
          <cell r="GY118">
            <v>13.120986</v>
          </cell>
          <cell r="GZ118">
            <v>31.193594099999999</v>
          </cell>
          <cell r="HA118">
            <v>45.334195700000002</v>
          </cell>
          <cell r="HB118">
            <v>76.527789799999994</v>
          </cell>
          <cell r="HC118">
            <v>6.8474531000000001</v>
          </cell>
          <cell r="HD118">
            <v>6.8040403999999999</v>
          </cell>
          <cell r="HE118">
            <v>13.651493500000001</v>
          </cell>
          <cell r="HF118">
            <v>65.425704800000005</v>
          </cell>
          <cell r="HG118">
            <v>25.671392999999998</v>
          </cell>
          <cell r="HH118">
            <v>91.0970978</v>
          </cell>
          <cell r="HI118">
            <v>15.679639999999999</v>
          </cell>
          <cell r="HJ118">
            <v>19.015337599999999</v>
          </cell>
          <cell r="HK118">
            <v>34.694977600000001</v>
          </cell>
          <cell r="HL118">
            <v>61.273877900000002</v>
          </cell>
          <cell r="HM118">
            <v>163.17844700000001</v>
          </cell>
          <cell r="HN118">
            <v>224.45232490000001</v>
          </cell>
          <cell r="HO118">
            <v>67.281356900000006</v>
          </cell>
          <cell r="HP118">
            <v>107.9503314</v>
          </cell>
          <cell r="HQ118">
            <v>175.2316883</v>
          </cell>
          <cell r="HR118">
            <v>38.780951799999997</v>
          </cell>
          <cell r="HS118">
            <v>26.849799099999998</v>
          </cell>
          <cell r="HT118">
            <v>65.630750899999995</v>
          </cell>
          <cell r="HU118">
            <v>6.4482832999999999</v>
          </cell>
          <cell r="HV118">
            <v>13.391310300000001</v>
          </cell>
          <cell r="HW118">
            <v>19.839593600000001</v>
          </cell>
          <cell r="HX118">
            <v>11.925743199999999</v>
          </cell>
          <cell r="HY118">
            <v>41.974769799999997</v>
          </cell>
          <cell r="HZ118">
            <v>53.900512999999997</v>
          </cell>
          <cell r="IA118">
            <v>7.4966619000000003</v>
          </cell>
          <cell r="IB118">
            <v>16.942611899999999</v>
          </cell>
          <cell r="IC118">
            <v>24.439273799999999</v>
          </cell>
          <cell r="ID118">
            <v>37.252577899999999</v>
          </cell>
          <cell r="IE118">
            <v>67.044559300000003</v>
          </cell>
          <cell r="IF118">
            <v>104.29713719999999</v>
          </cell>
          <cell r="IG118">
            <v>34.5686562</v>
          </cell>
          <cell r="IH118">
            <v>44.969244699999997</v>
          </cell>
          <cell r="II118">
            <v>79.537900899999997</v>
          </cell>
          <cell r="IJ118">
            <v>28.214869700000001</v>
          </cell>
          <cell r="IK118">
            <v>58.961409600000003</v>
          </cell>
          <cell r="IL118">
            <v>87.176279300000004</v>
          </cell>
          <cell r="IM118">
            <v>29.427219600000001</v>
          </cell>
          <cell r="IN118">
            <v>134.1787453</v>
          </cell>
          <cell r="IO118">
            <v>163.6059649</v>
          </cell>
          <cell r="IP118">
            <v>34.0471559</v>
          </cell>
          <cell r="IQ118">
            <v>248.40619580000001</v>
          </cell>
        </row>
        <row r="119">
          <cell r="B119">
            <v>96.823558500000004</v>
          </cell>
          <cell r="C119">
            <v>144.38264319999999</v>
          </cell>
          <cell r="D119">
            <v>27.863573200000001</v>
          </cell>
          <cell r="E119">
            <v>80.371617599999993</v>
          </cell>
          <cell r="F119">
            <v>108.2351908</v>
          </cell>
          <cell r="G119">
            <v>60.785248899999999</v>
          </cell>
          <cell r="H119">
            <v>261.65345409999998</v>
          </cell>
          <cell r="I119">
            <v>322.43870290000001</v>
          </cell>
          <cell r="J119">
            <v>65.478481200000004</v>
          </cell>
          <cell r="K119">
            <v>468.6410932</v>
          </cell>
          <cell r="L119">
            <v>534.11957429999995</v>
          </cell>
          <cell r="M119">
            <v>28.723980999999998</v>
          </cell>
          <cell r="N119">
            <v>46.370313500000002</v>
          </cell>
          <cell r="O119">
            <v>75.094294500000004</v>
          </cell>
          <cell r="P119">
            <v>34.41574</v>
          </cell>
          <cell r="Q119">
            <v>89.486640199999997</v>
          </cell>
          <cell r="R119">
            <v>123.9023802</v>
          </cell>
          <cell r="S119">
            <v>930.74376640000003</v>
          </cell>
          <cell r="T119">
            <v>2215.3648757999999</v>
          </cell>
          <cell r="U119">
            <v>3146.1086421999998</v>
          </cell>
          <cell r="V119">
            <v>36.188904100000002</v>
          </cell>
          <cell r="W119">
            <v>52.080697899999997</v>
          </cell>
          <cell r="X119">
            <v>88.269602000000006</v>
          </cell>
          <cell r="Y119">
            <v>2.7595424999999998</v>
          </cell>
          <cell r="Z119">
            <v>6.3974586000000002</v>
          </cell>
          <cell r="AA119">
            <v>9.1570011999999998</v>
          </cell>
          <cell r="AB119">
            <v>60.018394600000001</v>
          </cell>
          <cell r="AC119">
            <v>86.623678799999993</v>
          </cell>
          <cell r="AD119">
            <v>146.64207339999999</v>
          </cell>
          <cell r="AE119">
            <v>7.5376976000000004</v>
          </cell>
          <cell r="AF119">
            <v>9.0817329999999998</v>
          </cell>
          <cell r="AG119">
            <v>16.619430699999999</v>
          </cell>
          <cell r="AH119">
            <v>98.036918499999999</v>
          </cell>
          <cell r="AI119">
            <v>60.555957200000002</v>
          </cell>
          <cell r="AJ119">
            <v>158.59287570000001</v>
          </cell>
          <cell r="AK119">
            <v>27.165914300000001</v>
          </cell>
          <cell r="AL119">
            <v>47.345018099999997</v>
          </cell>
          <cell r="AM119">
            <v>74.510932400000002</v>
          </cell>
          <cell r="AN119">
            <v>171.38843059999999</v>
          </cell>
          <cell r="AO119">
            <v>400.39527720000001</v>
          </cell>
          <cell r="AP119">
            <v>571.7837078</v>
          </cell>
          <cell r="AQ119">
            <v>159.77975280000001</v>
          </cell>
          <cell r="AR119">
            <v>278.05854849999997</v>
          </cell>
          <cell r="AS119">
            <v>437.83830130000001</v>
          </cell>
          <cell r="AT119">
            <v>65.263036700000001</v>
          </cell>
          <cell r="AU119">
            <v>49.886075499999997</v>
          </cell>
          <cell r="AV119">
            <v>115.1491122</v>
          </cell>
          <cell r="AW119">
            <v>12.4811607</v>
          </cell>
          <cell r="AX119">
            <v>27.109067899999999</v>
          </cell>
          <cell r="AY119">
            <v>39.590228600000003</v>
          </cell>
          <cell r="AZ119">
            <v>14.3428463</v>
          </cell>
          <cell r="BA119">
            <v>63.143255099999998</v>
          </cell>
          <cell r="BB119">
            <v>77.486101500000004</v>
          </cell>
          <cell r="BC119">
            <v>12.694790299999999</v>
          </cell>
          <cell r="BD119">
            <v>34.059133000000003</v>
          </cell>
          <cell r="BE119">
            <v>46.753923299999997</v>
          </cell>
          <cell r="BF119">
            <v>53.553428799999999</v>
          </cell>
          <cell r="BG119">
            <v>138.0684985</v>
          </cell>
          <cell r="BH119">
            <v>191.62192730000001</v>
          </cell>
          <cell r="BI119">
            <v>51.214998999999999</v>
          </cell>
          <cell r="BJ119">
            <v>103.0828836</v>
          </cell>
          <cell r="BK119">
            <v>154.29788260000001</v>
          </cell>
          <cell r="BL119">
            <v>32.957253700000003</v>
          </cell>
          <cell r="BM119">
            <v>87.036801299999993</v>
          </cell>
          <cell r="BN119">
            <v>119.994055</v>
          </cell>
          <cell r="BO119">
            <v>64.498969000000002</v>
          </cell>
          <cell r="BP119">
            <v>274.73379419999998</v>
          </cell>
          <cell r="BQ119">
            <v>339.23276320000002</v>
          </cell>
          <cell r="BR119">
            <v>71.587040700000003</v>
          </cell>
          <cell r="BS119">
            <v>517.8054396</v>
          </cell>
          <cell r="BT119">
            <v>589.39248029999999</v>
          </cell>
          <cell r="BU119">
            <v>30.984701399999999</v>
          </cell>
          <cell r="BV119">
            <v>49.941544</v>
          </cell>
          <cell r="BW119">
            <v>80.926245399999999</v>
          </cell>
          <cell r="BX119">
            <v>39.540965900000003</v>
          </cell>
          <cell r="BY119">
            <v>96.082089400000001</v>
          </cell>
          <cell r="BZ119">
            <v>135.62305520000001</v>
          </cell>
          <cell r="CA119">
            <v>1011.9947476</v>
          </cell>
          <cell r="CB119">
            <v>2381.4869512999999</v>
          </cell>
          <cell r="CC119">
            <v>3393.4816987999998</v>
          </cell>
          <cell r="CD119">
            <v>7.9406203</v>
          </cell>
          <cell r="CE119">
            <v>4.4353857999999997</v>
          </cell>
          <cell r="CF119">
            <v>12.3760061</v>
          </cell>
          <cell r="CG119">
            <v>21.195926</v>
          </cell>
          <cell r="CH119">
            <v>4.1609921999999999</v>
          </cell>
          <cell r="CI119">
            <v>25.356918199999999</v>
          </cell>
          <cell r="CJ119">
            <v>31.8209616</v>
          </cell>
          <cell r="CK119">
            <v>10.5828703</v>
          </cell>
          <cell r="CL119">
            <v>42.4038319</v>
          </cell>
          <cell r="CM119">
            <v>6.5728390000000001</v>
          </cell>
          <cell r="CN119">
            <v>2.5536392000000001</v>
          </cell>
          <cell r="CO119">
            <v>9.1264781999999993</v>
          </cell>
          <cell r="CP119">
            <v>53.117827499999997</v>
          </cell>
          <cell r="CQ119">
            <v>5.9799943999999998</v>
          </cell>
          <cell r="CR119">
            <v>59.0978219</v>
          </cell>
          <cell r="CS119">
            <v>11.843926</v>
          </cell>
          <cell r="CT119">
            <v>7.0484793000000003</v>
          </cell>
          <cell r="CU119">
            <v>18.8924053</v>
          </cell>
          <cell r="CV119">
            <v>23.885701000000001</v>
          </cell>
          <cell r="CW119">
            <v>37.724889699999999</v>
          </cell>
          <cell r="CX119">
            <v>61.610590700000003</v>
          </cell>
          <cell r="CY119">
            <v>18.5497476</v>
          </cell>
          <cell r="CZ119">
            <v>20.970520499999999</v>
          </cell>
          <cell r="DA119">
            <v>39.520268100000003</v>
          </cell>
          <cell r="DB119">
            <v>36.046888799999998</v>
          </cell>
          <cell r="DC119">
            <v>9.1217997000000004</v>
          </cell>
          <cell r="DD119">
            <v>45.168688500000002</v>
          </cell>
          <cell r="DE119">
            <v>5.3451434999999998</v>
          </cell>
          <cell r="DF119">
            <v>4.6062025999999996</v>
          </cell>
          <cell r="DG119">
            <v>9.9513461999999997</v>
          </cell>
          <cell r="DH119">
            <v>7.4457820999999997</v>
          </cell>
          <cell r="DI119">
            <v>18.034731499999999</v>
          </cell>
          <cell r="DJ119">
            <v>25.480513699999999</v>
          </cell>
          <cell r="DK119">
            <v>3.0130072999999999</v>
          </cell>
          <cell r="DL119">
            <v>8.0137142000000008</v>
          </cell>
          <cell r="DM119">
            <v>11.0267214</v>
          </cell>
          <cell r="DN119">
            <v>17.574009400000001</v>
          </cell>
          <cell r="DO119">
            <v>23.026322</v>
          </cell>
          <cell r="DP119">
            <v>40.600331500000003</v>
          </cell>
          <cell r="DQ119">
            <v>5.9883752000000001</v>
          </cell>
          <cell r="DR119">
            <v>10.8956909</v>
          </cell>
          <cell r="DS119">
            <v>16.884066199999999</v>
          </cell>
          <cell r="DT119">
            <v>27.681571399999999</v>
          </cell>
          <cell r="DU119">
            <v>25.9738294</v>
          </cell>
          <cell r="DV119">
            <v>53.655400800000002</v>
          </cell>
          <cell r="DW119">
            <v>10.771347199999999</v>
          </cell>
          <cell r="DX119">
            <v>34.395921199999997</v>
          </cell>
          <cell r="DY119">
            <v>45.167268399999998</v>
          </cell>
          <cell r="DZ119">
            <v>22.0697641</v>
          </cell>
          <cell r="EA119">
            <v>86.584301100000005</v>
          </cell>
          <cell r="EB119">
            <v>108.65406520000001</v>
          </cell>
          <cell r="EC119">
            <v>8.2576906000000001</v>
          </cell>
          <cell r="ED119">
            <v>4.63713</v>
          </cell>
          <cell r="EE119">
            <v>12.894820599999999</v>
          </cell>
          <cell r="EF119">
            <v>18.1255235</v>
          </cell>
          <cell r="EG119">
            <v>10.359935399999999</v>
          </cell>
          <cell r="EH119">
            <v>28.485458900000001</v>
          </cell>
          <cell r="EI119">
            <v>337.24665199999998</v>
          </cell>
          <cell r="EJ119">
            <v>329.10634959999999</v>
          </cell>
          <cell r="EK119">
            <v>666.35300159999997</v>
          </cell>
          <cell r="EL119">
            <v>16.459600900000002</v>
          </cell>
          <cell r="EM119">
            <v>25.817903099999999</v>
          </cell>
          <cell r="EN119">
            <v>42.277504</v>
          </cell>
          <cell r="EO119">
            <v>2.5380178999999998</v>
          </cell>
          <cell r="EP119">
            <v>1.8862546</v>
          </cell>
          <cell r="EQ119">
            <v>4.4242724999999998</v>
          </cell>
          <cell r="ER119">
            <v>23.133543800000002</v>
          </cell>
          <cell r="ES119">
            <v>32.837369899999999</v>
          </cell>
          <cell r="ET119">
            <v>55.970913699999997</v>
          </cell>
          <cell r="EU119">
            <v>4.0300511999999999</v>
          </cell>
          <cell r="EV119">
            <v>1.9755997999999999</v>
          </cell>
          <cell r="EW119">
            <v>6.0056510000000003</v>
          </cell>
          <cell r="EX119">
            <v>37.157175799999997</v>
          </cell>
          <cell r="EY119">
            <v>31.148879300000001</v>
          </cell>
          <cell r="EZ119">
            <v>68.306055099999995</v>
          </cell>
          <cell r="FA119">
            <v>13.3204142</v>
          </cell>
          <cell r="FB119">
            <v>13.206040399999999</v>
          </cell>
          <cell r="FC119">
            <v>26.526454600000001</v>
          </cell>
          <cell r="FD119">
            <v>84.485574999999997</v>
          </cell>
          <cell r="FE119">
            <v>170.5116912</v>
          </cell>
          <cell r="FF119">
            <v>254.99726609999999</v>
          </cell>
          <cell r="FG119">
            <v>76.880959599999997</v>
          </cell>
          <cell r="FH119">
            <v>131.82433520000001</v>
          </cell>
          <cell r="FI119">
            <v>208.70529490000001</v>
          </cell>
          <cell r="FJ119">
            <v>20.2017834</v>
          </cell>
          <cell r="FK119">
            <v>17.622920300000001</v>
          </cell>
          <cell r="FL119">
            <v>37.824703700000001</v>
          </cell>
          <cell r="FM119">
            <v>4.2994184999999998</v>
          </cell>
          <cell r="FN119">
            <v>12.231845</v>
          </cell>
          <cell r="FO119">
            <v>16.531263500000001</v>
          </cell>
          <cell r="FP119">
            <v>6.2378568000000003</v>
          </cell>
          <cell r="FQ119">
            <v>18.031643899999999</v>
          </cell>
          <cell r="FR119">
            <v>24.269500699999998</v>
          </cell>
          <cell r="FS119">
            <v>5.6803708999999998</v>
          </cell>
          <cell r="FT119">
            <v>13.950437600000001</v>
          </cell>
          <cell r="FU119">
            <v>19.630808399999999</v>
          </cell>
          <cell r="FV119">
            <v>24.785812400000001</v>
          </cell>
          <cell r="FW119">
            <v>48.889036599999997</v>
          </cell>
          <cell r="FX119">
            <v>73.674848900000001</v>
          </cell>
          <cell r="FY119">
            <v>21.121423499999999</v>
          </cell>
          <cell r="FZ119">
            <v>51.577889399999997</v>
          </cell>
          <cell r="GA119">
            <v>72.699312899999995</v>
          </cell>
          <cell r="GB119">
            <v>13.8161571</v>
          </cell>
          <cell r="GC119">
            <v>21.803651200000001</v>
          </cell>
          <cell r="GD119">
            <v>35.619808300000003</v>
          </cell>
          <cell r="GE119">
            <v>26.968418799999998</v>
          </cell>
          <cell r="GF119">
            <v>95.908131600000004</v>
          </cell>
          <cell r="GG119">
            <v>122.87655030000001</v>
          </cell>
          <cell r="GH119">
            <v>19.229403699999999</v>
          </cell>
          <cell r="GI119">
            <v>125.9618086</v>
          </cell>
          <cell r="GJ119">
            <v>145.19121240000001</v>
          </cell>
          <cell r="GK119">
            <v>14.833645000000001</v>
          </cell>
          <cell r="GL119">
            <v>22.992471599999998</v>
          </cell>
          <cell r="GM119">
            <v>37.826116599999999</v>
          </cell>
          <cell r="GN119">
            <v>14.8620211</v>
          </cell>
          <cell r="GO119">
            <v>39.193114000000001</v>
          </cell>
          <cell r="GP119">
            <v>54.055135100000001</v>
          </cell>
          <cell r="GQ119">
            <v>430.04164960000003</v>
          </cell>
          <cell r="GR119">
            <v>877.37102330000005</v>
          </cell>
          <cell r="GS119">
            <v>1307.4126729</v>
          </cell>
          <cell r="GT119">
            <v>19.038270000000001</v>
          </cell>
          <cell r="GU119">
            <v>20.468648699999999</v>
          </cell>
          <cell r="GV119">
            <v>39.5069187</v>
          </cell>
          <cell r="GW119">
            <v>10.9630887</v>
          </cell>
          <cell r="GX119">
            <v>4.8612837999999998</v>
          </cell>
          <cell r="GY119">
            <v>15.8243726</v>
          </cell>
          <cell r="GZ119">
            <v>58.400239599999999</v>
          </cell>
          <cell r="HA119">
            <v>50.830637899999999</v>
          </cell>
          <cell r="HB119">
            <v>109.23087750000001</v>
          </cell>
          <cell r="HC119">
            <v>8.8280966000000003</v>
          </cell>
          <cell r="HD119">
            <v>5.9169508999999998</v>
          </cell>
          <cell r="HE119">
            <v>14.7450475</v>
          </cell>
          <cell r="HF119">
            <v>102.77880070000001</v>
          </cell>
          <cell r="HG119">
            <v>26.062374899999998</v>
          </cell>
          <cell r="HH119">
            <v>128.84117570000001</v>
          </cell>
          <cell r="HI119">
            <v>24.2582767</v>
          </cell>
          <cell r="HJ119">
            <v>30.508915999999999</v>
          </cell>
          <cell r="HK119">
            <v>54.767192700000003</v>
          </cell>
          <cell r="HL119">
            <v>69.528242000000006</v>
          </cell>
          <cell r="HM119">
            <v>176.70940189999999</v>
          </cell>
          <cell r="HN119">
            <v>246.23764389999999</v>
          </cell>
          <cell r="HO119">
            <v>55.660253099999998</v>
          </cell>
          <cell r="HP119">
            <v>109.1186593</v>
          </cell>
          <cell r="HQ119">
            <v>164.7789124</v>
          </cell>
          <cell r="HR119">
            <v>42.7866918</v>
          </cell>
          <cell r="HS119">
            <v>29.766849400000002</v>
          </cell>
          <cell r="HT119">
            <v>72.553541300000006</v>
          </cell>
          <cell r="HU119">
            <v>10.526362600000001</v>
          </cell>
          <cell r="HV119">
            <v>14.5881075</v>
          </cell>
          <cell r="HW119">
            <v>25.114470099999998</v>
          </cell>
          <cell r="HX119">
            <v>12.615451</v>
          </cell>
          <cell r="HY119">
            <v>40.722431399999998</v>
          </cell>
          <cell r="HZ119">
            <v>53.337882399999998</v>
          </cell>
          <cell r="IA119">
            <v>6.0800793999999998</v>
          </cell>
          <cell r="IB119">
            <v>14.1336756</v>
          </cell>
          <cell r="IC119">
            <v>20.213754999999999</v>
          </cell>
          <cell r="ID119">
            <v>37.146344599999999</v>
          </cell>
          <cell r="IE119">
            <v>75.549617699999999</v>
          </cell>
          <cell r="IF119">
            <v>112.69596230000001</v>
          </cell>
          <cell r="IG119">
            <v>24.653074199999999</v>
          </cell>
          <cell r="IH119">
            <v>39.501976800000001</v>
          </cell>
          <cell r="II119">
            <v>64.155051</v>
          </cell>
          <cell r="IJ119">
            <v>26.470094199999998</v>
          </cell>
          <cell r="IK119">
            <v>62.308182000000002</v>
          </cell>
          <cell r="IL119">
            <v>88.778276199999993</v>
          </cell>
          <cell r="IM119">
            <v>27.201738500000001</v>
          </cell>
          <cell r="IN119">
            <v>134.42962929999999</v>
          </cell>
          <cell r="IO119">
            <v>161.63136779999999</v>
          </cell>
          <cell r="IP119">
            <v>42.749964800000001</v>
          </cell>
          <cell r="IQ119">
            <v>267.19492400000001</v>
          </cell>
        </row>
        <row r="120">
          <cell r="B120">
            <v>92.383222799999999</v>
          </cell>
          <cell r="C120">
            <v>150.24935110000001</v>
          </cell>
          <cell r="D120">
            <v>28.733043599999998</v>
          </cell>
          <cell r="E120">
            <v>77.102852100000007</v>
          </cell>
          <cell r="F120">
            <v>105.83589569999999</v>
          </cell>
          <cell r="G120">
            <v>51.552416299999997</v>
          </cell>
          <cell r="H120">
            <v>224.05926500000001</v>
          </cell>
          <cell r="I120">
            <v>275.61168129999999</v>
          </cell>
          <cell r="J120">
            <v>50.988741400000002</v>
          </cell>
          <cell r="K120">
            <v>454.4047506</v>
          </cell>
          <cell r="L120">
            <v>505.39349199999998</v>
          </cell>
          <cell r="M120">
            <v>35.4342811</v>
          </cell>
          <cell r="N120">
            <v>47.637569399999997</v>
          </cell>
          <cell r="O120">
            <v>83.071850600000005</v>
          </cell>
          <cell r="P120">
            <v>35.017204100000001</v>
          </cell>
          <cell r="Q120">
            <v>100.55682109999999</v>
          </cell>
          <cell r="R120">
            <v>135.57402519999999</v>
          </cell>
          <cell r="S120">
            <v>882.60930540000004</v>
          </cell>
          <cell r="T120">
            <v>2144.4847306000001</v>
          </cell>
          <cell r="U120">
            <v>3027.094036</v>
          </cell>
          <cell r="V120">
            <v>35.837662299999998</v>
          </cell>
          <cell r="W120">
            <v>57.704275500000001</v>
          </cell>
          <cell r="X120">
            <v>93.541937799999999</v>
          </cell>
          <cell r="Y120">
            <v>3.2832412999999998</v>
          </cell>
          <cell r="Z120">
            <v>4.0022646999999996</v>
          </cell>
          <cell r="AA120">
            <v>7.2855059999999998</v>
          </cell>
          <cell r="AB120">
            <v>46.618840300000002</v>
          </cell>
          <cell r="AC120">
            <v>85.514075899999995</v>
          </cell>
          <cell r="AD120">
            <v>132.13291620000001</v>
          </cell>
          <cell r="AE120">
            <v>5.0405707</v>
          </cell>
          <cell r="AF120">
            <v>6.0602798</v>
          </cell>
          <cell r="AG120">
            <v>11.1008505</v>
          </cell>
          <cell r="AH120">
            <v>88.9782352</v>
          </cell>
          <cell r="AI120">
            <v>65.395009599999995</v>
          </cell>
          <cell r="AJ120">
            <v>154.37324480000001</v>
          </cell>
          <cell r="AK120">
            <v>28.270066</v>
          </cell>
          <cell r="AL120">
            <v>39.186967099999997</v>
          </cell>
          <cell r="AM120">
            <v>67.457033100000004</v>
          </cell>
          <cell r="AN120">
            <v>156.1620144</v>
          </cell>
          <cell r="AO120">
            <v>411.2631141</v>
          </cell>
          <cell r="AP120">
            <v>567.42512850000003</v>
          </cell>
          <cell r="AQ120">
            <v>153.8975691</v>
          </cell>
          <cell r="AR120">
            <v>258.41287560000001</v>
          </cell>
          <cell r="AS120">
            <v>412.31044470000001</v>
          </cell>
          <cell r="AT120">
            <v>57.614095900000002</v>
          </cell>
          <cell r="AU120">
            <v>41.109013699999998</v>
          </cell>
          <cell r="AV120">
            <v>98.723109600000001</v>
          </cell>
          <cell r="AW120">
            <v>12.5356437</v>
          </cell>
          <cell r="AX120">
            <v>32.606736599999998</v>
          </cell>
          <cell r="AY120">
            <v>45.142380299999999</v>
          </cell>
          <cell r="AZ120">
            <v>13.8627599</v>
          </cell>
          <cell r="BA120">
            <v>56.702139600000002</v>
          </cell>
          <cell r="BB120">
            <v>70.564899499999996</v>
          </cell>
          <cell r="BC120">
            <v>15.918547800000001</v>
          </cell>
          <cell r="BD120">
            <v>42.491843099999997</v>
          </cell>
          <cell r="BE120">
            <v>58.410390999999997</v>
          </cell>
          <cell r="BF120">
            <v>58.752770900000002</v>
          </cell>
          <cell r="BG120">
            <v>145.76116149999999</v>
          </cell>
          <cell r="BH120">
            <v>204.51393239999999</v>
          </cell>
          <cell r="BI120">
            <v>62.411906899999998</v>
          </cell>
          <cell r="BJ120">
            <v>98.852665200000004</v>
          </cell>
          <cell r="BK120">
            <v>161.26457210000001</v>
          </cell>
          <cell r="BL120">
            <v>31.643842800000002</v>
          </cell>
          <cell r="BM120">
            <v>89.277039200000004</v>
          </cell>
          <cell r="BN120">
            <v>120.9208821</v>
          </cell>
          <cell r="BO120">
            <v>57.421854000000003</v>
          </cell>
          <cell r="BP120">
            <v>245.70601970000001</v>
          </cell>
          <cell r="BQ120">
            <v>303.12787370000001</v>
          </cell>
          <cell r="BR120">
            <v>57.879340800000001</v>
          </cell>
          <cell r="BS120">
            <v>500.04727689999999</v>
          </cell>
          <cell r="BT120">
            <v>557.92661769999995</v>
          </cell>
          <cell r="BU120">
            <v>37.583981799999997</v>
          </cell>
          <cell r="BV120">
            <v>52.764023600000002</v>
          </cell>
          <cell r="BW120">
            <v>90.348005400000005</v>
          </cell>
          <cell r="BX120">
            <v>38.353745199999999</v>
          </cell>
          <cell r="BY120">
            <v>109.12828500000001</v>
          </cell>
          <cell r="BZ120">
            <v>147.4820302</v>
          </cell>
          <cell r="CA120">
            <v>962.06668920000004</v>
          </cell>
          <cell r="CB120">
            <v>2341.9850661999999</v>
          </cell>
          <cell r="CC120">
            <v>3304.0517555000001</v>
          </cell>
          <cell r="CD120">
            <v>10.801615200000001</v>
          </cell>
          <cell r="CE120">
            <v>6.7982977</v>
          </cell>
          <cell r="CF120">
            <v>17.5999129</v>
          </cell>
          <cell r="CG120">
            <v>18.332727200000001</v>
          </cell>
          <cell r="CH120">
            <v>2.6709984000000002</v>
          </cell>
          <cell r="CI120">
            <v>21.0037257</v>
          </cell>
          <cell r="CJ120">
            <v>34.864866999999997</v>
          </cell>
          <cell r="CK120">
            <v>15.3085155</v>
          </cell>
          <cell r="CL120">
            <v>50.173382500000002</v>
          </cell>
          <cell r="CM120">
            <v>4.6914869000000001</v>
          </cell>
          <cell r="CN120">
            <v>1.7484219999999999</v>
          </cell>
          <cell r="CO120">
            <v>6.4399088999999998</v>
          </cell>
          <cell r="CP120">
            <v>56.545015900000003</v>
          </cell>
          <cell r="CQ120">
            <v>9.0555553</v>
          </cell>
          <cell r="CR120">
            <v>65.600571299999999</v>
          </cell>
          <cell r="CS120">
            <v>10.090323400000001</v>
          </cell>
          <cell r="CT120">
            <v>8.3957055</v>
          </cell>
          <cell r="CU120">
            <v>18.486028900000001</v>
          </cell>
          <cell r="CV120">
            <v>26.7612919</v>
          </cell>
          <cell r="CW120">
            <v>48.8475039</v>
          </cell>
          <cell r="CX120">
            <v>75.608795799999996</v>
          </cell>
          <cell r="CY120">
            <v>16.530201099999999</v>
          </cell>
          <cell r="CZ120">
            <v>28.536060200000001</v>
          </cell>
          <cell r="DA120">
            <v>45.066261300000001</v>
          </cell>
          <cell r="DB120">
            <v>29.651288300000001</v>
          </cell>
          <cell r="DC120">
            <v>8.6194103000000002</v>
          </cell>
          <cell r="DD120">
            <v>38.270698600000003</v>
          </cell>
          <cell r="DE120">
            <v>4.0455011000000001</v>
          </cell>
          <cell r="DF120">
            <v>6.6223166999999998</v>
          </cell>
          <cell r="DG120">
            <v>10.6678178</v>
          </cell>
          <cell r="DH120">
            <v>9.3977076999999998</v>
          </cell>
          <cell r="DI120">
            <v>16.60417</v>
          </cell>
          <cell r="DJ120">
            <v>26.001877700000001</v>
          </cell>
          <cell r="DK120">
            <v>3.9870836999999999</v>
          </cell>
          <cell r="DL120">
            <v>4.6760441000000004</v>
          </cell>
          <cell r="DM120">
            <v>8.6631277999999998</v>
          </cell>
          <cell r="DN120">
            <v>27.0454416</v>
          </cell>
          <cell r="DO120">
            <v>20.182970300000001</v>
          </cell>
          <cell r="DP120">
            <v>47.228411899999998</v>
          </cell>
          <cell r="DQ120">
            <v>11.1371456</v>
          </cell>
          <cell r="DR120">
            <v>11.5743487</v>
          </cell>
          <cell r="DS120">
            <v>22.711494399999999</v>
          </cell>
          <cell r="DT120">
            <v>28.5616685</v>
          </cell>
          <cell r="DU120">
            <v>38.370261200000002</v>
          </cell>
          <cell r="DV120">
            <v>66.931929699999998</v>
          </cell>
          <cell r="DW120">
            <v>15.143229399999999</v>
          </cell>
          <cell r="DX120">
            <v>37.845418700000003</v>
          </cell>
          <cell r="DY120">
            <v>52.988648099999999</v>
          </cell>
          <cell r="DZ120">
            <v>23.2683164</v>
          </cell>
          <cell r="EA120">
            <v>82.093668800000003</v>
          </cell>
          <cell r="EB120">
            <v>105.36198520000001</v>
          </cell>
          <cell r="EC120">
            <v>5.3111522000000004</v>
          </cell>
          <cell r="ED120">
            <v>6.6910885000000002</v>
          </cell>
          <cell r="EE120">
            <v>12.0022407</v>
          </cell>
          <cell r="EF120">
            <v>9.7163372999999993</v>
          </cell>
          <cell r="EG120">
            <v>12.150433899999999</v>
          </cell>
          <cell r="EH120">
            <v>21.866771100000001</v>
          </cell>
          <cell r="EI120">
            <v>345.88240029999997</v>
          </cell>
          <cell r="EJ120">
            <v>366.79118979999998</v>
          </cell>
          <cell r="EK120">
            <v>712.67359009999996</v>
          </cell>
          <cell r="EL120">
            <v>15.0348413</v>
          </cell>
          <cell r="EM120">
            <v>27.6712749</v>
          </cell>
          <cell r="EN120">
            <v>42.706116199999997</v>
          </cell>
          <cell r="EO120">
            <v>3.6786297000000001</v>
          </cell>
          <cell r="EP120">
            <v>0.81376839999999995</v>
          </cell>
          <cell r="EQ120">
            <v>4.4923980999999999</v>
          </cell>
          <cell r="ER120">
            <v>18.522205499999998</v>
          </cell>
          <cell r="ES120">
            <v>28.4915229</v>
          </cell>
          <cell r="ET120">
            <v>47.013728399999998</v>
          </cell>
          <cell r="EU120">
            <v>2.6060365999999999</v>
          </cell>
          <cell r="EV120">
            <v>0.37813799999999997</v>
          </cell>
          <cell r="EW120">
            <v>2.9841745999999998</v>
          </cell>
          <cell r="EX120">
            <v>34.509035900000001</v>
          </cell>
          <cell r="EY120">
            <v>33.737456999999999</v>
          </cell>
          <cell r="EZ120">
            <v>68.246492900000007</v>
          </cell>
          <cell r="FA120">
            <v>8.4322511999999996</v>
          </cell>
          <cell r="FB120">
            <v>14.8849505</v>
          </cell>
          <cell r="FC120">
            <v>23.317201699999998</v>
          </cell>
          <cell r="FD120">
            <v>82.656157300000004</v>
          </cell>
          <cell r="FE120">
            <v>171.4300896</v>
          </cell>
          <cell r="FF120">
            <v>254.08624689999999</v>
          </cell>
          <cell r="FG120">
            <v>72.528540199999995</v>
          </cell>
          <cell r="FH120">
            <v>123.22002500000001</v>
          </cell>
          <cell r="FI120">
            <v>195.7485652</v>
          </cell>
          <cell r="FJ120">
            <v>18.910793300000002</v>
          </cell>
          <cell r="FK120">
            <v>14.313378</v>
          </cell>
          <cell r="FL120">
            <v>33.224171300000002</v>
          </cell>
          <cell r="FM120">
            <v>7.4983760999999998</v>
          </cell>
          <cell r="FN120">
            <v>8.7667274000000006</v>
          </cell>
          <cell r="FO120">
            <v>16.265103499999999</v>
          </cell>
          <cell r="FP120">
            <v>5.6684283000000004</v>
          </cell>
          <cell r="FQ120">
            <v>14.5180854</v>
          </cell>
          <cell r="FR120">
            <v>20.186513699999999</v>
          </cell>
          <cell r="FS120">
            <v>7.8512142000000003</v>
          </cell>
          <cell r="FT120">
            <v>12.530412</v>
          </cell>
          <cell r="FU120">
            <v>20.381626199999999</v>
          </cell>
          <cell r="FV120">
            <v>22.6323264</v>
          </cell>
          <cell r="FW120">
            <v>47.875523200000003</v>
          </cell>
          <cell r="FX120">
            <v>70.5078496</v>
          </cell>
          <cell r="FY120">
            <v>25.130532500000001</v>
          </cell>
          <cell r="FZ120">
            <v>45.780089699999998</v>
          </cell>
          <cell r="GA120">
            <v>70.910622200000006</v>
          </cell>
          <cell r="GB120">
            <v>12.8903243</v>
          </cell>
          <cell r="GC120">
            <v>17.746349599999999</v>
          </cell>
          <cell r="GD120">
            <v>30.636673800000001</v>
          </cell>
          <cell r="GE120">
            <v>18.150089600000001</v>
          </cell>
          <cell r="GF120">
            <v>73.4678586</v>
          </cell>
          <cell r="GG120">
            <v>91.617948200000001</v>
          </cell>
          <cell r="GH120">
            <v>14.8307293</v>
          </cell>
          <cell r="GI120">
            <v>122.1736849</v>
          </cell>
          <cell r="GJ120">
            <v>137.00441420000001</v>
          </cell>
          <cell r="GK120">
            <v>18.0697346</v>
          </cell>
          <cell r="GL120">
            <v>26.1008511</v>
          </cell>
          <cell r="GM120">
            <v>44.170585699999997</v>
          </cell>
          <cell r="GN120">
            <v>14.3890616</v>
          </cell>
          <cell r="GO120">
            <v>41.020793699999999</v>
          </cell>
          <cell r="GP120">
            <v>55.409855299999997</v>
          </cell>
          <cell r="GQ120">
            <v>403.98930780000001</v>
          </cell>
          <cell r="GR120">
            <v>824.92097980000005</v>
          </cell>
          <cell r="GS120">
            <v>1228.9102875999999</v>
          </cell>
          <cell r="GT120">
            <v>18.892354000000001</v>
          </cell>
          <cell r="GU120">
            <v>20.1576235</v>
          </cell>
          <cell r="GV120">
            <v>39.049977499999997</v>
          </cell>
          <cell r="GW120">
            <v>10.2470249</v>
          </cell>
          <cell r="GX120">
            <v>3.5496477</v>
          </cell>
          <cell r="GY120">
            <v>13.796672600000001</v>
          </cell>
          <cell r="GZ120">
            <v>38.303926799999999</v>
          </cell>
          <cell r="HA120">
            <v>42.594142499999997</v>
          </cell>
          <cell r="HB120">
            <v>80.898069300000003</v>
          </cell>
          <cell r="HC120">
            <v>6.421856</v>
          </cell>
          <cell r="HD120">
            <v>3.6917759999999999</v>
          </cell>
          <cell r="HE120">
            <v>10.113632000000001</v>
          </cell>
          <cell r="HF120">
            <v>66.528881699999999</v>
          </cell>
          <cell r="HG120">
            <v>23.7754327</v>
          </cell>
          <cell r="HH120">
            <v>90.304314399999996</v>
          </cell>
          <cell r="HI120">
            <v>14.2097029</v>
          </cell>
          <cell r="HJ120">
            <v>20.7167466</v>
          </cell>
          <cell r="HK120">
            <v>34.926449499999997</v>
          </cell>
          <cell r="HL120">
            <v>56.797828600000003</v>
          </cell>
          <cell r="HM120">
            <v>169.8505796</v>
          </cell>
          <cell r="HN120">
            <v>226.64840810000001</v>
          </cell>
          <cell r="HO120">
            <v>62.137620599999998</v>
          </cell>
          <cell r="HP120">
            <v>93.662428500000004</v>
          </cell>
          <cell r="HQ120">
            <v>155.8000491</v>
          </cell>
          <cell r="HR120">
            <v>40.722879599999999</v>
          </cell>
          <cell r="HS120">
            <v>23.463290600000001</v>
          </cell>
          <cell r="HT120">
            <v>64.186170300000001</v>
          </cell>
          <cell r="HU120">
            <v>7.8525764999999996</v>
          </cell>
          <cell r="HV120">
            <v>15.9123789</v>
          </cell>
          <cell r="HW120">
            <v>23.764955400000002</v>
          </cell>
          <cell r="HX120">
            <v>6.8716577000000001</v>
          </cell>
          <cell r="HY120">
            <v>31.5823733</v>
          </cell>
          <cell r="HZ120">
            <v>38.454031000000001</v>
          </cell>
          <cell r="IA120">
            <v>6.8024195000000001</v>
          </cell>
          <cell r="IB120">
            <v>20.6534601</v>
          </cell>
          <cell r="IC120">
            <v>27.455879599999999</v>
          </cell>
          <cell r="ID120">
            <v>29.791681799999999</v>
          </cell>
          <cell r="IE120">
            <v>72.707241100000005</v>
          </cell>
          <cell r="IF120">
            <v>102.4989229</v>
          </cell>
          <cell r="IG120">
            <v>33.129004899999998</v>
          </cell>
          <cell r="IH120">
            <v>36.560766100000002</v>
          </cell>
          <cell r="II120">
            <v>69.689770999999993</v>
          </cell>
          <cell r="IJ120">
            <v>24.585278800000001</v>
          </cell>
          <cell r="IK120">
            <v>51.696556700000002</v>
          </cell>
          <cell r="IL120">
            <v>76.2818355</v>
          </cell>
          <cell r="IM120">
            <v>29.573594499999999</v>
          </cell>
          <cell r="IN120">
            <v>120.0596185</v>
          </cell>
          <cell r="IO120">
            <v>149.63321300000001</v>
          </cell>
          <cell r="IP120">
            <v>32.695452299999999</v>
          </cell>
          <cell r="IQ120">
            <v>246.634074</v>
          </cell>
        </row>
        <row r="121">
          <cell r="B121">
            <v>95.374340399999994</v>
          </cell>
          <cell r="C121">
            <v>148.55763139999999</v>
          </cell>
          <cell r="D121">
            <v>29.4545706</v>
          </cell>
          <cell r="E121">
            <v>72.856323000000003</v>
          </cell>
          <cell r="F121">
            <v>102.3108936</v>
          </cell>
          <cell r="G121">
            <v>68.180781199999998</v>
          </cell>
          <cell r="H121">
            <v>281.94957849999997</v>
          </cell>
          <cell r="I121">
            <v>350.13035969999999</v>
          </cell>
          <cell r="J121">
            <v>60.329866699999997</v>
          </cell>
          <cell r="K121">
            <v>459.93592169999999</v>
          </cell>
          <cell r="L121">
            <v>520.26578840000002</v>
          </cell>
          <cell r="M121">
            <v>43.946442900000001</v>
          </cell>
          <cell r="N121">
            <v>48.547328800000003</v>
          </cell>
          <cell r="O121">
            <v>92.493771699999996</v>
          </cell>
          <cell r="P121">
            <v>37.6970569</v>
          </cell>
          <cell r="Q121">
            <v>93.064983100000006</v>
          </cell>
          <cell r="R121">
            <v>130.76204000000001</v>
          </cell>
          <cell r="S121">
            <v>979.09080070000005</v>
          </cell>
          <cell r="T121">
            <v>2253.5023655</v>
          </cell>
          <cell r="U121">
            <v>3232.5931661999998</v>
          </cell>
          <cell r="V121">
            <v>36.995173399999999</v>
          </cell>
          <cell r="W121">
            <v>58.436675800000003</v>
          </cell>
          <cell r="X121">
            <v>95.431849200000002</v>
          </cell>
          <cell r="Y121">
            <v>3.9489551999999999</v>
          </cell>
          <cell r="Z121">
            <v>4.7233672999999996</v>
          </cell>
          <cell r="AA121">
            <v>8.6723224999999999</v>
          </cell>
          <cell r="AB121">
            <v>48.079723399999999</v>
          </cell>
          <cell r="AC121">
            <v>81.127773599999998</v>
          </cell>
          <cell r="AD121">
            <v>129.20749699999999</v>
          </cell>
          <cell r="AE121">
            <v>5.8743847000000002</v>
          </cell>
          <cell r="AF121">
            <v>8.6092280999999993</v>
          </cell>
          <cell r="AG121">
            <v>14.4836128</v>
          </cell>
          <cell r="AH121">
            <v>94.951186500000006</v>
          </cell>
          <cell r="AI121">
            <v>57.243308499999998</v>
          </cell>
          <cell r="AJ121">
            <v>152.19449499999999</v>
          </cell>
          <cell r="AK121">
            <v>21.822578100000001</v>
          </cell>
          <cell r="AL121">
            <v>44.927410299999998</v>
          </cell>
          <cell r="AM121">
            <v>66.749988400000007</v>
          </cell>
          <cell r="AN121">
            <v>177.8362042</v>
          </cell>
          <cell r="AO121">
            <v>432.16968559999998</v>
          </cell>
          <cell r="AP121">
            <v>610.00588979999998</v>
          </cell>
          <cell r="AQ121">
            <v>166.1169951</v>
          </cell>
          <cell r="AR121">
            <v>273.1237643</v>
          </cell>
          <cell r="AS121">
            <v>439.24075950000002</v>
          </cell>
          <cell r="AT121">
            <v>62.374114499999997</v>
          </cell>
          <cell r="AU121">
            <v>37.381640400000002</v>
          </cell>
          <cell r="AV121">
            <v>99.755754899999999</v>
          </cell>
          <cell r="AW121">
            <v>17.3785931</v>
          </cell>
          <cell r="AX121">
            <v>37.649440800000001</v>
          </cell>
          <cell r="AY121">
            <v>55.028033999999998</v>
          </cell>
          <cell r="AZ121">
            <v>14.046696300000001</v>
          </cell>
          <cell r="BA121">
            <v>56.344268700000001</v>
          </cell>
          <cell r="BB121">
            <v>70.390965100000003</v>
          </cell>
          <cell r="BC121">
            <v>20.7833416</v>
          </cell>
          <cell r="BD121">
            <v>36.517136499999999</v>
          </cell>
          <cell r="BE121">
            <v>57.300478099999999</v>
          </cell>
          <cell r="BF121">
            <v>59.140956099999997</v>
          </cell>
          <cell r="BG121">
            <v>154.01079290000001</v>
          </cell>
          <cell r="BH121">
            <v>213.1517489</v>
          </cell>
          <cell r="BI121">
            <v>55.206661099999998</v>
          </cell>
          <cell r="BJ121">
            <v>100.47874710000001</v>
          </cell>
          <cell r="BK121">
            <v>155.68540820000001</v>
          </cell>
          <cell r="BL121">
            <v>32.452914300000003</v>
          </cell>
          <cell r="BM121">
            <v>81.502224299999995</v>
          </cell>
          <cell r="BN121">
            <v>113.9551385</v>
          </cell>
          <cell r="BO121">
            <v>71.702899900000006</v>
          </cell>
          <cell r="BP121">
            <v>299.97472429999999</v>
          </cell>
          <cell r="BQ121">
            <v>371.67762420000003</v>
          </cell>
          <cell r="BR121">
            <v>64.056958699999996</v>
          </cell>
          <cell r="BS121">
            <v>502.92332549999998</v>
          </cell>
          <cell r="BT121">
            <v>566.98028420000003</v>
          </cell>
          <cell r="BU121">
            <v>49.670650999999999</v>
          </cell>
          <cell r="BV121">
            <v>53.182746799999997</v>
          </cell>
          <cell r="BW121">
            <v>102.8533977</v>
          </cell>
          <cell r="BX121">
            <v>40.313039799999999</v>
          </cell>
          <cell r="BY121">
            <v>100.1498982</v>
          </cell>
          <cell r="BZ121">
            <v>140.46293800000001</v>
          </cell>
          <cell r="CA121">
            <v>1042.7520268999999</v>
          </cell>
          <cell r="CB121">
            <v>2420.4761589999998</v>
          </cell>
          <cell r="CC121">
            <v>3463.2281858000001</v>
          </cell>
          <cell r="CD121">
            <v>10.3322515</v>
          </cell>
          <cell r="CE121">
            <v>5.8262305000000003</v>
          </cell>
          <cell r="CF121">
            <v>16.158481999999999</v>
          </cell>
          <cell r="CG121">
            <v>21.7856764</v>
          </cell>
          <cell r="CH121">
            <v>3.7084839999999999</v>
          </cell>
          <cell r="CI121">
            <v>25.494160399999998</v>
          </cell>
          <cell r="CJ121">
            <v>23.5850933</v>
          </cell>
          <cell r="CK121">
            <v>10.0599718</v>
          </cell>
          <cell r="CL121">
            <v>33.645065099999997</v>
          </cell>
          <cell r="CM121">
            <v>6.7335925000000003</v>
          </cell>
          <cell r="CN121">
            <v>0.63758320000000002</v>
          </cell>
          <cell r="CO121">
            <v>7.3711757000000002</v>
          </cell>
          <cell r="CP121">
            <v>45.3055308</v>
          </cell>
          <cell r="CQ121">
            <v>9.5323439000000008</v>
          </cell>
          <cell r="CR121">
            <v>54.8378747</v>
          </cell>
          <cell r="CS121">
            <v>8.3580612999999992</v>
          </cell>
          <cell r="CT121">
            <v>8.2422453000000004</v>
          </cell>
          <cell r="CU121">
            <v>16.6003066</v>
          </cell>
          <cell r="CV121">
            <v>23.623097099999999</v>
          </cell>
          <cell r="CW121">
            <v>41.053301500000003</v>
          </cell>
          <cell r="CX121">
            <v>64.676398599999999</v>
          </cell>
          <cell r="CY121">
            <v>13.5422799</v>
          </cell>
          <cell r="CZ121">
            <v>19.391338999999999</v>
          </cell>
          <cell r="DA121">
            <v>32.933618899999999</v>
          </cell>
          <cell r="DB121">
            <v>23.041353000000001</v>
          </cell>
          <cell r="DC121">
            <v>6.1910243999999999</v>
          </cell>
          <cell r="DD121">
            <v>29.2323773</v>
          </cell>
          <cell r="DE121">
            <v>3.712189</v>
          </cell>
          <cell r="DF121">
            <v>7.3242156999999999</v>
          </cell>
          <cell r="DG121">
            <v>11.0364047</v>
          </cell>
          <cell r="DH121">
            <v>6.426825</v>
          </cell>
          <cell r="DI121">
            <v>12.778488899999999</v>
          </cell>
          <cell r="DJ121">
            <v>19.205314000000001</v>
          </cell>
          <cell r="DK121">
            <v>4.7430835</v>
          </cell>
          <cell r="DL121">
            <v>5.1898856999999996</v>
          </cell>
          <cell r="DM121">
            <v>9.9329692000000005</v>
          </cell>
          <cell r="DN121">
            <v>16.7654289</v>
          </cell>
          <cell r="DO121">
            <v>21.1923013</v>
          </cell>
          <cell r="DP121">
            <v>37.9577302</v>
          </cell>
          <cell r="DQ121">
            <v>6.1199266999999997</v>
          </cell>
          <cell r="DR121">
            <v>10.8150797</v>
          </cell>
          <cell r="DS121">
            <v>16.935006399999999</v>
          </cell>
          <cell r="DT121">
            <v>29.553076999999998</v>
          </cell>
          <cell r="DU121">
            <v>32.131456399999998</v>
          </cell>
          <cell r="DV121">
            <v>61.684533399999999</v>
          </cell>
          <cell r="DW121">
            <v>8.8103798999999992</v>
          </cell>
          <cell r="DX121">
            <v>36.576852799999998</v>
          </cell>
          <cell r="DY121">
            <v>45.387232699999998</v>
          </cell>
          <cell r="DZ121">
            <v>16.420748400000001</v>
          </cell>
          <cell r="EA121">
            <v>78.670603299999996</v>
          </cell>
          <cell r="EB121">
            <v>95.091351700000004</v>
          </cell>
          <cell r="EC121">
            <v>9.6461532999999999</v>
          </cell>
          <cell r="ED121">
            <v>7.8369749999999998</v>
          </cell>
          <cell r="EE121">
            <v>17.483128199999999</v>
          </cell>
          <cell r="EF121">
            <v>9.1514868000000007</v>
          </cell>
          <cell r="EG121">
            <v>12.243690000000001</v>
          </cell>
          <cell r="EH121">
            <v>21.395176800000002</v>
          </cell>
          <cell r="EI121">
            <v>287.65623429999999</v>
          </cell>
          <cell r="EJ121">
            <v>329.40207220000002</v>
          </cell>
          <cell r="EK121">
            <v>617.05830649999996</v>
          </cell>
          <cell r="EL121">
            <v>17.736779899999998</v>
          </cell>
          <cell r="EM121">
            <v>26.825085399999999</v>
          </cell>
          <cell r="EN121">
            <v>44.561865300000001</v>
          </cell>
          <cell r="EO121">
            <v>2.7011497000000002</v>
          </cell>
          <cell r="EP121">
            <v>1.1694391</v>
          </cell>
          <cell r="EQ121">
            <v>3.8705888000000002</v>
          </cell>
          <cell r="ER121">
            <v>18.651528200000001</v>
          </cell>
          <cell r="ES121">
            <v>29.000671100000002</v>
          </cell>
          <cell r="ET121">
            <v>47.652199299999999</v>
          </cell>
          <cell r="EU121">
            <v>2.7581703000000002</v>
          </cell>
          <cell r="EV121">
            <v>1.7256467</v>
          </cell>
          <cell r="EW121">
            <v>4.4838170000000002</v>
          </cell>
          <cell r="EX121">
            <v>34.965382599999998</v>
          </cell>
          <cell r="EY121">
            <v>30.947579000000001</v>
          </cell>
          <cell r="EZ121">
            <v>65.912961600000003</v>
          </cell>
          <cell r="FA121">
            <v>9.0249725000000005</v>
          </cell>
          <cell r="FB121">
            <v>14.8328674</v>
          </cell>
          <cell r="FC121">
            <v>23.857839899999998</v>
          </cell>
          <cell r="FD121">
            <v>89.031265099999999</v>
          </cell>
          <cell r="FE121">
            <v>186.30578940000001</v>
          </cell>
          <cell r="FF121">
            <v>275.33705459999999</v>
          </cell>
          <cell r="FG121">
            <v>81.701553500000003</v>
          </cell>
          <cell r="FH121">
            <v>136.11823699999999</v>
          </cell>
          <cell r="FI121">
            <v>217.8197906</v>
          </cell>
          <cell r="FJ121">
            <v>22.626828400000001</v>
          </cell>
          <cell r="FK121">
            <v>17.242051</v>
          </cell>
          <cell r="FL121">
            <v>39.868879399999997</v>
          </cell>
          <cell r="FM121">
            <v>7.1815708999999996</v>
          </cell>
          <cell r="FN121">
            <v>13.8730645</v>
          </cell>
          <cell r="FO121">
            <v>21.054635399999999</v>
          </cell>
          <cell r="FP121">
            <v>6.7143869</v>
          </cell>
          <cell r="FQ121">
            <v>14.784379599999999</v>
          </cell>
          <cell r="FR121">
            <v>21.498766499999999</v>
          </cell>
          <cell r="FS121">
            <v>10.697738899999999</v>
          </cell>
          <cell r="FT121">
            <v>13.9485931</v>
          </cell>
          <cell r="FU121">
            <v>24.6463319</v>
          </cell>
          <cell r="FV121">
            <v>25.288486299999999</v>
          </cell>
          <cell r="FW121">
            <v>49.685559699999999</v>
          </cell>
          <cell r="FX121">
            <v>74.974046000000001</v>
          </cell>
          <cell r="FY121">
            <v>28.1593558</v>
          </cell>
          <cell r="FZ121">
            <v>46.372093700000001</v>
          </cell>
          <cell r="GA121">
            <v>74.531449600000002</v>
          </cell>
          <cell r="GB121">
            <v>14.355560199999999</v>
          </cell>
          <cell r="GC121">
            <v>22.450882100000001</v>
          </cell>
          <cell r="GD121">
            <v>36.806442300000001</v>
          </cell>
          <cell r="GE121">
            <v>34.210679200000001</v>
          </cell>
          <cell r="GF121">
            <v>104.6236991</v>
          </cell>
          <cell r="GG121">
            <v>138.8343783</v>
          </cell>
          <cell r="GH121">
            <v>18.9814075</v>
          </cell>
          <cell r="GI121">
            <v>129.1525753</v>
          </cell>
          <cell r="GJ121">
            <v>148.13398269999999</v>
          </cell>
          <cell r="GK121">
            <v>23.057915399999999</v>
          </cell>
          <cell r="GL121">
            <v>25.806844699999999</v>
          </cell>
          <cell r="GM121">
            <v>48.864760099999998</v>
          </cell>
          <cell r="GN121">
            <v>16.575752000000001</v>
          </cell>
          <cell r="GO121">
            <v>39.4571769</v>
          </cell>
          <cell r="GP121">
            <v>56.032928900000002</v>
          </cell>
          <cell r="GQ121">
            <v>464.42048349999999</v>
          </cell>
          <cell r="GR121">
            <v>904.32223469999997</v>
          </cell>
          <cell r="GS121">
            <v>1368.7427183</v>
          </cell>
          <cell r="GT121">
            <v>15.3152065</v>
          </cell>
          <cell r="GU121">
            <v>20.4797537</v>
          </cell>
          <cell r="GV121">
            <v>35.794960199999998</v>
          </cell>
          <cell r="GW121">
            <v>9.8005449000000002</v>
          </cell>
          <cell r="GX121">
            <v>2.7287547000000001</v>
          </cell>
          <cell r="GY121">
            <v>12.5292996</v>
          </cell>
          <cell r="GZ121">
            <v>39.137112500000001</v>
          </cell>
          <cell r="HA121">
            <v>39.314313599999998</v>
          </cell>
          <cell r="HB121">
            <v>78.451426100000006</v>
          </cell>
          <cell r="HC121">
            <v>8.1182500999999991</v>
          </cell>
          <cell r="HD121">
            <v>7.5375312000000001</v>
          </cell>
          <cell r="HE121">
            <v>15.655781299999999</v>
          </cell>
          <cell r="HF121">
            <v>71.988243699999998</v>
          </cell>
          <cell r="HG121">
            <v>18.150302799999999</v>
          </cell>
          <cell r="HH121">
            <v>90.138546500000004</v>
          </cell>
          <cell r="HI121">
            <v>15.5131432</v>
          </cell>
          <cell r="HJ121">
            <v>21.621120999999999</v>
          </cell>
          <cell r="HK121">
            <v>37.134264199999997</v>
          </cell>
          <cell r="HL121">
            <v>67.497382000000002</v>
          </cell>
          <cell r="HM121">
            <v>180.12509259999999</v>
          </cell>
          <cell r="HN121">
            <v>247.6224746</v>
          </cell>
          <cell r="HO121">
            <v>68.858374900000001</v>
          </cell>
          <cell r="HP121">
            <v>103.42460680000001</v>
          </cell>
          <cell r="HQ121">
            <v>172.28298179999999</v>
          </cell>
          <cell r="HR121">
            <v>38.695225899999997</v>
          </cell>
          <cell r="HS121">
            <v>19.5907515</v>
          </cell>
          <cell r="HT121">
            <v>58.2859774</v>
          </cell>
          <cell r="HU121">
            <v>8.4069730000000007</v>
          </cell>
          <cell r="HV121">
            <v>16.991686900000001</v>
          </cell>
          <cell r="HW121">
            <v>25.398659899999998</v>
          </cell>
          <cell r="HX121">
            <v>12.1186095</v>
          </cell>
          <cell r="HY121">
            <v>37.5990599</v>
          </cell>
          <cell r="HZ121">
            <v>49.7176695</v>
          </cell>
          <cell r="IA121">
            <v>8.4287995000000002</v>
          </cell>
          <cell r="IB121">
            <v>18.705003000000001</v>
          </cell>
          <cell r="IC121">
            <v>27.133802500000002</v>
          </cell>
          <cell r="ID121">
            <v>35.058363300000003</v>
          </cell>
          <cell r="IE121">
            <v>78.723610600000001</v>
          </cell>
          <cell r="IF121">
            <v>113.7819739</v>
          </cell>
          <cell r="IG121">
            <v>23.6157489</v>
          </cell>
          <cell r="IH121">
            <v>46.9642689</v>
          </cell>
          <cell r="II121">
            <v>70.580017799999993</v>
          </cell>
          <cell r="IJ121">
            <v>25.0221865</v>
          </cell>
          <cell r="IK121">
            <v>50.151560600000003</v>
          </cell>
          <cell r="IL121">
            <v>75.173747199999994</v>
          </cell>
          <cell r="IM121">
            <v>34.242702800000004</v>
          </cell>
          <cell r="IN121">
            <v>144.47300559999999</v>
          </cell>
          <cell r="IO121">
            <v>178.71570840000001</v>
          </cell>
          <cell r="IP121">
            <v>36.660024700000001</v>
          </cell>
          <cell r="IQ121">
            <v>256.36398839999998</v>
          </cell>
        </row>
        <row r="122">
          <cell r="B122">
            <v>94.208940900000002</v>
          </cell>
          <cell r="C122">
            <v>149.52234559999999</v>
          </cell>
          <cell r="D122">
            <v>26.1234097</v>
          </cell>
          <cell r="E122">
            <v>71.615155799999997</v>
          </cell>
          <cell r="F122">
            <v>97.738565500000007</v>
          </cell>
          <cell r="G122">
            <v>70.272672200000002</v>
          </cell>
          <cell r="H122">
            <v>268.02350819999998</v>
          </cell>
          <cell r="I122">
            <v>338.29618040000003</v>
          </cell>
          <cell r="J122">
            <v>65.587467599999997</v>
          </cell>
          <cell r="K122">
            <v>471.60185209999997</v>
          </cell>
          <cell r="L122">
            <v>537.18931970000006</v>
          </cell>
          <cell r="M122">
            <v>41.423051600000001</v>
          </cell>
          <cell r="N122">
            <v>49.606003600000001</v>
          </cell>
          <cell r="O122">
            <v>91.029055200000002</v>
          </cell>
          <cell r="P122">
            <v>35.9919419</v>
          </cell>
          <cell r="Q122">
            <v>85.903795799999997</v>
          </cell>
          <cell r="R122">
            <v>121.8957377</v>
          </cell>
          <cell r="S122">
            <v>936.86351200000001</v>
          </cell>
          <cell r="T122">
            <v>2237.8449184999999</v>
          </cell>
          <cell r="U122">
            <v>3174.7084304999998</v>
          </cell>
          <cell r="V122">
            <v>35.837104699999998</v>
          </cell>
          <cell r="W122">
            <v>51.074372099999998</v>
          </cell>
          <cell r="X122">
            <v>86.911476800000003</v>
          </cell>
          <cell r="Y122">
            <v>6.2923412000000001</v>
          </cell>
          <cell r="Z122">
            <v>2.3934473000000001</v>
          </cell>
          <cell r="AA122">
            <v>8.6857884999999992</v>
          </cell>
          <cell r="AB122">
            <v>52.627053500000002</v>
          </cell>
          <cell r="AC122">
            <v>96.524968999999999</v>
          </cell>
          <cell r="AD122">
            <v>149.15202249999999</v>
          </cell>
          <cell r="AE122">
            <v>6.554964</v>
          </cell>
          <cell r="AF122">
            <v>6.7392593999999999</v>
          </cell>
          <cell r="AG122">
            <v>13.2942234</v>
          </cell>
          <cell r="AH122">
            <v>68.469309100000004</v>
          </cell>
          <cell r="AI122">
            <v>56.035642199999998</v>
          </cell>
          <cell r="AJ122">
            <v>124.5049513</v>
          </cell>
          <cell r="AK122">
            <v>30.084284799999999</v>
          </cell>
          <cell r="AL122">
            <v>46.111887400000001</v>
          </cell>
          <cell r="AM122">
            <v>76.196172200000007</v>
          </cell>
          <cell r="AN122">
            <v>160.36481209999999</v>
          </cell>
          <cell r="AO122">
            <v>427.9306267</v>
          </cell>
          <cell r="AP122">
            <v>588.29543880000006</v>
          </cell>
          <cell r="AQ122">
            <v>164.68728250000001</v>
          </cell>
          <cell r="AR122">
            <v>284.16429820000002</v>
          </cell>
          <cell r="AS122">
            <v>448.85158080000002</v>
          </cell>
          <cell r="AT122">
            <v>60.855122700000003</v>
          </cell>
          <cell r="AU122">
            <v>41.711525100000003</v>
          </cell>
          <cell r="AV122">
            <v>102.5666478</v>
          </cell>
          <cell r="AW122">
            <v>14.829494</v>
          </cell>
          <cell r="AX122">
            <v>33.788552699999997</v>
          </cell>
          <cell r="AY122">
            <v>48.618046700000001</v>
          </cell>
          <cell r="AZ122">
            <v>14.688126799999999</v>
          </cell>
          <cell r="BA122">
            <v>63.771605299999997</v>
          </cell>
          <cell r="BB122">
            <v>78.459732099999997</v>
          </cell>
          <cell r="BC122">
            <v>19.406556200000001</v>
          </cell>
          <cell r="BD122">
            <v>32.393886199999997</v>
          </cell>
          <cell r="BE122">
            <v>51.800442400000001</v>
          </cell>
          <cell r="BF122">
            <v>57.378177800000003</v>
          </cell>
          <cell r="BG122">
            <v>146.4084416</v>
          </cell>
          <cell r="BH122">
            <v>203.78661940000001</v>
          </cell>
          <cell r="BI122">
            <v>57.484202000000003</v>
          </cell>
          <cell r="BJ122">
            <v>100.0182392</v>
          </cell>
          <cell r="BK122">
            <v>157.50244119999999</v>
          </cell>
          <cell r="BL122">
            <v>27.7144789</v>
          </cell>
          <cell r="BM122">
            <v>77.578099800000004</v>
          </cell>
          <cell r="BN122">
            <v>105.29257870000001</v>
          </cell>
          <cell r="BO122">
            <v>73.4052662</v>
          </cell>
          <cell r="BP122">
            <v>286.70094599999999</v>
          </cell>
          <cell r="BQ122">
            <v>360.10621220000002</v>
          </cell>
          <cell r="BR122">
            <v>69.800378300000006</v>
          </cell>
          <cell r="BS122">
            <v>521.88830940000003</v>
          </cell>
          <cell r="BT122">
            <v>591.68868780000003</v>
          </cell>
          <cell r="BU122">
            <v>44.243971899999998</v>
          </cell>
          <cell r="BV122">
            <v>55.657564600000001</v>
          </cell>
          <cell r="BW122">
            <v>99.901536399999998</v>
          </cell>
          <cell r="BX122">
            <v>37.390453399999998</v>
          </cell>
          <cell r="BY122">
            <v>93.351095200000003</v>
          </cell>
          <cell r="BZ122">
            <v>130.74154849999999</v>
          </cell>
          <cell r="CA122">
            <v>1002.1133802000001</v>
          </cell>
          <cell r="CB122">
            <v>2424.2427674</v>
          </cell>
          <cell r="CC122">
            <v>3426.3561475000001</v>
          </cell>
          <cell r="CD122">
            <v>13.6373783</v>
          </cell>
          <cell r="CE122">
            <v>7.2604015999999998</v>
          </cell>
          <cell r="CF122">
            <v>20.897779799999999</v>
          </cell>
          <cell r="CG122">
            <v>18.838877400000001</v>
          </cell>
          <cell r="CH122">
            <v>1.6835131999999999</v>
          </cell>
          <cell r="CI122">
            <v>20.522390600000001</v>
          </cell>
          <cell r="CJ122">
            <v>32.802566300000002</v>
          </cell>
          <cell r="CK122">
            <v>9.9818931000000006</v>
          </cell>
          <cell r="CL122">
            <v>42.784459300000002</v>
          </cell>
          <cell r="CM122">
            <v>5.8131795000000004</v>
          </cell>
          <cell r="CN122">
            <v>2.7612798999999999</v>
          </cell>
          <cell r="CO122">
            <v>8.5744592999999991</v>
          </cell>
          <cell r="CP122">
            <v>45.980657899999997</v>
          </cell>
          <cell r="CQ122">
            <v>9.2162418000000006</v>
          </cell>
          <cell r="CR122">
            <v>55.196899700000003</v>
          </cell>
          <cell r="CS122">
            <v>8.7989678999999992</v>
          </cell>
          <cell r="CT122">
            <v>6.0742102999999998</v>
          </cell>
          <cell r="CU122">
            <v>14.873178100000001</v>
          </cell>
          <cell r="CV122">
            <v>24.046292900000001</v>
          </cell>
          <cell r="CW122">
            <v>41.378016500000001</v>
          </cell>
          <cell r="CX122">
            <v>65.424309500000007</v>
          </cell>
          <cell r="CY122">
            <v>17.520993399999998</v>
          </cell>
          <cell r="CZ122">
            <v>25.049478300000001</v>
          </cell>
          <cell r="DA122">
            <v>42.570471699999999</v>
          </cell>
          <cell r="DB122">
            <v>32.109912299999998</v>
          </cell>
          <cell r="DC122">
            <v>7.9728073999999998</v>
          </cell>
          <cell r="DD122">
            <v>40.082719599999997</v>
          </cell>
          <cell r="DE122">
            <v>4.5960067000000002</v>
          </cell>
          <cell r="DF122">
            <v>7.0609317000000003</v>
          </cell>
          <cell r="DG122">
            <v>11.6569384</v>
          </cell>
          <cell r="DH122">
            <v>10.3469978</v>
          </cell>
          <cell r="DI122">
            <v>21.947244600000001</v>
          </cell>
          <cell r="DJ122">
            <v>32.294242300000001</v>
          </cell>
          <cell r="DK122">
            <v>5.3367316999999996</v>
          </cell>
          <cell r="DL122">
            <v>3.1992685999999999</v>
          </cell>
          <cell r="DM122">
            <v>8.5360002000000001</v>
          </cell>
          <cell r="DN122">
            <v>19.5291</v>
          </cell>
          <cell r="DO122">
            <v>27.1211263</v>
          </cell>
          <cell r="DP122">
            <v>46.650226400000001</v>
          </cell>
          <cell r="DQ122">
            <v>6.9016677</v>
          </cell>
          <cell r="DR122">
            <v>14.3865575</v>
          </cell>
          <cell r="DS122">
            <v>21.288225300000001</v>
          </cell>
          <cell r="DT122">
            <v>28.415170400000001</v>
          </cell>
          <cell r="DU122">
            <v>29.5584688</v>
          </cell>
          <cell r="DV122">
            <v>57.973639200000001</v>
          </cell>
          <cell r="DW122">
            <v>11.2133979</v>
          </cell>
          <cell r="DX122">
            <v>37.532277299999997</v>
          </cell>
          <cell r="DY122">
            <v>48.745675200000001</v>
          </cell>
          <cell r="DZ122">
            <v>17.1119682</v>
          </cell>
          <cell r="EA122">
            <v>100.3127743</v>
          </cell>
          <cell r="EB122">
            <v>117.42474249999999</v>
          </cell>
          <cell r="EC122">
            <v>3.6915771999999998</v>
          </cell>
          <cell r="ED122">
            <v>8.3602021000000004</v>
          </cell>
          <cell r="EE122">
            <v>12.0517793</v>
          </cell>
          <cell r="EF122">
            <v>9.1813962</v>
          </cell>
          <cell r="EG122">
            <v>15.129370700000001</v>
          </cell>
          <cell r="EH122">
            <v>24.3107668</v>
          </cell>
          <cell r="EI122">
            <v>315.87283939999998</v>
          </cell>
          <cell r="EJ122">
            <v>375.98606389999998</v>
          </cell>
          <cell r="EK122">
            <v>691.85890319999999</v>
          </cell>
          <cell r="EL122">
            <v>15.5433115</v>
          </cell>
          <cell r="EM122">
            <v>25.737722999999999</v>
          </cell>
          <cell r="EN122">
            <v>41.281034499999997</v>
          </cell>
          <cell r="EO122">
            <v>6.5412300999999999</v>
          </cell>
          <cell r="EP122">
            <v>0</v>
          </cell>
          <cell r="EQ122">
            <v>6.5412300999999999</v>
          </cell>
          <cell r="ER122">
            <v>20.732239199999999</v>
          </cell>
          <cell r="ES122">
            <v>40.4164715</v>
          </cell>
          <cell r="ET122">
            <v>61.148710700000002</v>
          </cell>
          <cell r="EU122">
            <v>2.6312859999999998</v>
          </cell>
          <cell r="EV122">
            <v>1.8006097999999999</v>
          </cell>
          <cell r="EW122">
            <v>4.4318958000000004</v>
          </cell>
          <cell r="EX122">
            <v>29.2337229</v>
          </cell>
          <cell r="EY122">
            <v>28.843332</v>
          </cell>
          <cell r="EZ122">
            <v>58.077054799999999</v>
          </cell>
          <cell r="FA122">
            <v>8.0545989000000002</v>
          </cell>
          <cell r="FB122">
            <v>12.2598603</v>
          </cell>
          <cell r="FC122">
            <v>20.314459100000001</v>
          </cell>
          <cell r="FD122">
            <v>79.6029731</v>
          </cell>
          <cell r="FE122">
            <v>173.86333870000001</v>
          </cell>
          <cell r="FF122">
            <v>253.4663118</v>
          </cell>
          <cell r="FG122">
            <v>85.373896599999995</v>
          </cell>
          <cell r="FH122">
            <v>137.65924039999999</v>
          </cell>
          <cell r="FI122">
            <v>223.03313700000001</v>
          </cell>
          <cell r="FJ122">
            <v>20.970269900000002</v>
          </cell>
          <cell r="FK122">
            <v>18.3137072</v>
          </cell>
          <cell r="FL122">
            <v>39.283977100000001</v>
          </cell>
          <cell r="FM122">
            <v>7.3358872000000002</v>
          </cell>
          <cell r="FN122">
            <v>10.319827399999999</v>
          </cell>
          <cell r="FO122">
            <v>17.6557146</v>
          </cell>
          <cell r="FP122">
            <v>5.7389317999999996</v>
          </cell>
          <cell r="FQ122">
            <v>15.667536399999999</v>
          </cell>
          <cell r="FR122">
            <v>21.406468199999999</v>
          </cell>
          <cell r="FS122">
            <v>9.0927147000000001</v>
          </cell>
          <cell r="FT122">
            <v>12.9933119</v>
          </cell>
          <cell r="FU122">
            <v>22.0860266</v>
          </cell>
          <cell r="FV122">
            <v>27.0382888</v>
          </cell>
          <cell r="FW122">
            <v>49.421069899999999</v>
          </cell>
          <cell r="FX122">
            <v>76.459358699999996</v>
          </cell>
          <cell r="FY122">
            <v>24.0438683</v>
          </cell>
          <cell r="FZ122">
            <v>45.621725900000001</v>
          </cell>
          <cell r="GA122">
            <v>69.665594200000001</v>
          </cell>
          <cell r="GB122">
            <v>12.632872000000001</v>
          </cell>
          <cell r="GC122">
            <v>21.761290200000001</v>
          </cell>
          <cell r="GD122">
            <v>34.394162199999997</v>
          </cell>
          <cell r="GE122">
            <v>34.004450200000001</v>
          </cell>
          <cell r="GF122">
            <v>97.164901299999997</v>
          </cell>
          <cell r="GG122">
            <v>131.1693515</v>
          </cell>
          <cell r="GH122">
            <v>16.852701400000001</v>
          </cell>
          <cell r="GI122">
            <v>127.3658405</v>
          </cell>
          <cell r="GJ122">
            <v>144.21854189999999</v>
          </cell>
          <cell r="GK122">
            <v>20.8861965</v>
          </cell>
          <cell r="GL122">
            <v>26.2183779</v>
          </cell>
          <cell r="GM122">
            <v>47.104574300000003</v>
          </cell>
          <cell r="GN122">
            <v>15.802129000000001</v>
          </cell>
          <cell r="GO122">
            <v>41.761403700000002</v>
          </cell>
          <cell r="GP122">
            <v>57.563532700000003</v>
          </cell>
          <cell r="GQ122">
            <v>442.11156790000001</v>
          </cell>
          <cell r="GR122">
            <v>887.18956790000004</v>
          </cell>
          <cell r="GS122">
            <v>1329.3011358000001</v>
          </cell>
          <cell r="GT122">
            <v>20.235620300000001</v>
          </cell>
          <cell r="GU122">
            <v>17.519814199999999</v>
          </cell>
          <cell r="GV122">
            <v>37.7554345</v>
          </cell>
          <cell r="GW122">
            <v>11.2318345</v>
          </cell>
          <cell r="GX122">
            <v>3.8533241</v>
          </cell>
          <cell r="GY122">
            <v>15.0851585</v>
          </cell>
          <cell r="GZ122">
            <v>36.944035100000001</v>
          </cell>
          <cell r="HA122">
            <v>42.984778900000002</v>
          </cell>
          <cell r="HB122">
            <v>79.928814099999997</v>
          </cell>
          <cell r="HC122">
            <v>8.4050954000000004</v>
          </cell>
          <cell r="HD122">
            <v>6.1555439999999999</v>
          </cell>
          <cell r="HE122">
            <v>14.560639399999999</v>
          </cell>
          <cell r="HF122">
            <v>62.213132600000002</v>
          </cell>
          <cell r="HG122">
            <v>19.297376799999999</v>
          </cell>
          <cell r="HH122">
            <v>81.510509400000004</v>
          </cell>
          <cell r="HI122">
            <v>18.693363999999999</v>
          </cell>
          <cell r="HJ122">
            <v>23.575251000000002</v>
          </cell>
          <cell r="HK122">
            <v>42.268614999999997</v>
          </cell>
          <cell r="HL122">
            <v>65.532521000000003</v>
          </cell>
          <cell r="HM122">
            <v>177.9229239</v>
          </cell>
          <cell r="HN122">
            <v>243.4554449</v>
          </cell>
          <cell r="HO122">
            <v>62.4218233</v>
          </cell>
          <cell r="HP122">
            <v>99.206183100000004</v>
          </cell>
          <cell r="HQ122">
            <v>161.6280065</v>
          </cell>
          <cell r="HR122">
            <v>40.053901600000003</v>
          </cell>
          <cell r="HS122">
            <v>17.831599600000001</v>
          </cell>
          <cell r="HT122">
            <v>57.885501300000001</v>
          </cell>
          <cell r="HU122">
            <v>7.8791272000000001</v>
          </cell>
          <cell r="HV122">
            <v>19.014950500000001</v>
          </cell>
          <cell r="HW122">
            <v>26.8940777</v>
          </cell>
          <cell r="HX122">
            <v>11.271212200000001</v>
          </cell>
          <cell r="HY122">
            <v>36.123027100000002</v>
          </cell>
          <cell r="HZ122">
            <v>47.394239300000002</v>
          </cell>
          <cell r="IA122">
            <v>8.1740224000000001</v>
          </cell>
          <cell r="IB122">
            <v>19.4278911</v>
          </cell>
          <cell r="IC122">
            <v>27.601913499999998</v>
          </cell>
          <cell r="ID122">
            <v>38.352028699999998</v>
          </cell>
          <cell r="IE122">
            <v>75.533991099999994</v>
          </cell>
          <cell r="IF122">
            <v>113.8860198</v>
          </cell>
          <cell r="IG122">
            <v>31.664204699999999</v>
          </cell>
          <cell r="IH122">
            <v>38.463198900000002</v>
          </cell>
          <cell r="II122">
            <v>70.127403599999994</v>
          </cell>
          <cell r="IJ122">
            <v>26.932214599999998</v>
          </cell>
          <cell r="IK122">
            <v>49.491005899999998</v>
          </cell>
          <cell r="IL122">
            <v>76.423220400000005</v>
          </cell>
          <cell r="IM122">
            <v>35.347539099999999</v>
          </cell>
          <cell r="IN122">
            <v>134.97593910000001</v>
          </cell>
          <cell r="IO122">
            <v>170.32347820000001</v>
          </cell>
          <cell r="IP122">
            <v>42.012006100000001</v>
          </cell>
          <cell r="IQ122">
            <v>269.26176029999999</v>
          </cell>
        </row>
        <row r="123">
          <cell r="B123">
            <v>89.841789899999995</v>
          </cell>
          <cell r="C123">
            <v>151.21095310000001</v>
          </cell>
          <cell r="D123">
            <v>27.4158902</v>
          </cell>
          <cell r="E123">
            <v>70.902495000000002</v>
          </cell>
          <cell r="F123">
            <v>98.318385199999994</v>
          </cell>
          <cell r="G123">
            <v>63.9948908</v>
          </cell>
          <cell r="H123">
            <v>250.23810889999999</v>
          </cell>
          <cell r="I123">
            <v>314.23299969999999</v>
          </cell>
          <cell r="J123">
            <v>62.999057899999997</v>
          </cell>
          <cell r="K123">
            <v>470.36004539999999</v>
          </cell>
          <cell r="L123">
            <v>533.35910339999998</v>
          </cell>
          <cell r="M123">
            <v>32.0170484</v>
          </cell>
          <cell r="N123">
            <v>42.197950800000001</v>
          </cell>
          <cell r="O123">
            <v>74.214999199999994</v>
          </cell>
          <cell r="P123">
            <v>38.486054699999997</v>
          </cell>
          <cell r="Q123">
            <v>89.503930600000004</v>
          </cell>
          <cell r="R123">
            <v>127.9899853</v>
          </cell>
          <cell r="S123">
            <v>905.34464490000005</v>
          </cell>
          <cell r="T123">
            <v>2202.8933548</v>
          </cell>
          <cell r="U123">
            <v>3108.2379996999998</v>
          </cell>
          <cell r="V123">
            <v>26.636123699999999</v>
          </cell>
          <cell r="W123">
            <v>55.042301000000002</v>
          </cell>
          <cell r="X123">
            <v>81.678424699999994</v>
          </cell>
          <cell r="Y123">
            <v>2.5887044000000001</v>
          </cell>
          <cell r="Z123">
            <v>5.5055766999999998</v>
          </cell>
          <cell r="AA123">
            <v>8.0942810999999999</v>
          </cell>
          <cell r="AB123">
            <v>48.051647600000003</v>
          </cell>
          <cell r="AC123">
            <v>92.778471600000003</v>
          </cell>
          <cell r="AD123">
            <v>140.83011920000001</v>
          </cell>
          <cell r="AE123">
            <v>5.3264506000000003</v>
          </cell>
          <cell r="AF123">
            <v>7.2263747</v>
          </cell>
          <cell r="AG123">
            <v>12.5528253</v>
          </cell>
          <cell r="AH123">
            <v>84.453993699999998</v>
          </cell>
          <cell r="AI123">
            <v>59.505828800000003</v>
          </cell>
          <cell r="AJ123">
            <v>143.9598225</v>
          </cell>
          <cell r="AK123">
            <v>29.2784303</v>
          </cell>
          <cell r="AL123">
            <v>49.398366299999999</v>
          </cell>
          <cell r="AM123">
            <v>78.676796600000003</v>
          </cell>
          <cell r="AN123">
            <v>163.03094909999999</v>
          </cell>
          <cell r="AO123">
            <v>434.42710299999999</v>
          </cell>
          <cell r="AP123">
            <v>597.45805199999995</v>
          </cell>
          <cell r="AQ123">
            <v>155.8300165</v>
          </cell>
          <cell r="AR123">
            <v>281.02547609999999</v>
          </cell>
          <cell r="AS123">
            <v>436.85549259999999</v>
          </cell>
          <cell r="AT123">
            <v>61.535078400000003</v>
          </cell>
          <cell r="AU123">
            <v>51.012165000000003</v>
          </cell>
          <cell r="AV123">
            <v>112.5472434</v>
          </cell>
          <cell r="AW123">
            <v>12.642775</v>
          </cell>
          <cell r="AX123">
            <v>26.4237833</v>
          </cell>
          <cell r="AY123">
            <v>39.066558299999997</v>
          </cell>
          <cell r="AZ123">
            <v>14.5101709</v>
          </cell>
          <cell r="BA123">
            <v>55.247586200000001</v>
          </cell>
          <cell r="BB123">
            <v>69.757757100000006</v>
          </cell>
          <cell r="BC123">
            <v>18.4035701</v>
          </cell>
          <cell r="BD123">
            <v>31.598901999999999</v>
          </cell>
          <cell r="BE123">
            <v>50.002471999999997</v>
          </cell>
          <cell r="BF123">
            <v>55.959124299999999</v>
          </cell>
          <cell r="BG123">
            <v>148.3680292</v>
          </cell>
          <cell r="BH123">
            <v>204.32715350000001</v>
          </cell>
          <cell r="BI123">
            <v>64.832342699999998</v>
          </cell>
          <cell r="BJ123">
            <v>97.330674999999999</v>
          </cell>
          <cell r="BK123">
            <v>162.16301780000001</v>
          </cell>
          <cell r="BL123">
            <v>29.8194865</v>
          </cell>
          <cell r="BM123">
            <v>79.340256800000006</v>
          </cell>
          <cell r="BN123">
            <v>109.15974319999999</v>
          </cell>
          <cell r="BO123">
            <v>67.522875400000004</v>
          </cell>
          <cell r="BP123">
            <v>269.8596814</v>
          </cell>
          <cell r="BQ123">
            <v>337.38255679999997</v>
          </cell>
          <cell r="BR123">
            <v>68.445851599999997</v>
          </cell>
          <cell r="BS123">
            <v>519.6707682</v>
          </cell>
          <cell r="BT123">
            <v>588.11661979999997</v>
          </cell>
          <cell r="BU123">
            <v>35.500033000000002</v>
          </cell>
          <cell r="BV123">
            <v>48.832520299999999</v>
          </cell>
          <cell r="BW123">
            <v>84.332553300000001</v>
          </cell>
          <cell r="BX123">
            <v>41.870331299999997</v>
          </cell>
          <cell r="BY123">
            <v>98.075292599999997</v>
          </cell>
          <cell r="BZ123">
            <v>139.94562389999999</v>
          </cell>
          <cell r="CA123">
            <v>986.23795519999999</v>
          </cell>
          <cell r="CB123">
            <v>2410.6691578999998</v>
          </cell>
          <cell r="CC123">
            <v>3396.9071130000002</v>
          </cell>
          <cell r="CD123">
            <v>7.0762054000000001</v>
          </cell>
          <cell r="CE123">
            <v>5.2589183999999998</v>
          </cell>
          <cell r="CF123">
            <v>12.3351238</v>
          </cell>
          <cell r="CG123">
            <v>25.7198593</v>
          </cell>
          <cell r="CH123">
            <v>1.5287947</v>
          </cell>
          <cell r="CI123">
            <v>27.248653900000001</v>
          </cell>
          <cell r="CJ123">
            <v>31.5898082</v>
          </cell>
          <cell r="CK123">
            <v>13.4632424</v>
          </cell>
          <cell r="CL123">
            <v>45.053050599999999</v>
          </cell>
          <cell r="CM123">
            <v>8.0493042999999993</v>
          </cell>
          <cell r="CN123">
            <v>4.4153551999999996</v>
          </cell>
          <cell r="CO123">
            <v>12.4646595</v>
          </cell>
          <cell r="CP123">
            <v>58.494359600000003</v>
          </cell>
          <cell r="CQ123">
            <v>11.0841572</v>
          </cell>
          <cell r="CR123">
            <v>69.578516800000003</v>
          </cell>
          <cell r="CS123">
            <v>9.4484282000000004</v>
          </cell>
          <cell r="CT123">
            <v>6.2666203999999999</v>
          </cell>
          <cell r="CU123">
            <v>15.715048599999999</v>
          </cell>
          <cell r="CV123">
            <v>31.014035100000001</v>
          </cell>
          <cell r="CW123">
            <v>53.291634100000003</v>
          </cell>
          <cell r="CX123">
            <v>84.305669100000003</v>
          </cell>
          <cell r="CY123">
            <v>16.535780899999999</v>
          </cell>
          <cell r="CZ123">
            <v>27.364541200000001</v>
          </cell>
          <cell r="DA123">
            <v>43.900322099999997</v>
          </cell>
          <cell r="DB123">
            <v>33.536303599999997</v>
          </cell>
          <cell r="DC123">
            <v>11.276963</v>
          </cell>
          <cell r="DD123">
            <v>44.813266599999999</v>
          </cell>
          <cell r="DE123">
            <v>4.5497699999999996</v>
          </cell>
          <cell r="DF123">
            <v>6.8010904999999999</v>
          </cell>
          <cell r="DG123">
            <v>11.350860600000001</v>
          </cell>
          <cell r="DH123">
            <v>11.6379757</v>
          </cell>
          <cell r="DI123">
            <v>18.457516600000002</v>
          </cell>
          <cell r="DJ123">
            <v>30.0954923</v>
          </cell>
          <cell r="DK123">
            <v>5.2674409999999998</v>
          </cell>
          <cell r="DL123">
            <v>4.1252594</v>
          </cell>
          <cell r="DM123">
            <v>9.3927005000000001</v>
          </cell>
          <cell r="DN123">
            <v>20.124091700000001</v>
          </cell>
          <cell r="DO123">
            <v>24.672596299999999</v>
          </cell>
          <cell r="DP123">
            <v>44.796688000000003</v>
          </cell>
          <cell r="DQ123">
            <v>8.2577741000000007</v>
          </cell>
          <cell r="DR123">
            <v>13.647740000000001</v>
          </cell>
          <cell r="DS123">
            <v>21.905514199999999</v>
          </cell>
          <cell r="DT123">
            <v>27.482218599999999</v>
          </cell>
          <cell r="DU123">
            <v>28.373952500000001</v>
          </cell>
          <cell r="DV123">
            <v>55.856171099999997</v>
          </cell>
          <cell r="DW123">
            <v>11.572504199999999</v>
          </cell>
          <cell r="DX123">
            <v>38.1085098</v>
          </cell>
          <cell r="DY123">
            <v>49.681013999999998</v>
          </cell>
          <cell r="DZ123">
            <v>19.285062700000001</v>
          </cell>
          <cell r="EA123">
            <v>88.846100800000002</v>
          </cell>
          <cell r="EB123">
            <v>108.1311635</v>
          </cell>
          <cell r="EC123">
            <v>5.6251734000000004</v>
          </cell>
          <cell r="ED123">
            <v>7.8958784</v>
          </cell>
          <cell r="EE123">
            <v>13.5210518</v>
          </cell>
          <cell r="EF123">
            <v>12.914957599999999</v>
          </cell>
          <cell r="EG123">
            <v>11.5277592</v>
          </cell>
          <cell r="EH123">
            <v>24.442716799999999</v>
          </cell>
          <cell r="EI123">
            <v>348.18105350000002</v>
          </cell>
          <cell r="EJ123">
            <v>376.40663000000001</v>
          </cell>
          <cell r="EK123">
            <v>724.58768350000003</v>
          </cell>
          <cell r="EL123">
            <v>11.523261099999999</v>
          </cell>
          <cell r="EM123">
            <v>23.916593299999999</v>
          </cell>
          <cell r="EN123">
            <v>35.439854400000002</v>
          </cell>
          <cell r="EO123">
            <v>3.1545686000000002</v>
          </cell>
          <cell r="EP123">
            <v>1.0533482000000001</v>
          </cell>
          <cell r="EQ123">
            <v>4.2079167999999996</v>
          </cell>
          <cell r="ER123">
            <v>20.079796000000002</v>
          </cell>
          <cell r="ES123">
            <v>33.645248899999999</v>
          </cell>
          <cell r="ET123">
            <v>53.725045000000001</v>
          </cell>
          <cell r="EU123">
            <v>4.0731067999999997</v>
          </cell>
          <cell r="EV123">
            <v>1.1335295999999999</v>
          </cell>
          <cell r="EW123">
            <v>5.2066363999999998</v>
          </cell>
          <cell r="EX123">
            <v>30.9066036</v>
          </cell>
          <cell r="EY123">
            <v>28.056072700000001</v>
          </cell>
          <cell r="EZ123">
            <v>58.962676299999998</v>
          </cell>
          <cell r="FA123">
            <v>7.1947752999999999</v>
          </cell>
          <cell r="FB123">
            <v>17.802612199999999</v>
          </cell>
          <cell r="FC123">
            <v>24.9973876</v>
          </cell>
          <cell r="FD123">
            <v>79.924181000000004</v>
          </cell>
          <cell r="FE123">
            <v>183.18432970000001</v>
          </cell>
          <cell r="FF123">
            <v>263.10851070000001</v>
          </cell>
          <cell r="FG123">
            <v>79.459240800000003</v>
          </cell>
          <cell r="FH123">
            <v>133.65246730000001</v>
          </cell>
          <cell r="FI123">
            <v>213.11170809999999</v>
          </cell>
          <cell r="FJ123">
            <v>18.286864099999999</v>
          </cell>
          <cell r="FK123">
            <v>19.556255700000001</v>
          </cell>
          <cell r="FL123">
            <v>37.843119799999997</v>
          </cell>
          <cell r="FM123">
            <v>5.1058757999999997</v>
          </cell>
          <cell r="FN123">
            <v>5.9295948000000003</v>
          </cell>
          <cell r="FO123">
            <v>11.035470699999999</v>
          </cell>
          <cell r="FP123">
            <v>6.2288268999999996</v>
          </cell>
          <cell r="FQ123">
            <v>11.9307704</v>
          </cell>
          <cell r="FR123">
            <v>18.159597300000001</v>
          </cell>
          <cell r="FS123">
            <v>9.4372105000000008</v>
          </cell>
          <cell r="FT123">
            <v>14.5769021</v>
          </cell>
          <cell r="FU123">
            <v>24.014112600000001</v>
          </cell>
          <cell r="FV123">
            <v>27.6775096</v>
          </cell>
          <cell r="FW123">
            <v>54.860151700000003</v>
          </cell>
          <cell r="FX123">
            <v>82.537661299999996</v>
          </cell>
          <cell r="FY123">
            <v>28.190300700000002</v>
          </cell>
          <cell r="FZ123">
            <v>43.2429141</v>
          </cell>
          <cell r="GA123">
            <v>71.433214800000002</v>
          </cell>
          <cell r="GB123">
            <v>11.448400400000001</v>
          </cell>
          <cell r="GC123">
            <v>23.888624499999999</v>
          </cell>
          <cell r="GD123">
            <v>35.337024900000003</v>
          </cell>
          <cell r="GE123">
            <v>30.639300800000001</v>
          </cell>
          <cell r="GF123">
            <v>85.358012799999997</v>
          </cell>
          <cell r="GG123">
            <v>115.99731370000001</v>
          </cell>
          <cell r="GH123">
            <v>21.160694299999999</v>
          </cell>
          <cell r="GI123">
            <v>131.69558720000001</v>
          </cell>
          <cell r="GJ123">
            <v>152.85628149999999</v>
          </cell>
          <cell r="GK123">
            <v>17.1081884</v>
          </cell>
          <cell r="GL123">
            <v>19.491141500000001</v>
          </cell>
          <cell r="GM123">
            <v>36.599329900000001</v>
          </cell>
          <cell r="GN123">
            <v>18.495090099999999</v>
          </cell>
          <cell r="GO123">
            <v>38.0330248</v>
          </cell>
          <cell r="GP123">
            <v>56.528115</v>
          </cell>
          <cell r="GQ123">
            <v>430.093795</v>
          </cell>
          <cell r="GR123">
            <v>871.00718140000004</v>
          </cell>
          <cell r="GS123">
            <v>1301.1009764</v>
          </cell>
          <cell r="GT123">
            <v>18.716887499999999</v>
          </cell>
          <cell r="GU123">
            <v>25.2886612</v>
          </cell>
          <cell r="GV123">
            <v>44.0055488</v>
          </cell>
          <cell r="GW123">
            <v>8.3424984000000002</v>
          </cell>
          <cell r="GX123">
            <v>3.7312091999999999</v>
          </cell>
          <cell r="GY123">
            <v>12.0737077</v>
          </cell>
          <cell r="GZ123">
            <v>59.409618899999998</v>
          </cell>
          <cell r="HA123">
            <v>51.176853999999999</v>
          </cell>
          <cell r="HB123">
            <v>110.5864728</v>
          </cell>
          <cell r="HC123">
            <v>5.9238416000000003</v>
          </cell>
          <cell r="HD123">
            <v>5.5929568999999999</v>
          </cell>
          <cell r="HE123">
            <v>11.5167985</v>
          </cell>
          <cell r="HF123">
            <v>77.027372900000003</v>
          </cell>
          <cell r="HG123">
            <v>21.900588500000001</v>
          </cell>
          <cell r="HH123">
            <v>98.927961400000001</v>
          </cell>
          <cell r="HI123">
            <v>21.940650300000001</v>
          </cell>
          <cell r="HJ123">
            <v>28.021462</v>
          </cell>
          <cell r="HK123">
            <v>49.962112300000001</v>
          </cell>
          <cell r="HL123">
            <v>59.413069100000001</v>
          </cell>
          <cell r="HM123">
            <v>173.2074762</v>
          </cell>
          <cell r="HN123">
            <v>232.62054520000001</v>
          </cell>
          <cell r="HO123">
            <v>55.502189999999999</v>
          </cell>
          <cell r="HP123">
            <v>108.6543877</v>
          </cell>
          <cell r="HQ123">
            <v>164.15657770000001</v>
          </cell>
          <cell r="HR123">
            <v>44.265085900000003</v>
          </cell>
          <cell r="HS123">
            <v>24.501753099999998</v>
          </cell>
          <cell r="HT123">
            <v>68.766839099999999</v>
          </cell>
          <cell r="HU123">
            <v>9.0916897999999993</v>
          </cell>
          <cell r="HV123">
            <v>17.872152100000001</v>
          </cell>
          <cell r="HW123">
            <v>26.963841899999998</v>
          </cell>
          <cell r="HX123">
            <v>13.8675733</v>
          </cell>
          <cell r="HY123">
            <v>38.401505499999999</v>
          </cell>
          <cell r="HZ123">
            <v>52.269078800000003</v>
          </cell>
          <cell r="IA123">
            <v>8.2907890999999996</v>
          </cell>
          <cell r="IB123">
            <v>14.8238275</v>
          </cell>
          <cell r="IC123">
            <v>23.114616699999999</v>
          </cell>
          <cell r="ID123">
            <v>40.043918099999999</v>
          </cell>
          <cell r="IE123">
            <v>78.855623800000004</v>
          </cell>
          <cell r="IF123">
            <v>118.8995419</v>
          </cell>
          <cell r="IG123">
            <v>26.346634099999999</v>
          </cell>
          <cell r="IH123">
            <v>46.711672499999999</v>
          </cell>
          <cell r="II123">
            <v>73.058306599999995</v>
          </cell>
          <cell r="IJ123">
            <v>31.303267200000001</v>
          </cell>
          <cell r="IK123">
            <v>56.529157499999997</v>
          </cell>
          <cell r="IL123">
            <v>87.832424700000004</v>
          </cell>
          <cell r="IM123">
            <v>39.5970662</v>
          </cell>
          <cell r="IN123">
            <v>140.76958389999999</v>
          </cell>
          <cell r="IO123">
            <v>180.36665020000001</v>
          </cell>
          <cell r="IP123">
            <v>38.3839404</v>
          </cell>
          <cell r="IQ123">
            <v>270.9212794</v>
          </cell>
        </row>
        <row r="124">
          <cell r="B124">
            <v>91.4607247</v>
          </cell>
          <cell r="C124">
            <v>150.6418611</v>
          </cell>
          <cell r="D124">
            <v>24.603101299999999</v>
          </cell>
          <cell r="E124">
            <v>77.946305300000006</v>
          </cell>
          <cell r="F124">
            <v>102.5494066</v>
          </cell>
          <cell r="G124">
            <v>52.544434000000003</v>
          </cell>
          <cell r="H124">
            <v>238.2452341</v>
          </cell>
          <cell r="I124">
            <v>290.78966819999999</v>
          </cell>
          <cell r="J124">
            <v>72.0679844</v>
          </cell>
          <cell r="K124">
            <v>476.55471349999999</v>
          </cell>
          <cell r="L124">
            <v>548.62269779999997</v>
          </cell>
          <cell r="M124">
            <v>32.717850900000002</v>
          </cell>
          <cell r="N124">
            <v>45.152388100000003</v>
          </cell>
          <cell r="O124">
            <v>77.870239100000006</v>
          </cell>
          <cell r="P124">
            <v>32.178396399999997</v>
          </cell>
          <cell r="Q124">
            <v>91.263989300000006</v>
          </cell>
          <cell r="R124">
            <v>123.4423857</v>
          </cell>
          <cell r="S124">
            <v>940.85026989999994</v>
          </cell>
          <cell r="T124">
            <v>2210.6566935000001</v>
          </cell>
          <cell r="U124">
            <v>3151.5069632999998</v>
          </cell>
          <cell r="V124">
            <v>34.325429399999997</v>
          </cell>
          <cell r="W124">
            <v>51.038472599999999</v>
          </cell>
          <cell r="X124">
            <v>85.363901999999996</v>
          </cell>
          <cell r="Y124">
            <v>2.8784559000000001</v>
          </cell>
          <cell r="Z124">
            <v>3.2131710999999998</v>
          </cell>
          <cell r="AA124">
            <v>6.0916269999999999</v>
          </cell>
          <cell r="AB124">
            <v>49.318630200000001</v>
          </cell>
          <cell r="AC124">
            <v>83.171296699999999</v>
          </cell>
          <cell r="AD124">
            <v>132.4899269</v>
          </cell>
          <cell r="AE124">
            <v>5.2227717</v>
          </cell>
          <cell r="AF124">
            <v>4.9968531</v>
          </cell>
          <cell r="AG124">
            <v>10.219624700000001</v>
          </cell>
          <cell r="AH124">
            <v>91.696828400000001</v>
          </cell>
          <cell r="AI124">
            <v>66.953883200000007</v>
          </cell>
          <cell r="AJ124">
            <v>158.65071159999999</v>
          </cell>
          <cell r="AK124">
            <v>31.0985388</v>
          </cell>
          <cell r="AL124">
            <v>51.9816681</v>
          </cell>
          <cell r="AM124">
            <v>83.080206899999993</v>
          </cell>
          <cell r="AN124">
            <v>179.85452140000001</v>
          </cell>
          <cell r="AO124">
            <v>418.08238740000002</v>
          </cell>
          <cell r="AP124">
            <v>597.9369087</v>
          </cell>
          <cell r="AQ124">
            <v>171.50916219999999</v>
          </cell>
          <cell r="AR124">
            <v>293.70988879999999</v>
          </cell>
          <cell r="AS124">
            <v>465.21905099999998</v>
          </cell>
          <cell r="AT124">
            <v>71.185251600000001</v>
          </cell>
          <cell r="AU124">
            <v>50.5042829</v>
          </cell>
          <cell r="AV124">
            <v>121.68953449999999</v>
          </cell>
          <cell r="AW124">
            <v>13.6309731</v>
          </cell>
          <cell r="AX124">
            <v>27.907459100000001</v>
          </cell>
          <cell r="AY124">
            <v>41.538432200000003</v>
          </cell>
          <cell r="AZ124">
            <v>8.0475811999999998</v>
          </cell>
          <cell r="BA124">
            <v>61.918459800000001</v>
          </cell>
          <cell r="BB124">
            <v>69.966041000000004</v>
          </cell>
          <cell r="BC124">
            <v>11.7603933</v>
          </cell>
          <cell r="BD124">
            <v>29.7010544</v>
          </cell>
          <cell r="BE124">
            <v>41.461447700000001</v>
          </cell>
          <cell r="BF124">
            <v>54.837954000000003</v>
          </cell>
          <cell r="BG124">
            <v>152.9731099</v>
          </cell>
          <cell r="BH124">
            <v>207.81106389999999</v>
          </cell>
          <cell r="BI124">
            <v>62.718047400000003</v>
          </cell>
          <cell r="BJ124">
            <v>97.4245339</v>
          </cell>
          <cell r="BK124">
            <v>160.14258129999999</v>
          </cell>
          <cell r="BL124">
            <v>29.841047799999998</v>
          </cell>
          <cell r="BM124">
            <v>84.971774100000005</v>
          </cell>
          <cell r="BN124">
            <v>114.8128219</v>
          </cell>
          <cell r="BO124">
            <v>57.158040100000001</v>
          </cell>
          <cell r="BP124">
            <v>255.5383243</v>
          </cell>
          <cell r="BQ124">
            <v>312.69636439999999</v>
          </cell>
          <cell r="BR124">
            <v>78.045624500000002</v>
          </cell>
          <cell r="BS124">
            <v>529.69787369999995</v>
          </cell>
          <cell r="BT124">
            <v>607.74349819999998</v>
          </cell>
          <cell r="BU124">
            <v>35.236187100000002</v>
          </cell>
          <cell r="BV124">
            <v>51.342031300000002</v>
          </cell>
          <cell r="BW124">
            <v>86.578218300000003</v>
          </cell>
          <cell r="BX124">
            <v>34.899385799999997</v>
          </cell>
          <cell r="BY124">
            <v>97.452240500000002</v>
          </cell>
          <cell r="BZ124">
            <v>132.35162629999999</v>
          </cell>
          <cell r="CA124">
            <v>1023.2648238</v>
          </cell>
          <cell r="CB124">
            <v>2412.5787648</v>
          </cell>
          <cell r="CC124">
            <v>3435.8435886000002</v>
          </cell>
          <cell r="CD124">
            <v>9.3978412000000002</v>
          </cell>
          <cell r="CE124">
            <v>5.6370455000000002</v>
          </cell>
          <cell r="CF124">
            <v>15.0348866</v>
          </cell>
          <cell r="CG124">
            <v>23.4826072</v>
          </cell>
          <cell r="CH124">
            <v>5.1398814000000002</v>
          </cell>
          <cell r="CI124">
            <v>28.622488600000001</v>
          </cell>
          <cell r="CJ124">
            <v>22.643489599999999</v>
          </cell>
          <cell r="CK124">
            <v>15.3412291</v>
          </cell>
          <cell r="CL124">
            <v>37.984718700000002</v>
          </cell>
          <cell r="CM124">
            <v>7.3761234</v>
          </cell>
          <cell r="CN124">
            <v>1.4144587</v>
          </cell>
          <cell r="CO124">
            <v>8.7905820000000006</v>
          </cell>
          <cell r="CP124">
            <v>55.543307300000002</v>
          </cell>
          <cell r="CQ124">
            <v>6.7913816000000002</v>
          </cell>
          <cell r="CR124">
            <v>62.334688900000003</v>
          </cell>
          <cell r="CS124">
            <v>10.9576694</v>
          </cell>
          <cell r="CT124">
            <v>9.5425693000000003</v>
          </cell>
          <cell r="CU124">
            <v>20.500238700000001</v>
          </cell>
          <cell r="CV124">
            <v>33.429238900000001</v>
          </cell>
          <cell r="CW124">
            <v>52.982747199999999</v>
          </cell>
          <cell r="CX124">
            <v>86.411986099999993</v>
          </cell>
          <cell r="CY124">
            <v>18.076492399999999</v>
          </cell>
          <cell r="CZ124">
            <v>30.473488400000001</v>
          </cell>
          <cell r="DA124">
            <v>48.5499808</v>
          </cell>
          <cell r="DB124">
            <v>36.516282099999998</v>
          </cell>
          <cell r="DC124">
            <v>10.665737399999999</v>
          </cell>
          <cell r="DD124">
            <v>47.182019400000001</v>
          </cell>
          <cell r="DE124">
            <v>4.9245611</v>
          </cell>
          <cell r="DF124">
            <v>4.3967188000000004</v>
          </cell>
          <cell r="DG124">
            <v>9.3212799000000004</v>
          </cell>
          <cell r="DH124">
            <v>9.1942828999999993</v>
          </cell>
          <cell r="DI124">
            <v>15.3436571</v>
          </cell>
          <cell r="DJ124">
            <v>24.537939999999999</v>
          </cell>
          <cell r="DK124">
            <v>3.3666113000000002</v>
          </cell>
          <cell r="DL124">
            <v>1.9513398</v>
          </cell>
          <cell r="DM124">
            <v>5.3179511000000002</v>
          </cell>
          <cell r="DN124">
            <v>20.990269000000001</v>
          </cell>
          <cell r="DO124">
            <v>28.751999600000001</v>
          </cell>
          <cell r="DP124">
            <v>49.742268600000003</v>
          </cell>
          <cell r="DQ124">
            <v>9.6971033000000002</v>
          </cell>
          <cell r="DR124">
            <v>12.2997353</v>
          </cell>
          <cell r="DS124">
            <v>21.9968386</v>
          </cell>
          <cell r="DT124">
            <v>30.7917244</v>
          </cell>
          <cell r="DU124">
            <v>26.010739000000001</v>
          </cell>
          <cell r="DV124">
            <v>56.802463400000001</v>
          </cell>
          <cell r="DW124">
            <v>12.8874423</v>
          </cell>
          <cell r="DX124">
            <v>35.174616200000003</v>
          </cell>
          <cell r="DY124">
            <v>48.062058499999999</v>
          </cell>
          <cell r="DZ124">
            <v>15.8328278</v>
          </cell>
          <cell r="EA124">
            <v>95.458220400000002</v>
          </cell>
          <cell r="EB124">
            <v>111.29104820000001</v>
          </cell>
          <cell r="EC124">
            <v>4.7522510000000002</v>
          </cell>
          <cell r="ED124">
            <v>9.2469076999999995</v>
          </cell>
          <cell r="EE124">
            <v>13.9991588</v>
          </cell>
          <cell r="EF124">
            <v>11.481215600000001</v>
          </cell>
          <cell r="EG124">
            <v>10.0996904</v>
          </cell>
          <cell r="EH124">
            <v>21.580905999999999</v>
          </cell>
          <cell r="EI124">
            <v>341.34134</v>
          </cell>
          <cell r="EJ124">
            <v>376.72216309999999</v>
          </cell>
          <cell r="EK124">
            <v>718.06350310000005</v>
          </cell>
          <cell r="EL124">
            <v>14.1265391</v>
          </cell>
          <cell r="EM124">
            <v>28.6357596</v>
          </cell>
          <cell r="EN124">
            <v>42.762298600000001</v>
          </cell>
          <cell r="EO124">
            <v>2.8307370000000001</v>
          </cell>
          <cell r="EP124">
            <v>0.47406880000000001</v>
          </cell>
          <cell r="EQ124">
            <v>3.3048058</v>
          </cell>
          <cell r="ER124">
            <v>18.097225999999999</v>
          </cell>
          <cell r="ES124">
            <v>31.850932199999999</v>
          </cell>
          <cell r="ET124">
            <v>49.948158200000002</v>
          </cell>
          <cell r="EU124">
            <v>2.2621560999999999</v>
          </cell>
          <cell r="EV124">
            <v>0.99777559999999998</v>
          </cell>
          <cell r="EW124">
            <v>3.2599317000000001</v>
          </cell>
          <cell r="EX124">
            <v>33.214641899999997</v>
          </cell>
          <cell r="EY124">
            <v>29.537721600000001</v>
          </cell>
          <cell r="EZ124">
            <v>62.752363500000001</v>
          </cell>
          <cell r="FA124">
            <v>11.9912223</v>
          </cell>
          <cell r="FB124">
            <v>19.658379400000001</v>
          </cell>
          <cell r="FC124">
            <v>31.649601799999999</v>
          </cell>
          <cell r="FD124">
            <v>77.890813800000004</v>
          </cell>
          <cell r="FE124">
            <v>163.73052910000001</v>
          </cell>
          <cell r="FF124">
            <v>241.621343</v>
          </cell>
          <cell r="FG124">
            <v>76.973225600000006</v>
          </cell>
          <cell r="FH124">
            <v>134.04482300000001</v>
          </cell>
          <cell r="FI124">
            <v>211.01804870000001</v>
          </cell>
          <cell r="FJ124">
            <v>24.130857599999999</v>
          </cell>
          <cell r="FK124">
            <v>15.578844699999999</v>
          </cell>
          <cell r="FL124">
            <v>39.709702299999996</v>
          </cell>
          <cell r="FM124">
            <v>6.9808849999999998</v>
          </cell>
          <cell r="FN124">
            <v>9.9115708999999992</v>
          </cell>
          <cell r="FO124">
            <v>16.892455900000002</v>
          </cell>
          <cell r="FP124">
            <v>2.6465825999999999</v>
          </cell>
          <cell r="FQ124">
            <v>13.898875</v>
          </cell>
          <cell r="FR124">
            <v>16.545457599999999</v>
          </cell>
          <cell r="FS124">
            <v>3.2851775000000001</v>
          </cell>
          <cell r="FT124">
            <v>12.055400499999999</v>
          </cell>
          <cell r="FU124">
            <v>15.3405779</v>
          </cell>
          <cell r="FV124">
            <v>21.7289505</v>
          </cell>
          <cell r="FW124">
            <v>45.5293949</v>
          </cell>
          <cell r="FX124">
            <v>67.258345399999996</v>
          </cell>
          <cell r="FY124">
            <v>22.2953264</v>
          </cell>
          <cell r="FZ124">
            <v>42.9231689</v>
          </cell>
          <cell r="GA124">
            <v>65.218495200000007</v>
          </cell>
          <cell r="GB124">
            <v>8.9109102999999994</v>
          </cell>
          <cell r="GC124">
            <v>20.773968100000001</v>
          </cell>
          <cell r="GD124">
            <v>29.684878399999999</v>
          </cell>
          <cell r="GE124">
            <v>21.7841898</v>
          </cell>
          <cell r="GF124">
            <v>91.617451200000005</v>
          </cell>
          <cell r="GG124">
            <v>113.401641</v>
          </cell>
          <cell r="GH124">
            <v>19.046818399999999</v>
          </cell>
          <cell r="GI124">
            <v>124.2172558</v>
          </cell>
          <cell r="GJ124">
            <v>143.26407420000001</v>
          </cell>
          <cell r="GK124">
            <v>16.923093699999999</v>
          </cell>
          <cell r="GL124">
            <v>22.858217799999998</v>
          </cell>
          <cell r="GM124">
            <v>39.781311500000001</v>
          </cell>
          <cell r="GN124">
            <v>16.865079600000001</v>
          </cell>
          <cell r="GO124">
            <v>34.239304699999998</v>
          </cell>
          <cell r="GP124">
            <v>51.104384199999998</v>
          </cell>
          <cell r="GQ124">
            <v>401.98443320000001</v>
          </cell>
          <cell r="GR124">
            <v>842.53344170000003</v>
          </cell>
          <cell r="GS124">
            <v>1244.5178748999999</v>
          </cell>
          <cell r="GT124">
            <v>16.882173900000002</v>
          </cell>
          <cell r="GU124">
            <v>20.400386000000001</v>
          </cell>
          <cell r="GV124">
            <v>37.282559900000003</v>
          </cell>
          <cell r="GW124">
            <v>12.063936</v>
          </cell>
          <cell r="GX124">
            <v>2.1557623000000001</v>
          </cell>
          <cell r="GY124">
            <v>14.219698299999999</v>
          </cell>
          <cell r="GZ124">
            <v>37.948616199999996</v>
          </cell>
          <cell r="HA124">
            <v>39.877650000000003</v>
          </cell>
          <cell r="HB124">
            <v>77.826266200000006</v>
          </cell>
          <cell r="HC124">
            <v>4.2185290999999996</v>
          </cell>
          <cell r="HD124">
            <v>3.8063126</v>
          </cell>
          <cell r="HE124">
            <v>8.0248418000000008</v>
          </cell>
          <cell r="HF124">
            <v>64.779543799999999</v>
          </cell>
          <cell r="HG124">
            <v>24.2544054</v>
          </cell>
          <cell r="HH124">
            <v>89.033949199999995</v>
          </cell>
          <cell r="HI124">
            <v>17.493385400000001</v>
          </cell>
          <cell r="HJ124">
            <v>24.081828699999999</v>
          </cell>
          <cell r="HK124">
            <v>41.575214099999997</v>
          </cell>
          <cell r="HL124">
            <v>68.689691699999997</v>
          </cell>
          <cell r="HM124">
            <v>175.90070779999999</v>
          </cell>
          <cell r="HN124">
            <v>244.59039949999999</v>
          </cell>
          <cell r="HO124">
            <v>65.439486700000003</v>
          </cell>
          <cell r="HP124">
            <v>111.9774341</v>
          </cell>
          <cell r="HQ124">
            <v>177.41692080000001</v>
          </cell>
          <cell r="HR124">
            <v>38.597635599999997</v>
          </cell>
          <cell r="HS124">
            <v>25.662474499999998</v>
          </cell>
          <cell r="HT124">
            <v>64.2601102</v>
          </cell>
          <cell r="HU124">
            <v>5.6621921999999998</v>
          </cell>
          <cell r="HV124">
            <v>13.599809799999999</v>
          </cell>
          <cell r="HW124">
            <v>19.262001999999999</v>
          </cell>
          <cell r="HX124">
            <v>8.0996369999999995</v>
          </cell>
          <cell r="HY124">
            <v>34.839167099999997</v>
          </cell>
          <cell r="HZ124">
            <v>42.938804099999999</v>
          </cell>
          <cell r="IA124">
            <v>7.4838959000000003</v>
          </cell>
          <cell r="IB124">
            <v>13.340536</v>
          </cell>
          <cell r="IC124">
            <v>20.8244319</v>
          </cell>
          <cell r="ID124">
            <v>28.756812799999999</v>
          </cell>
          <cell r="IE124">
            <v>75.458714200000003</v>
          </cell>
          <cell r="IF124">
            <v>104.21552699999999</v>
          </cell>
          <cell r="IG124">
            <v>33.593160300000001</v>
          </cell>
          <cell r="IH124">
            <v>40.045474200000001</v>
          </cell>
          <cell r="II124">
            <v>73.638634499999995</v>
          </cell>
          <cell r="IJ124">
            <v>28.7630728</v>
          </cell>
          <cell r="IK124">
            <v>49.5998752</v>
          </cell>
          <cell r="IL124">
            <v>78.362948000000003</v>
          </cell>
          <cell r="IM124">
            <v>24.649857399999998</v>
          </cell>
          <cell r="IN124">
            <v>118.42650089999999</v>
          </cell>
          <cell r="IO124">
            <v>143.0763584</v>
          </cell>
          <cell r="IP124">
            <v>41.351859400000002</v>
          </cell>
          <cell r="IQ124">
            <v>266.92234239999999</v>
          </cell>
        </row>
        <row r="125">
          <cell r="B125">
            <v>96.991599199999996</v>
          </cell>
          <cell r="C125">
            <v>152.6951104</v>
          </cell>
          <cell r="D125">
            <v>29.444135899999999</v>
          </cell>
          <cell r="E125">
            <v>84.035364900000005</v>
          </cell>
          <cell r="F125">
            <v>113.4795008</v>
          </cell>
          <cell r="G125">
            <v>65.348669799999996</v>
          </cell>
          <cell r="H125">
            <v>255.30393040000001</v>
          </cell>
          <cell r="I125">
            <v>320.65260019999999</v>
          </cell>
          <cell r="J125">
            <v>68.760455500000006</v>
          </cell>
          <cell r="K125">
            <v>483.08175770000003</v>
          </cell>
          <cell r="L125">
            <v>551.84221319999995</v>
          </cell>
          <cell r="M125">
            <v>41.570521999999997</v>
          </cell>
          <cell r="N125">
            <v>56.861902299999997</v>
          </cell>
          <cell r="O125">
            <v>98.432424299999994</v>
          </cell>
          <cell r="P125">
            <v>35.347395300000002</v>
          </cell>
          <cell r="Q125">
            <v>92.987775200000002</v>
          </cell>
          <cell r="R125">
            <v>128.3351705</v>
          </cell>
          <cell r="S125">
            <v>1006.7990488</v>
          </cell>
          <cell r="T125">
            <v>2268.9265148999998</v>
          </cell>
          <cell r="U125">
            <v>3275.7255636999998</v>
          </cell>
          <cell r="V125">
            <v>39.602684199999999</v>
          </cell>
          <cell r="W125">
            <v>48.379948599999999</v>
          </cell>
          <cell r="X125">
            <v>87.982632800000005</v>
          </cell>
          <cell r="Y125">
            <v>3.5781005000000001</v>
          </cell>
          <cell r="Z125">
            <v>5.5286396</v>
          </cell>
          <cell r="AA125">
            <v>9.1067400999999997</v>
          </cell>
          <cell r="AB125">
            <v>50.053370000000001</v>
          </cell>
          <cell r="AC125">
            <v>82.219060900000002</v>
          </cell>
          <cell r="AD125">
            <v>132.27243089999999</v>
          </cell>
          <cell r="AE125">
            <v>5.6371964999999999</v>
          </cell>
          <cell r="AF125">
            <v>7.9570356000000002</v>
          </cell>
          <cell r="AG125">
            <v>13.594232099999999</v>
          </cell>
          <cell r="AH125">
            <v>91.393082399999997</v>
          </cell>
          <cell r="AI125">
            <v>65.266971499999997</v>
          </cell>
          <cell r="AJ125">
            <v>156.66005390000001</v>
          </cell>
          <cell r="AK125">
            <v>30.308046300000001</v>
          </cell>
          <cell r="AL125">
            <v>43.492324500000002</v>
          </cell>
          <cell r="AM125">
            <v>73.800370799999996</v>
          </cell>
          <cell r="AN125">
            <v>191.1258191</v>
          </cell>
          <cell r="AO125">
            <v>426.78836919999998</v>
          </cell>
          <cell r="AP125">
            <v>617.91418829999998</v>
          </cell>
          <cell r="AQ125">
            <v>183.25643700000001</v>
          </cell>
          <cell r="AR125">
            <v>297.88449709999998</v>
          </cell>
          <cell r="AS125">
            <v>481.14093409999998</v>
          </cell>
          <cell r="AT125">
            <v>66.409163500000005</v>
          </cell>
          <cell r="AU125">
            <v>47.998466899999997</v>
          </cell>
          <cell r="AV125">
            <v>114.4076304</v>
          </cell>
          <cell r="AW125">
            <v>18.090927000000001</v>
          </cell>
          <cell r="AX125">
            <v>30.3817965</v>
          </cell>
          <cell r="AY125">
            <v>48.472723500000001</v>
          </cell>
          <cell r="AZ125">
            <v>14.5407835</v>
          </cell>
          <cell r="BA125">
            <v>60.240339900000002</v>
          </cell>
          <cell r="BB125">
            <v>74.781123399999998</v>
          </cell>
          <cell r="BC125">
            <v>12.2924933</v>
          </cell>
          <cell r="BD125">
            <v>35.5836124</v>
          </cell>
          <cell r="BE125">
            <v>47.876105699999997</v>
          </cell>
          <cell r="BF125">
            <v>55.015420900000002</v>
          </cell>
          <cell r="BG125">
            <v>133.80257979999999</v>
          </cell>
          <cell r="BH125">
            <v>188.8180007</v>
          </cell>
          <cell r="BI125">
            <v>60.755067799999999</v>
          </cell>
          <cell r="BJ125">
            <v>102.8402866</v>
          </cell>
          <cell r="BK125">
            <v>163.59535439999999</v>
          </cell>
          <cell r="BL125">
            <v>32.792337199999999</v>
          </cell>
          <cell r="BM125">
            <v>92.946707399999994</v>
          </cell>
          <cell r="BN125">
            <v>125.7390446</v>
          </cell>
          <cell r="BO125">
            <v>69.083482200000006</v>
          </cell>
          <cell r="BP125">
            <v>285.93367009999997</v>
          </cell>
          <cell r="BQ125">
            <v>355.01715230000002</v>
          </cell>
          <cell r="BR125">
            <v>76.398135600000003</v>
          </cell>
          <cell r="BS125">
            <v>534.19572860000005</v>
          </cell>
          <cell r="BT125">
            <v>610.59386419999998</v>
          </cell>
          <cell r="BU125">
            <v>45.536624199999999</v>
          </cell>
          <cell r="BV125">
            <v>62.3521997</v>
          </cell>
          <cell r="BW125">
            <v>107.88882390000001</v>
          </cell>
          <cell r="BX125">
            <v>38.1586754</v>
          </cell>
          <cell r="BY125">
            <v>100.4505025</v>
          </cell>
          <cell r="BZ125">
            <v>138.60917789999999</v>
          </cell>
          <cell r="CA125">
            <v>1084.0278466</v>
          </cell>
          <cell r="CB125">
            <v>2464.2427373999999</v>
          </cell>
          <cell r="CC125">
            <v>3548.2705839999999</v>
          </cell>
          <cell r="CD125">
            <v>6.2784098999999998</v>
          </cell>
          <cell r="CE125">
            <v>5.0734545999999998</v>
          </cell>
          <cell r="CF125">
            <v>11.3518645</v>
          </cell>
          <cell r="CG125">
            <v>22.534049400000001</v>
          </cell>
          <cell r="CH125">
            <v>2.5133364</v>
          </cell>
          <cell r="CI125">
            <v>25.047385800000001</v>
          </cell>
          <cell r="CJ125">
            <v>30.464326199999999</v>
          </cell>
          <cell r="CK125">
            <v>15.0185964</v>
          </cell>
          <cell r="CL125">
            <v>45.482922600000002</v>
          </cell>
          <cell r="CM125">
            <v>5.7266067999999999</v>
          </cell>
          <cell r="CN125">
            <v>1.4175111</v>
          </cell>
          <cell r="CO125">
            <v>7.1441179000000004</v>
          </cell>
          <cell r="CP125">
            <v>52.631628399999997</v>
          </cell>
          <cell r="CQ125">
            <v>5.6520662000000002</v>
          </cell>
          <cell r="CR125">
            <v>58.283694599999997</v>
          </cell>
          <cell r="CS125">
            <v>9.5108765999999996</v>
          </cell>
          <cell r="CT125">
            <v>6.6921612000000001</v>
          </cell>
          <cell r="CU125">
            <v>16.203037800000001</v>
          </cell>
          <cell r="CV125">
            <v>24.0711324</v>
          </cell>
          <cell r="CW125">
            <v>40.181163300000001</v>
          </cell>
          <cell r="CX125">
            <v>64.252295700000005</v>
          </cell>
          <cell r="CY125">
            <v>21.223339200000002</v>
          </cell>
          <cell r="CZ125">
            <v>25.3906712</v>
          </cell>
          <cell r="DA125">
            <v>46.614010399999998</v>
          </cell>
          <cell r="DB125">
            <v>31.137922100000001</v>
          </cell>
          <cell r="DC125">
            <v>8.0688154999999995</v>
          </cell>
          <cell r="DD125">
            <v>39.206737599999997</v>
          </cell>
          <cell r="DE125">
            <v>6.6588149999999997</v>
          </cell>
          <cell r="DF125">
            <v>7.1387214999999999</v>
          </cell>
          <cell r="DG125">
            <v>13.7975365</v>
          </cell>
          <cell r="DH125">
            <v>9.5908505999999996</v>
          </cell>
          <cell r="DI125">
            <v>15.500950599999999</v>
          </cell>
          <cell r="DJ125">
            <v>25.091801199999999</v>
          </cell>
          <cell r="DK125">
            <v>2.6951760999999999</v>
          </cell>
          <cell r="DL125">
            <v>4.4122960999999998</v>
          </cell>
          <cell r="DM125">
            <v>7.1074722000000001</v>
          </cell>
          <cell r="DN125">
            <v>19.735223000000001</v>
          </cell>
          <cell r="DO125">
            <v>20.562572599999999</v>
          </cell>
          <cell r="DP125">
            <v>40.297795600000001</v>
          </cell>
          <cell r="DQ125">
            <v>8.0614340000000002</v>
          </cell>
          <cell r="DR125">
            <v>11.9677636</v>
          </cell>
          <cell r="DS125">
            <v>20.0291976</v>
          </cell>
          <cell r="DT125">
            <v>28.5576367</v>
          </cell>
          <cell r="DU125">
            <v>31.2062062</v>
          </cell>
          <cell r="DV125">
            <v>59.7638429</v>
          </cell>
          <cell r="DW125">
            <v>14.3552971</v>
          </cell>
          <cell r="DX125">
            <v>71.583411400000003</v>
          </cell>
          <cell r="DY125">
            <v>85.938708500000004</v>
          </cell>
          <cell r="DZ125">
            <v>23.770046499999999</v>
          </cell>
          <cell r="EA125">
            <v>88.309530300000006</v>
          </cell>
          <cell r="EB125">
            <v>112.0795768</v>
          </cell>
          <cell r="EC125">
            <v>6.9113091000000004</v>
          </cell>
          <cell r="ED125">
            <v>7.4362835</v>
          </cell>
          <cell r="EE125">
            <v>14.3475926</v>
          </cell>
          <cell r="EF125">
            <v>11.7792066</v>
          </cell>
          <cell r="EG125">
            <v>13.526928099999999</v>
          </cell>
          <cell r="EH125">
            <v>25.306134700000001</v>
          </cell>
          <cell r="EI125">
            <v>335.69328569999999</v>
          </cell>
          <cell r="EJ125">
            <v>381.65243980000002</v>
          </cell>
          <cell r="EK125">
            <v>717.34572549999996</v>
          </cell>
          <cell r="EL125">
            <v>21.9134861</v>
          </cell>
          <cell r="EM125">
            <v>24.364850199999999</v>
          </cell>
          <cell r="EN125">
            <v>46.278336299999999</v>
          </cell>
          <cell r="EO125">
            <v>4.3506749999999998</v>
          </cell>
          <cell r="EP125">
            <v>1.0376576</v>
          </cell>
          <cell r="EQ125">
            <v>5.3883326</v>
          </cell>
          <cell r="ER125">
            <v>18.621491299999999</v>
          </cell>
          <cell r="ES125">
            <v>29.1585441</v>
          </cell>
          <cell r="ET125">
            <v>47.780035400000003</v>
          </cell>
          <cell r="EU125">
            <v>2.5294175999999999</v>
          </cell>
          <cell r="EV125">
            <v>1.2294768</v>
          </cell>
          <cell r="EW125">
            <v>3.7588944</v>
          </cell>
          <cell r="EX125">
            <v>27.476574100000001</v>
          </cell>
          <cell r="EY125">
            <v>30.813780099999999</v>
          </cell>
          <cell r="EZ125">
            <v>58.290354200000003</v>
          </cell>
          <cell r="FA125">
            <v>14.6001756</v>
          </cell>
          <cell r="FB125">
            <v>12.672664599999999</v>
          </cell>
          <cell r="FC125">
            <v>27.272840200000001</v>
          </cell>
          <cell r="FD125">
            <v>86.355511199999995</v>
          </cell>
          <cell r="FE125">
            <v>184.51360890000001</v>
          </cell>
          <cell r="FF125">
            <v>270.86912009999998</v>
          </cell>
          <cell r="FG125">
            <v>94.770640900000004</v>
          </cell>
          <cell r="FH125">
            <v>144.17352289999999</v>
          </cell>
          <cell r="FI125">
            <v>238.94416380000001</v>
          </cell>
          <cell r="FJ125">
            <v>24.652478200000001</v>
          </cell>
          <cell r="FK125">
            <v>15.366803900000001</v>
          </cell>
          <cell r="FL125">
            <v>40.019282099999998</v>
          </cell>
          <cell r="FM125">
            <v>9.6398623000000008</v>
          </cell>
          <cell r="FN125">
            <v>10.2472289</v>
          </cell>
          <cell r="FO125">
            <v>19.8870912</v>
          </cell>
          <cell r="FP125">
            <v>4.1279086999999999</v>
          </cell>
          <cell r="FQ125">
            <v>10.967075299999999</v>
          </cell>
          <cell r="FR125">
            <v>15.094984</v>
          </cell>
          <cell r="FS125">
            <v>5.4007879000000001</v>
          </cell>
          <cell r="FT125">
            <v>15.1782459</v>
          </cell>
          <cell r="FU125">
            <v>20.579033800000001</v>
          </cell>
          <cell r="FV125">
            <v>21.692861799999999</v>
          </cell>
          <cell r="FW125">
            <v>43.268549200000002</v>
          </cell>
          <cell r="FX125">
            <v>64.961410999999998</v>
          </cell>
          <cell r="FY125">
            <v>22.4700691</v>
          </cell>
          <cell r="FZ125">
            <v>42.968011500000003</v>
          </cell>
          <cell r="GA125">
            <v>65.438080600000006</v>
          </cell>
          <cell r="GB125">
            <v>10.916599700000001</v>
          </cell>
          <cell r="GC125">
            <v>18.680679000000001</v>
          </cell>
          <cell r="GD125">
            <v>29.5972787</v>
          </cell>
          <cell r="GE125">
            <v>32.812376200000003</v>
          </cell>
          <cell r="GF125">
            <v>101.2856141</v>
          </cell>
          <cell r="GG125">
            <v>134.09799029999999</v>
          </cell>
          <cell r="GH125">
            <v>21.202114900000002</v>
          </cell>
          <cell r="GI125">
            <v>137.92339490000001</v>
          </cell>
          <cell r="GJ125">
            <v>159.1255098</v>
          </cell>
          <cell r="GK125">
            <v>24.748939400000001</v>
          </cell>
          <cell r="GL125">
            <v>29.028941799999998</v>
          </cell>
          <cell r="GM125">
            <v>53.777881200000003</v>
          </cell>
          <cell r="GN125">
            <v>13.583467499999999</v>
          </cell>
          <cell r="GO125">
            <v>41.906755699999998</v>
          </cell>
          <cell r="GP125">
            <v>55.490223200000003</v>
          </cell>
          <cell r="GQ125">
            <v>461.86543749999998</v>
          </cell>
          <cell r="GR125">
            <v>894.78540539999995</v>
          </cell>
          <cell r="GS125">
            <v>1356.6508429</v>
          </cell>
          <cell r="GT125">
            <v>14.5347387</v>
          </cell>
          <cell r="GU125">
            <v>17.727380700000001</v>
          </cell>
          <cell r="GV125">
            <v>32.262119400000003</v>
          </cell>
          <cell r="GW125">
            <v>7.8062858999999998</v>
          </cell>
          <cell r="GX125">
            <v>2.6799355</v>
          </cell>
          <cell r="GY125">
            <v>10.4862214</v>
          </cell>
          <cell r="GZ125">
            <v>39.653070399999997</v>
          </cell>
          <cell r="HA125">
            <v>43.9530235</v>
          </cell>
          <cell r="HB125">
            <v>83.606093900000005</v>
          </cell>
          <cell r="HC125">
            <v>9.8760595999999996</v>
          </cell>
          <cell r="HD125">
            <v>5.0165232</v>
          </cell>
          <cell r="HE125">
            <v>14.8925828</v>
          </cell>
          <cell r="HF125">
            <v>61.567397</v>
          </cell>
          <cell r="HG125">
            <v>23.594700199999998</v>
          </cell>
          <cell r="HH125">
            <v>85.162097200000005</v>
          </cell>
          <cell r="HI125">
            <v>19.0127585</v>
          </cell>
          <cell r="HJ125">
            <v>19.454393</v>
          </cell>
          <cell r="HK125">
            <v>38.4671515</v>
          </cell>
          <cell r="HL125">
            <v>82.695827800000004</v>
          </cell>
          <cell r="HM125">
            <v>170.76587559999999</v>
          </cell>
          <cell r="HN125">
            <v>253.4617034</v>
          </cell>
          <cell r="HO125">
            <v>59.272585999999997</v>
          </cell>
          <cell r="HP125">
            <v>108.54228000000001</v>
          </cell>
          <cell r="HQ125">
            <v>167.81486599999999</v>
          </cell>
          <cell r="HR125">
            <v>43.352361700000003</v>
          </cell>
          <cell r="HS125">
            <v>23.506784700000001</v>
          </cell>
          <cell r="HT125">
            <v>66.8591464</v>
          </cell>
          <cell r="HU125">
            <v>11.5137684</v>
          </cell>
          <cell r="HV125">
            <v>14.776797200000001</v>
          </cell>
          <cell r="HW125">
            <v>26.290565600000001</v>
          </cell>
          <cell r="HX125">
            <v>11.5436552</v>
          </cell>
          <cell r="HY125">
            <v>37.4806563</v>
          </cell>
          <cell r="HZ125">
            <v>49.024311500000003</v>
          </cell>
          <cell r="IA125">
            <v>8.3204816000000008</v>
          </cell>
          <cell r="IB125">
            <v>15.2366671</v>
          </cell>
          <cell r="IC125">
            <v>23.557148699999999</v>
          </cell>
          <cell r="ID125">
            <v>28.274459</v>
          </cell>
          <cell r="IE125">
            <v>62.2205564</v>
          </cell>
          <cell r="IF125">
            <v>90.4950154</v>
          </cell>
          <cell r="IG125">
            <v>33.405560100000002</v>
          </cell>
          <cell r="IH125">
            <v>45.636812999999997</v>
          </cell>
          <cell r="II125">
            <v>79.042373100000006</v>
          </cell>
          <cell r="IJ125">
            <v>26.232945399999998</v>
          </cell>
          <cell r="IK125">
            <v>60.739294999999998</v>
          </cell>
          <cell r="IL125">
            <v>86.972240400000004</v>
          </cell>
          <cell r="IM125">
            <v>30.673045599999998</v>
          </cell>
          <cell r="IN125">
            <v>127.3866597</v>
          </cell>
          <cell r="IO125">
            <v>158.05970529999999</v>
          </cell>
          <cell r="IP125">
            <v>41.099318699999998</v>
          </cell>
          <cell r="IQ125">
            <v>256.72534569999999</v>
          </cell>
        </row>
      </sheetData>
      <sheetData sheetId="9">
        <row r="1">
          <cell r="B1" t="str">
            <v>Actual hours worked ;  50-59 hours ;  Financial and Insurance Services ;  Males ;</v>
          </cell>
          <cell r="C1" t="str">
            <v>Actual hours worked ;  50-59 hours ;  Financial and Insurance Services ;  Females ;</v>
          </cell>
          <cell r="D1" t="str">
            <v>Actual hours worked ;  50-59 hours ;  Financial and Insurance Services ;  Persons ;</v>
          </cell>
          <cell r="E1" t="str">
            <v>Actual hours worked ;  50-59 hours ;  Rental, Hiring and Real Estate Services ;  Males ;</v>
          </cell>
          <cell r="F1" t="str">
            <v>Actual hours worked ;  50-59 hours ;  Rental, Hiring and Real Estate Services ;  Females ;</v>
          </cell>
          <cell r="G1" t="str">
            <v>Actual hours worked ;  50-59 hours ;  Rental, Hiring and Real Estate Services ;  Persons ;</v>
          </cell>
          <cell r="H1" t="str">
            <v>Actual hours worked ;  50-59 hours ;  Professional, Scientific and Technical Services ;  Males ;</v>
          </cell>
          <cell r="I1" t="str">
            <v>Actual hours worked ;  50-59 hours ;  Professional, Scientific and Technical Services ;  Females ;</v>
          </cell>
          <cell r="J1" t="str">
            <v>Actual hours worked ;  50-59 hours ;  Professional, Scientific and Technical Services ;  Persons ;</v>
          </cell>
          <cell r="K1" t="str">
            <v>Actual hours worked ;  50-59 hours ;  Administrative and Support Services ;  Males ;</v>
          </cell>
          <cell r="L1" t="str">
            <v>Actual hours worked ;  50-59 hours ;  Administrative and Support Services ;  Females ;</v>
          </cell>
          <cell r="M1" t="str">
            <v>Actual hours worked ;  50-59 hours ;  Administrative and Support Services ;  Persons ;</v>
          </cell>
          <cell r="N1" t="str">
            <v>Actual hours worked ;  50-59 hours ;  Public Administration and Safety ;  Males ;</v>
          </cell>
          <cell r="O1" t="str">
            <v>Actual hours worked ;  50-59 hours ;  Public Administration and Safety ;  Females ;</v>
          </cell>
          <cell r="P1" t="str">
            <v>Actual hours worked ;  50-59 hours ;  Public Administration and Safety ;  Persons ;</v>
          </cell>
          <cell r="Q1" t="str">
            <v>Actual hours worked ;  50-59 hours ;  Education and Training ;  Males ;</v>
          </cell>
          <cell r="R1" t="str">
            <v>Actual hours worked ;  50-59 hours ;  Education and Training ;  Females ;</v>
          </cell>
          <cell r="S1" t="str">
            <v>Actual hours worked ;  50-59 hours ;  Education and Training ;  Persons ;</v>
          </cell>
          <cell r="T1" t="str">
            <v>Actual hours worked ;  50-59 hours ;  Health Care and Social Assistance ;  Males ;</v>
          </cell>
          <cell r="U1" t="str">
            <v>Actual hours worked ;  50-59 hours ;  Health Care and Social Assistance ;  Females ;</v>
          </cell>
          <cell r="V1" t="str">
            <v>Actual hours worked ;  50-59 hours ;  Health Care and Social Assistance ;  Persons ;</v>
          </cell>
          <cell r="W1" t="str">
            <v>Actual hours worked ;  50-59 hours ;  Arts and Recreation Services ;  Males ;</v>
          </cell>
          <cell r="X1" t="str">
            <v>Actual hours worked ;  50-59 hours ;  Arts and Recreation Services ;  Females ;</v>
          </cell>
          <cell r="Y1" t="str">
            <v>Actual hours worked ;  50-59 hours ;  Arts and Recreation Services ;  Persons ;</v>
          </cell>
          <cell r="Z1" t="str">
            <v>Actual hours worked ;  50-59 hours ;  Other Services ;  Males ;</v>
          </cell>
          <cell r="AA1" t="str">
            <v>Actual hours worked ;  50-59 hours ;  Other Services ;  Females ;</v>
          </cell>
          <cell r="AB1" t="str">
            <v>Actual hours worked ;  50-59 hours ;  Other Services ;  Persons ;</v>
          </cell>
          <cell r="AC1" t="str">
            <v>Actual hours worked ;  50-59 hours ;  Total (ANZSIC06 Division Level) ;  Males ;</v>
          </cell>
          <cell r="AD1" t="str">
            <v>Actual hours worked ;  50-59 hours ;  Total (ANZSIC06 Division Level) ;  Females ;</v>
          </cell>
          <cell r="AE1" t="str">
            <v>Actual hours worked ;  50-59 hours ;  Total (ANZSIC06 Division Level) ;  Persons ;</v>
          </cell>
          <cell r="AF1" t="str">
            <v>Actual hours worked ;  60 hours or more ;  Agriculture, Forestry and Fishing ;  Males ;</v>
          </cell>
          <cell r="AG1" t="str">
            <v>Actual hours worked ;  60 hours or more ;  Agriculture, Forestry and Fishing ;  Females ;</v>
          </cell>
          <cell r="AH1" t="str">
            <v>Actual hours worked ;  60 hours or more ;  Agriculture, Forestry and Fishing ;  Persons ;</v>
          </cell>
          <cell r="AI1" t="str">
            <v>Actual hours worked ;  60 hours or more ;  Mining ;  Males ;</v>
          </cell>
          <cell r="AJ1" t="str">
            <v>Actual hours worked ;  60 hours or more ;  Mining ;  Females ;</v>
          </cell>
          <cell r="AK1" t="str">
            <v>Actual hours worked ;  60 hours or more ;  Mining ;  Persons ;</v>
          </cell>
          <cell r="AL1" t="str">
            <v>Actual hours worked ;  60 hours or more ;  Manufacturing ;  Males ;</v>
          </cell>
          <cell r="AM1" t="str">
            <v>Actual hours worked ;  60 hours or more ;  Manufacturing ;  Females ;</v>
          </cell>
          <cell r="AN1" t="str">
            <v>Actual hours worked ;  60 hours or more ;  Manufacturing ;  Persons ;</v>
          </cell>
          <cell r="AO1" t="str">
            <v>Actual hours worked ;  60 hours or more ;  Electricity, Gas, Water and Waste Services ;  Males ;</v>
          </cell>
          <cell r="AP1" t="str">
            <v>Actual hours worked ;  60 hours or more ;  Electricity, Gas, Water and Waste Services ;  Females ;</v>
          </cell>
          <cell r="AQ1" t="str">
            <v>Actual hours worked ;  60 hours or more ;  Electricity, Gas, Water and Waste Services ;  Persons ;</v>
          </cell>
          <cell r="AR1" t="str">
            <v>Actual hours worked ;  60 hours or more ;  Construction ;  Males ;</v>
          </cell>
          <cell r="AS1" t="str">
            <v>Actual hours worked ;  60 hours or more ;  Construction ;  Females ;</v>
          </cell>
          <cell r="AT1" t="str">
            <v>Actual hours worked ;  60 hours or more ;  Construction ;  Persons ;</v>
          </cell>
          <cell r="AU1" t="str">
            <v>Actual hours worked ;  60 hours or more ;  Wholesale Trade ;  Males ;</v>
          </cell>
          <cell r="AV1" t="str">
            <v>Actual hours worked ;  60 hours or more ;  Wholesale Trade ;  Females ;</v>
          </cell>
          <cell r="AW1" t="str">
            <v>Actual hours worked ;  60 hours or more ;  Wholesale Trade ;  Persons ;</v>
          </cell>
          <cell r="AX1" t="str">
            <v>Actual hours worked ;  60 hours or more ;  Retail Trade ;  Males ;</v>
          </cell>
          <cell r="AY1" t="str">
            <v>Actual hours worked ;  60 hours or more ;  Retail Trade ;  Females ;</v>
          </cell>
          <cell r="AZ1" t="str">
            <v>Actual hours worked ;  60 hours or more ;  Retail Trade ;  Persons ;</v>
          </cell>
          <cell r="BA1" t="str">
            <v>Actual hours worked ;  60 hours or more ;  Accommodation and Food Services ;  Males ;</v>
          </cell>
          <cell r="BB1" t="str">
            <v>Actual hours worked ;  60 hours or more ;  Accommodation and Food Services ;  Females ;</v>
          </cell>
          <cell r="BC1" t="str">
            <v>Actual hours worked ;  60 hours or more ;  Accommodation and Food Services ;  Persons ;</v>
          </cell>
          <cell r="BD1" t="str">
            <v>Actual hours worked ;  60 hours or more ;  Transport, Postal and Warehousing ;  Males ;</v>
          </cell>
          <cell r="BE1" t="str">
            <v>Actual hours worked ;  60 hours or more ;  Transport, Postal and Warehousing ;  Females ;</v>
          </cell>
          <cell r="BF1" t="str">
            <v>Actual hours worked ;  60 hours or more ;  Transport, Postal and Warehousing ;  Persons ;</v>
          </cell>
          <cell r="BG1" t="str">
            <v>Actual hours worked ;  60 hours or more ;  Information Media and Telecommunications ;  Males ;</v>
          </cell>
          <cell r="BH1" t="str">
            <v>Actual hours worked ;  60 hours or more ;  Information Media and Telecommunications ;  Females ;</v>
          </cell>
          <cell r="BI1" t="str">
            <v>Actual hours worked ;  60 hours or more ;  Information Media and Telecommunications ;  Persons ;</v>
          </cell>
          <cell r="BJ1" t="str">
            <v>Actual hours worked ;  60 hours or more ;  Financial and Insurance Services ;  Males ;</v>
          </cell>
          <cell r="BK1" t="str">
            <v>Actual hours worked ;  60 hours or more ;  Financial and Insurance Services ;  Females ;</v>
          </cell>
          <cell r="BL1" t="str">
            <v>Actual hours worked ;  60 hours or more ;  Financial and Insurance Services ;  Persons ;</v>
          </cell>
          <cell r="BM1" t="str">
            <v>Actual hours worked ;  60 hours or more ;  Rental, Hiring and Real Estate Services ;  Males ;</v>
          </cell>
          <cell r="BN1" t="str">
            <v>Actual hours worked ;  60 hours or more ;  Rental, Hiring and Real Estate Services ;  Females ;</v>
          </cell>
          <cell r="BO1" t="str">
            <v>Actual hours worked ;  60 hours or more ;  Rental, Hiring and Real Estate Services ;  Persons ;</v>
          </cell>
          <cell r="BP1" t="str">
            <v>Actual hours worked ;  60 hours or more ;  Professional, Scientific and Technical Services ;  Males ;</v>
          </cell>
          <cell r="BQ1" t="str">
            <v>Actual hours worked ;  60 hours or more ;  Professional, Scientific and Technical Services ;  Females ;</v>
          </cell>
          <cell r="BR1" t="str">
            <v>Actual hours worked ;  60 hours or more ;  Professional, Scientific and Technical Services ;  Persons ;</v>
          </cell>
          <cell r="BS1" t="str">
            <v>Actual hours worked ;  60 hours or more ;  Administrative and Support Services ;  Males ;</v>
          </cell>
          <cell r="BT1" t="str">
            <v>Actual hours worked ;  60 hours or more ;  Administrative and Support Services ;  Females ;</v>
          </cell>
          <cell r="BU1" t="str">
            <v>Actual hours worked ;  60 hours or more ;  Administrative and Support Services ;  Persons ;</v>
          </cell>
          <cell r="BV1" t="str">
            <v>Actual hours worked ;  60 hours or more ;  Public Administration and Safety ;  Males ;</v>
          </cell>
          <cell r="BW1" t="str">
            <v>Actual hours worked ;  60 hours or more ;  Public Administration and Safety ;  Females ;</v>
          </cell>
          <cell r="BX1" t="str">
            <v>Actual hours worked ;  60 hours or more ;  Public Administration and Safety ;  Persons ;</v>
          </cell>
          <cell r="BY1" t="str">
            <v>Actual hours worked ;  60 hours or more ;  Education and Training ;  Males ;</v>
          </cell>
          <cell r="BZ1" t="str">
            <v>Actual hours worked ;  60 hours or more ;  Education and Training ;  Females ;</v>
          </cell>
          <cell r="CA1" t="str">
            <v>Actual hours worked ;  60 hours or more ;  Education and Training ;  Persons ;</v>
          </cell>
          <cell r="CB1" t="str">
            <v>Actual hours worked ;  60 hours or more ;  Health Care and Social Assistance ;  Males ;</v>
          </cell>
          <cell r="CC1" t="str">
            <v>Actual hours worked ;  60 hours or more ;  Health Care and Social Assistance ;  Females ;</v>
          </cell>
          <cell r="CD1" t="str">
            <v>Actual hours worked ;  60 hours or more ;  Health Care and Social Assistance ;  Persons ;</v>
          </cell>
          <cell r="CE1" t="str">
            <v>Actual hours worked ;  60 hours or more ;  Arts and Recreation Services ;  Males ;</v>
          </cell>
          <cell r="CF1" t="str">
            <v>Actual hours worked ;  60 hours or more ;  Arts and Recreation Services ;  Females ;</v>
          </cell>
          <cell r="CG1" t="str">
            <v>Actual hours worked ;  60 hours or more ;  Arts and Recreation Services ;  Persons ;</v>
          </cell>
          <cell r="CH1" t="str">
            <v>Actual hours worked ;  60 hours or more ;  Other Services ;  Males ;</v>
          </cell>
          <cell r="CI1" t="str">
            <v>Actual hours worked ;  60 hours or more ;  Other Services ;  Females ;</v>
          </cell>
          <cell r="CJ1" t="str">
            <v>Actual hours worked ;  60 hours or more ;  Other Services ;  Persons ;</v>
          </cell>
          <cell r="CK1" t="str">
            <v>Actual hours worked ;  60 hours or more ;  Total (ANZSIC06 Division Level) ;  Males ;</v>
          </cell>
          <cell r="CL1" t="str">
            <v>Actual hours worked ;  60 hours or more ;  Total (ANZSIC06 Division Level) ;  Females ;</v>
          </cell>
          <cell r="CM1" t="str">
            <v>Actual hours worked ;  60 hours or more ;  Total (ANZSIC06 Division Level) ;  Persons ;</v>
          </cell>
          <cell r="CN1" t="str">
            <v>Actual hours worked ;  Worked 1hr or more ;  Agriculture, Forestry and Fishing ;  Males ;</v>
          </cell>
          <cell r="CO1" t="str">
            <v>Actual hours worked ;  Worked 1hr or more ;  Agriculture, Forestry and Fishing ;  Females ;</v>
          </cell>
          <cell r="CP1" t="str">
            <v>Actual hours worked ;  Worked 1hr or more ;  Agriculture, Forestry and Fishing ;  Persons ;</v>
          </cell>
          <cell r="CQ1" t="str">
            <v>Actual hours worked ;  Worked 1hr or more ;  Mining ;  Males ;</v>
          </cell>
          <cell r="CR1" t="str">
            <v>Actual hours worked ;  Worked 1hr or more ;  Mining ;  Females ;</v>
          </cell>
          <cell r="CS1" t="str">
            <v>Actual hours worked ;  Worked 1hr or more ;  Mining ;  Persons ;</v>
          </cell>
          <cell r="CT1" t="str">
            <v>Actual hours worked ;  Worked 1hr or more ;  Manufacturing ;  Males ;</v>
          </cell>
          <cell r="CU1" t="str">
            <v>Actual hours worked ;  Worked 1hr or more ;  Manufacturing ;  Females ;</v>
          </cell>
          <cell r="CV1" t="str">
            <v>Actual hours worked ;  Worked 1hr or more ;  Manufacturing ;  Persons ;</v>
          </cell>
          <cell r="CW1" t="str">
            <v>Actual hours worked ;  Worked 1hr or more ;  Electricity, Gas, Water and Waste Services ;  Males ;</v>
          </cell>
          <cell r="CX1" t="str">
            <v>Actual hours worked ;  Worked 1hr or more ;  Electricity, Gas, Water and Waste Services ;  Females ;</v>
          </cell>
          <cell r="CY1" t="str">
            <v>Actual hours worked ;  Worked 1hr or more ;  Electricity, Gas, Water and Waste Services ;  Persons ;</v>
          </cell>
          <cell r="CZ1" t="str">
            <v>Actual hours worked ;  Worked 1hr or more ;  Construction ;  Males ;</v>
          </cell>
          <cell r="DA1" t="str">
            <v>Actual hours worked ;  Worked 1hr or more ;  Construction ;  Females ;</v>
          </cell>
          <cell r="DB1" t="str">
            <v>Actual hours worked ;  Worked 1hr or more ;  Construction ;  Persons ;</v>
          </cell>
          <cell r="DC1" t="str">
            <v>Actual hours worked ;  Worked 1hr or more ;  Wholesale Trade ;  Males ;</v>
          </cell>
          <cell r="DD1" t="str">
            <v>Actual hours worked ;  Worked 1hr or more ;  Wholesale Trade ;  Females ;</v>
          </cell>
          <cell r="DE1" t="str">
            <v>Actual hours worked ;  Worked 1hr or more ;  Wholesale Trade ;  Persons ;</v>
          </cell>
          <cell r="DF1" t="str">
            <v>Actual hours worked ;  Worked 1hr or more ;  Retail Trade ;  Males ;</v>
          </cell>
          <cell r="DG1" t="str">
            <v>Actual hours worked ;  Worked 1hr or more ;  Retail Trade ;  Females ;</v>
          </cell>
          <cell r="DH1" t="str">
            <v>Actual hours worked ;  Worked 1hr or more ;  Retail Trade ;  Persons ;</v>
          </cell>
          <cell r="DI1" t="str">
            <v>Actual hours worked ;  Worked 1hr or more ;  Accommodation and Food Services ;  Males ;</v>
          </cell>
          <cell r="DJ1" t="str">
            <v>Actual hours worked ;  Worked 1hr or more ;  Accommodation and Food Services ;  Females ;</v>
          </cell>
          <cell r="DK1" t="str">
            <v>Actual hours worked ;  Worked 1hr or more ;  Accommodation and Food Services ;  Persons ;</v>
          </cell>
          <cell r="DL1" t="str">
            <v>Actual hours worked ;  Worked 1hr or more ;  Transport, Postal and Warehousing ;  Males ;</v>
          </cell>
          <cell r="DM1" t="str">
            <v>Actual hours worked ;  Worked 1hr or more ;  Transport, Postal and Warehousing ;  Females ;</v>
          </cell>
          <cell r="DN1" t="str">
            <v>Actual hours worked ;  Worked 1hr or more ;  Transport, Postal and Warehousing ;  Persons ;</v>
          </cell>
          <cell r="DO1" t="str">
            <v>Actual hours worked ;  Worked 1hr or more ;  Information Media and Telecommunications ;  Males ;</v>
          </cell>
          <cell r="DP1" t="str">
            <v>Actual hours worked ;  Worked 1hr or more ;  Information Media and Telecommunications ;  Females ;</v>
          </cell>
          <cell r="DQ1" t="str">
            <v>Actual hours worked ;  Worked 1hr or more ;  Information Media and Telecommunications ;  Persons ;</v>
          </cell>
          <cell r="DR1" t="str">
            <v>Actual hours worked ;  Worked 1hr or more ;  Financial and Insurance Services ;  Males ;</v>
          </cell>
          <cell r="DS1" t="str">
            <v>Actual hours worked ;  Worked 1hr or more ;  Financial and Insurance Services ;  Females ;</v>
          </cell>
          <cell r="DT1" t="str">
            <v>Actual hours worked ;  Worked 1hr or more ;  Financial and Insurance Services ;  Persons ;</v>
          </cell>
          <cell r="DU1" t="str">
            <v>Actual hours worked ;  Worked 1hr or more ;  Rental, Hiring and Real Estate Services ;  Males ;</v>
          </cell>
          <cell r="DV1" t="str">
            <v>Actual hours worked ;  Worked 1hr or more ;  Rental, Hiring and Real Estate Services ;  Females ;</v>
          </cell>
          <cell r="DW1" t="str">
            <v>Actual hours worked ;  Worked 1hr or more ;  Rental, Hiring and Real Estate Services ;  Persons ;</v>
          </cell>
          <cell r="DX1" t="str">
            <v>Actual hours worked ;  Worked 1hr or more ;  Professional, Scientific and Technical Services ;  Males ;</v>
          </cell>
          <cell r="DY1" t="str">
            <v>Actual hours worked ;  Worked 1hr or more ;  Professional, Scientific and Technical Services ;  Females ;</v>
          </cell>
          <cell r="DZ1" t="str">
            <v>Actual hours worked ;  Worked 1hr or more ;  Professional, Scientific and Technical Services ;  Persons ;</v>
          </cell>
          <cell r="EA1" t="str">
            <v>Actual hours worked ;  Worked 1hr or more ;  Administrative and Support Services ;  Males ;</v>
          </cell>
          <cell r="EB1" t="str">
            <v>Actual hours worked ;  Worked 1hr or more ;  Administrative and Support Services ;  Females ;</v>
          </cell>
          <cell r="EC1" t="str">
            <v>Actual hours worked ;  Worked 1hr or more ;  Administrative and Support Services ;  Persons ;</v>
          </cell>
          <cell r="ED1" t="str">
            <v>Actual hours worked ;  Worked 1hr or more ;  Public Administration and Safety ;  Males ;</v>
          </cell>
          <cell r="EE1" t="str">
            <v>Actual hours worked ;  Worked 1hr or more ;  Public Administration and Safety ;  Females ;</v>
          </cell>
          <cell r="EF1" t="str">
            <v>Actual hours worked ;  Worked 1hr or more ;  Public Administration and Safety ;  Persons ;</v>
          </cell>
          <cell r="EG1" t="str">
            <v>Actual hours worked ;  Worked 1hr or more ;  Education and Training ;  Males ;</v>
          </cell>
          <cell r="EH1" t="str">
            <v>Actual hours worked ;  Worked 1hr or more ;  Education and Training ;  Females ;</v>
          </cell>
          <cell r="EI1" t="str">
            <v>Actual hours worked ;  Worked 1hr or more ;  Education and Training ;  Persons ;</v>
          </cell>
          <cell r="EJ1" t="str">
            <v>Actual hours worked ;  Worked 1hr or more ;  Health Care and Social Assistance ;  Males ;</v>
          </cell>
          <cell r="EK1" t="str">
            <v>Actual hours worked ;  Worked 1hr or more ;  Health Care and Social Assistance ;  Females ;</v>
          </cell>
          <cell r="EL1" t="str">
            <v>Actual hours worked ;  Worked 1hr or more ;  Health Care and Social Assistance ;  Persons ;</v>
          </cell>
          <cell r="EM1" t="str">
            <v>Actual hours worked ;  Worked 1hr or more ;  Arts and Recreation Services ;  Males ;</v>
          </cell>
          <cell r="EN1" t="str">
            <v>Actual hours worked ;  Worked 1hr or more ;  Arts and Recreation Services ;  Females ;</v>
          </cell>
          <cell r="EO1" t="str">
            <v>Actual hours worked ;  Worked 1hr or more ;  Arts and Recreation Services ;  Persons ;</v>
          </cell>
          <cell r="EP1" t="str">
            <v>Actual hours worked ;  Worked 1hr or more ;  Other Services ;  Males ;</v>
          </cell>
          <cell r="EQ1" t="str">
            <v>Actual hours worked ;  Worked 1hr or more ;  Other Services ;  Females ;</v>
          </cell>
          <cell r="ER1" t="str">
            <v>Actual hours worked ;  Worked 1hr or more ;  Other Services ;  Persons ;</v>
          </cell>
          <cell r="ES1" t="str">
            <v>Actual hours worked ;  Worked 1hr or more ;  Total (ANZSIC06 Division Level) ;  Males ;</v>
          </cell>
          <cell r="ET1" t="str">
            <v>Actual hours worked ;  Worked 1hr or more ;  Total (ANZSIC06 Division Level) ;  Females ;</v>
          </cell>
          <cell r="EU1" t="str">
            <v>Actual hours worked ;  Worked 1hr or more ;  Total (ANZSIC06 Division Level) ;  Persons ;</v>
          </cell>
          <cell r="EV1" t="str">
            <v>Actual hours worked ;  Total (Actual hours worked) ;  Agriculture, Forestry and Fishing ;  Males ;</v>
          </cell>
          <cell r="EW1" t="str">
            <v>Actual hours worked ;  Total (Actual hours worked) ;  Agriculture, Forestry and Fishing ;  Females ;</v>
          </cell>
          <cell r="EX1" t="str">
            <v>Actual hours worked ;  Total (Actual hours worked) ;  Agriculture, Forestry and Fishing ;  Persons ;</v>
          </cell>
          <cell r="EY1" t="str">
            <v>Actual hours worked ;  Total (Actual hours worked) ;  Mining ;  Males ;</v>
          </cell>
          <cell r="EZ1" t="str">
            <v>Actual hours worked ;  Total (Actual hours worked) ;  Mining ;  Females ;</v>
          </cell>
          <cell r="FA1" t="str">
            <v>Actual hours worked ;  Total (Actual hours worked) ;  Mining ;  Persons ;</v>
          </cell>
          <cell r="FB1" t="str">
            <v>Actual hours worked ;  Total (Actual hours worked) ;  Manufacturing ;  Males ;</v>
          </cell>
          <cell r="FC1" t="str">
            <v>Actual hours worked ;  Total (Actual hours worked) ;  Manufacturing ;  Females ;</v>
          </cell>
          <cell r="FD1" t="str">
            <v>Actual hours worked ;  Total (Actual hours worked) ;  Manufacturing ;  Persons ;</v>
          </cell>
          <cell r="FE1" t="str">
            <v>Actual hours worked ;  Total (Actual hours worked) ;  Electricity, Gas, Water and Waste Services ;  Males ;</v>
          </cell>
          <cell r="FF1" t="str">
            <v>Actual hours worked ;  Total (Actual hours worked) ;  Electricity, Gas, Water and Waste Services ;  Females ;</v>
          </cell>
          <cell r="FG1" t="str">
            <v>Actual hours worked ;  Total (Actual hours worked) ;  Electricity, Gas, Water and Waste Services ;  Persons ;</v>
          </cell>
          <cell r="FH1" t="str">
            <v>Actual hours worked ;  Total (Actual hours worked) ;  Construction ;  Males ;</v>
          </cell>
          <cell r="FI1" t="str">
            <v>Actual hours worked ;  Total (Actual hours worked) ;  Construction ;  Females ;</v>
          </cell>
          <cell r="FJ1" t="str">
            <v>Actual hours worked ;  Total (Actual hours worked) ;  Construction ;  Persons ;</v>
          </cell>
          <cell r="FK1" t="str">
            <v>Actual hours worked ;  Total (Actual hours worked) ;  Wholesale Trade ;  Males ;</v>
          </cell>
          <cell r="FL1" t="str">
            <v>Actual hours worked ;  Total (Actual hours worked) ;  Wholesale Trade ;  Females ;</v>
          </cell>
          <cell r="FM1" t="str">
            <v>Actual hours worked ;  Total (Actual hours worked) ;  Wholesale Trade ;  Persons ;</v>
          </cell>
          <cell r="FN1" t="str">
            <v>Actual hours worked ;  Total (Actual hours worked) ;  Retail Trade ;  Males ;</v>
          </cell>
          <cell r="FO1" t="str">
            <v>Actual hours worked ;  Total (Actual hours worked) ;  Retail Trade ;  Females ;</v>
          </cell>
          <cell r="FP1" t="str">
            <v>Actual hours worked ;  Total (Actual hours worked) ;  Retail Trade ;  Persons ;</v>
          </cell>
          <cell r="FQ1" t="str">
            <v>Actual hours worked ;  Total (Actual hours worked) ;  Accommodation and Food Services ;  Males ;</v>
          </cell>
          <cell r="FR1" t="str">
            <v>Actual hours worked ;  Total (Actual hours worked) ;  Accommodation and Food Services ;  Females ;</v>
          </cell>
          <cell r="FS1" t="str">
            <v>Actual hours worked ;  Total (Actual hours worked) ;  Accommodation and Food Services ;  Persons ;</v>
          </cell>
          <cell r="FT1" t="str">
            <v>Actual hours worked ;  Total (Actual hours worked) ;  Transport, Postal and Warehousing ;  Males ;</v>
          </cell>
          <cell r="FU1" t="str">
            <v>Actual hours worked ;  Total (Actual hours worked) ;  Transport, Postal and Warehousing ;  Females ;</v>
          </cell>
          <cell r="FV1" t="str">
            <v>Actual hours worked ;  Total (Actual hours worked) ;  Transport, Postal and Warehousing ;  Persons ;</v>
          </cell>
          <cell r="FW1" t="str">
            <v>Actual hours worked ;  Total (Actual hours worked) ;  Information Media and Telecommunications ;  Males ;</v>
          </cell>
          <cell r="FX1" t="str">
            <v>Actual hours worked ;  Total (Actual hours worked) ;  Information Media and Telecommunications ;  Females ;</v>
          </cell>
          <cell r="FY1" t="str">
            <v>Actual hours worked ;  Total (Actual hours worked) ;  Information Media and Telecommunications ;  Persons ;</v>
          </cell>
          <cell r="FZ1" t="str">
            <v>Actual hours worked ;  Total (Actual hours worked) ;  Financial and Insurance Services ;  Males ;</v>
          </cell>
          <cell r="GA1" t="str">
            <v>Actual hours worked ;  Total (Actual hours worked) ;  Financial and Insurance Services ;  Females ;</v>
          </cell>
          <cell r="GB1" t="str">
            <v>Actual hours worked ;  Total (Actual hours worked) ;  Financial and Insurance Services ;  Persons ;</v>
          </cell>
          <cell r="GC1" t="str">
            <v>Actual hours worked ;  Total (Actual hours worked) ;  Rental, Hiring and Real Estate Services ;  Males ;</v>
          </cell>
          <cell r="GD1" t="str">
            <v>Actual hours worked ;  Total (Actual hours worked) ;  Rental, Hiring and Real Estate Services ;  Females ;</v>
          </cell>
          <cell r="GE1" t="str">
            <v>Actual hours worked ;  Total (Actual hours worked) ;  Rental, Hiring and Real Estate Services ;  Persons ;</v>
          </cell>
          <cell r="GF1" t="str">
            <v>Actual hours worked ;  Total (Actual hours worked) ;  Professional, Scientific and Technical Services ;  Males ;</v>
          </cell>
          <cell r="GG1" t="str">
            <v>Actual hours worked ;  Total (Actual hours worked) ;  Professional, Scientific and Technical Services ;  Females ;</v>
          </cell>
          <cell r="GH1" t="str">
            <v>Actual hours worked ;  Total (Actual hours worked) ;  Professional, Scientific and Technical Services ;  Persons ;</v>
          </cell>
          <cell r="GI1" t="str">
            <v>Actual hours worked ;  Total (Actual hours worked) ;  Administrative and Support Services ;  Males ;</v>
          </cell>
          <cell r="GJ1" t="str">
            <v>Actual hours worked ;  Total (Actual hours worked) ;  Administrative and Support Services ;  Females ;</v>
          </cell>
          <cell r="GK1" t="str">
            <v>Actual hours worked ;  Total (Actual hours worked) ;  Administrative and Support Services ;  Persons ;</v>
          </cell>
          <cell r="GL1" t="str">
            <v>Actual hours worked ;  Total (Actual hours worked) ;  Public Administration and Safety ;  Males ;</v>
          </cell>
          <cell r="GM1" t="str">
            <v>Actual hours worked ;  Total (Actual hours worked) ;  Public Administration and Safety ;  Females ;</v>
          </cell>
          <cell r="GN1" t="str">
            <v>Actual hours worked ;  Total (Actual hours worked) ;  Public Administration and Safety ;  Persons ;</v>
          </cell>
          <cell r="GO1" t="str">
            <v>Actual hours worked ;  Total (Actual hours worked) ;  Education and Training ;  Males ;</v>
          </cell>
          <cell r="GP1" t="str">
            <v>Actual hours worked ;  Total (Actual hours worked) ;  Education and Training ;  Females ;</v>
          </cell>
          <cell r="GQ1" t="str">
            <v>Actual hours worked ;  Total (Actual hours worked) ;  Education and Training ;  Persons ;</v>
          </cell>
          <cell r="GR1" t="str">
            <v>Actual hours worked ;  Total (Actual hours worked) ;  Health Care and Social Assistance ;  Males ;</v>
          </cell>
          <cell r="GS1" t="str">
            <v>Actual hours worked ;  Total (Actual hours worked) ;  Health Care and Social Assistance ;  Females ;</v>
          </cell>
          <cell r="GT1" t="str">
            <v>Actual hours worked ;  Total (Actual hours worked) ;  Health Care and Social Assistance ;  Persons ;</v>
          </cell>
          <cell r="GU1" t="str">
            <v>Actual hours worked ;  Total (Actual hours worked) ;  Arts and Recreation Services ;  Males ;</v>
          </cell>
          <cell r="GV1" t="str">
            <v>Actual hours worked ;  Total (Actual hours worked) ;  Arts and Recreation Services ;  Females ;</v>
          </cell>
          <cell r="GW1" t="str">
            <v>Actual hours worked ;  Total (Actual hours worked) ;  Arts and Recreation Services ;  Persons ;</v>
          </cell>
          <cell r="GX1" t="str">
            <v>Actual hours worked ;  Total (Actual hours worked) ;  Other Services ;  Males ;</v>
          </cell>
          <cell r="GY1" t="str">
            <v>Actual hours worked ;  Total (Actual hours worked) ;  Other Services ;  Females ;</v>
          </cell>
          <cell r="GZ1" t="str">
            <v>Actual hours worked ;  Total (Actual hours worked) ;  Other Services ;  Persons ;</v>
          </cell>
          <cell r="HA1" t="str">
            <v>Actual hours worked ;  Total (Actual hours worked) ;  Total (ANZSIC06 Division Level) ;  Males ;</v>
          </cell>
          <cell r="HB1" t="str">
            <v>Actual hours worked ;  Total (Actual hours worked) ;  Total (ANZSIC06 Division Level) ;  Females ;</v>
          </cell>
          <cell r="HC1" t="str">
            <v>Actual hours worked ;  Total (Actual hours worked) ;  Total (ANZSIC06 Division Level) ;  Persons ;</v>
          </cell>
          <cell r="HD1" t="str">
            <v>Average weekly actual hours worked ;  1-15 hours ;  Agriculture, Forestry and Fishing ;  Males ;</v>
          </cell>
          <cell r="HE1" t="str">
            <v>Average weekly actual hours worked ;  1-15 hours ;  Agriculture, Forestry and Fishing ;  Females ;</v>
          </cell>
          <cell r="HF1" t="str">
            <v>Average weekly actual hours worked ;  1-15 hours ;  Agriculture, Forestry and Fishing ;  Persons ;</v>
          </cell>
          <cell r="HG1" t="str">
            <v>Average weekly actual hours worked ;  1-15 hours ;  Mining ;  Males ;</v>
          </cell>
          <cell r="HH1" t="str">
            <v>Average weekly actual hours worked ;  1-15 hours ;  Mining ;  Females ;</v>
          </cell>
          <cell r="HI1" t="str">
            <v>Average weekly actual hours worked ;  1-15 hours ;  Mining ;  Persons ;</v>
          </cell>
          <cell r="HJ1" t="str">
            <v>Average weekly actual hours worked ;  1-15 hours ;  Manufacturing ;  Males ;</v>
          </cell>
          <cell r="HK1" t="str">
            <v>Average weekly actual hours worked ;  1-15 hours ;  Manufacturing ;  Females ;</v>
          </cell>
          <cell r="HL1" t="str">
            <v>Average weekly actual hours worked ;  1-15 hours ;  Manufacturing ;  Persons ;</v>
          </cell>
          <cell r="HM1" t="str">
            <v>Average weekly actual hours worked ;  1-15 hours ;  Electricity, Gas, Water and Waste Services ;  Males ;</v>
          </cell>
          <cell r="HN1" t="str">
            <v>Average weekly actual hours worked ;  1-15 hours ;  Electricity, Gas, Water and Waste Services ;  Females ;</v>
          </cell>
          <cell r="HO1" t="str">
            <v>Average weekly actual hours worked ;  1-15 hours ;  Electricity, Gas, Water and Waste Services ;  Persons ;</v>
          </cell>
          <cell r="HP1" t="str">
            <v>Average weekly actual hours worked ;  1-15 hours ;  Construction ;  Males ;</v>
          </cell>
          <cell r="HQ1" t="str">
            <v>Average weekly actual hours worked ;  1-15 hours ;  Construction ;  Females ;</v>
          </cell>
          <cell r="HR1" t="str">
            <v>Average weekly actual hours worked ;  1-15 hours ;  Construction ;  Persons ;</v>
          </cell>
          <cell r="HS1" t="str">
            <v>Average weekly actual hours worked ;  1-15 hours ;  Wholesale Trade ;  Males ;</v>
          </cell>
          <cell r="HT1" t="str">
            <v>Average weekly actual hours worked ;  1-15 hours ;  Wholesale Trade ;  Females ;</v>
          </cell>
          <cell r="HU1" t="str">
            <v>Average weekly actual hours worked ;  1-15 hours ;  Wholesale Trade ;  Persons ;</v>
          </cell>
          <cell r="HV1" t="str">
            <v>Average weekly actual hours worked ;  1-15 hours ;  Retail Trade ;  Males ;</v>
          </cell>
          <cell r="HW1" t="str">
            <v>Average weekly actual hours worked ;  1-15 hours ;  Retail Trade ;  Females ;</v>
          </cell>
          <cell r="HX1" t="str">
            <v>Average weekly actual hours worked ;  1-15 hours ;  Retail Trade ;  Persons ;</v>
          </cell>
          <cell r="HY1" t="str">
            <v>Average weekly actual hours worked ;  1-15 hours ;  Accommodation and Food Services ;  Males ;</v>
          </cell>
          <cell r="HZ1" t="str">
            <v>Average weekly actual hours worked ;  1-15 hours ;  Accommodation and Food Services ;  Females ;</v>
          </cell>
          <cell r="IA1" t="str">
            <v>Average weekly actual hours worked ;  1-15 hours ;  Accommodation and Food Services ;  Persons ;</v>
          </cell>
          <cell r="IB1" t="str">
            <v>Average weekly actual hours worked ;  1-15 hours ;  Transport, Postal and Warehousing ;  Males ;</v>
          </cell>
          <cell r="IC1" t="str">
            <v>Average weekly actual hours worked ;  1-15 hours ;  Transport, Postal and Warehousing ;  Females ;</v>
          </cell>
          <cell r="ID1" t="str">
            <v>Average weekly actual hours worked ;  1-15 hours ;  Transport, Postal and Warehousing ;  Persons ;</v>
          </cell>
          <cell r="IE1" t="str">
            <v>Average weekly actual hours worked ;  1-15 hours ;  Information Media and Telecommunications ;  Males ;</v>
          </cell>
          <cell r="IF1" t="str">
            <v>Average weekly actual hours worked ;  1-15 hours ;  Information Media and Telecommunications ;  Females ;</v>
          </cell>
          <cell r="IG1" t="str">
            <v>Average weekly actual hours worked ;  1-15 hours ;  Information Media and Telecommunications ;  Persons ;</v>
          </cell>
          <cell r="IH1" t="str">
            <v>Average weekly actual hours worked ;  1-15 hours ;  Financial and Insurance Services ;  Males ;</v>
          </cell>
          <cell r="II1" t="str">
            <v>Average weekly actual hours worked ;  1-15 hours ;  Financial and Insurance Services ;  Females ;</v>
          </cell>
          <cell r="IJ1" t="str">
            <v>Average weekly actual hours worked ;  1-15 hours ;  Financial and Insurance Services ;  Persons ;</v>
          </cell>
          <cell r="IK1" t="str">
            <v>Average weekly actual hours worked ;  1-15 hours ;  Rental, Hiring and Real Estate Services ;  Males ;</v>
          </cell>
          <cell r="IL1" t="str">
            <v>Average weekly actual hours worked ;  1-15 hours ;  Rental, Hiring and Real Estate Services ;  Females ;</v>
          </cell>
          <cell r="IM1" t="str">
            <v>Average weekly actual hours worked ;  1-15 hours ;  Rental, Hiring and Real Estate Services ;  Persons ;</v>
          </cell>
          <cell r="IN1" t="str">
            <v>Average weekly actual hours worked ;  1-15 hours ;  Professional, Scientific and Technical Services ;  Males ;</v>
          </cell>
          <cell r="IO1" t="str">
            <v>Average weekly actual hours worked ;  1-15 hours ;  Professional, Scientific and Technical Services ;  Females ;</v>
          </cell>
          <cell r="IP1" t="str">
            <v>Average weekly actual hours worked ;  1-15 hours ;  Professional, Scientific and Technical Services ;  Persons ;</v>
          </cell>
          <cell r="IQ1" t="str">
            <v>Average weekly actual hours worked ;  1-15 hours ;  Administrative and Support Services ;  Males ;</v>
          </cell>
        </row>
        <row r="2">
          <cell r="B2" t="str">
            <v>000 Hours</v>
          </cell>
          <cell r="C2" t="str">
            <v>000 Hours</v>
          </cell>
          <cell r="D2" t="str">
            <v>000 Hours</v>
          </cell>
          <cell r="E2" t="str">
            <v>000 Hours</v>
          </cell>
          <cell r="F2" t="str">
            <v>000 Hours</v>
          </cell>
          <cell r="G2" t="str">
            <v>000 Hours</v>
          </cell>
          <cell r="H2" t="str">
            <v>000 Hours</v>
          </cell>
          <cell r="I2" t="str">
            <v>000 Hours</v>
          </cell>
          <cell r="J2" t="str">
            <v>000 Hours</v>
          </cell>
          <cell r="K2" t="str">
            <v>000 Hours</v>
          </cell>
          <cell r="L2" t="str">
            <v>000 Hours</v>
          </cell>
          <cell r="M2" t="str">
            <v>000 Hours</v>
          </cell>
          <cell r="N2" t="str">
            <v>000 Hours</v>
          </cell>
          <cell r="O2" t="str">
            <v>000 Hours</v>
          </cell>
          <cell r="P2" t="str">
            <v>000 Hours</v>
          </cell>
          <cell r="Q2" t="str">
            <v>000 Hours</v>
          </cell>
          <cell r="R2" t="str">
            <v>000 Hours</v>
          </cell>
          <cell r="S2" t="str">
            <v>000 Hours</v>
          </cell>
          <cell r="T2" t="str">
            <v>000 Hours</v>
          </cell>
          <cell r="U2" t="str">
            <v>000 Hours</v>
          </cell>
          <cell r="V2" t="str">
            <v>000 Hours</v>
          </cell>
          <cell r="W2" t="str">
            <v>000 Hours</v>
          </cell>
          <cell r="X2" t="str">
            <v>000 Hours</v>
          </cell>
          <cell r="Y2" t="str">
            <v>000 Hours</v>
          </cell>
          <cell r="Z2" t="str">
            <v>000 Hours</v>
          </cell>
          <cell r="AA2" t="str">
            <v>000 Hours</v>
          </cell>
          <cell r="AB2" t="str">
            <v>000 Hours</v>
          </cell>
          <cell r="AC2" t="str">
            <v>000 Hours</v>
          </cell>
          <cell r="AD2" t="str">
            <v>000 Hours</v>
          </cell>
          <cell r="AE2" t="str">
            <v>000 Hours</v>
          </cell>
          <cell r="AF2" t="str">
            <v>000 Hours</v>
          </cell>
          <cell r="AG2" t="str">
            <v>000 Hours</v>
          </cell>
          <cell r="AH2" t="str">
            <v>000 Hours</v>
          </cell>
          <cell r="AI2" t="str">
            <v>000 Hours</v>
          </cell>
          <cell r="AJ2" t="str">
            <v>000 Hours</v>
          </cell>
          <cell r="AK2" t="str">
            <v>000 Hours</v>
          </cell>
          <cell r="AL2" t="str">
            <v>000 Hours</v>
          </cell>
          <cell r="AM2" t="str">
            <v>000 Hours</v>
          </cell>
          <cell r="AN2" t="str">
            <v>000 Hours</v>
          </cell>
          <cell r="AO2" t="str">
            <v>000 Hours</v>
          </cell>
          <cell r="AP2" t="str">
            <v>000 Hours</v>
          </cell>
          <cell r="AQ2" t="str">
            <v>000 Hours</v>
          </cell>
          <cell r="AR2" t="str">
            <v>000 Hours</v>
          </cell>
          <cell r="AS2" t="str">
            <v>000 Hours</v>
          </cell>
          <cell r="AT2" t="str">
            <v>000 Hours</v>
          </cell>
          <cell r="AU2" t="str">
            <v>000 Hours</v>
          </cell>
          <cell r="AV2" t="str">
            <v>000 Hours</v>
          </cell>
          <cell r="AW2" t="str">
            <v>000 Hours</v>
          </cell>
          <cell r="AX2" t="str">
            <v>000 Hours</v>
          </cell>
          <cell r="AY2" t="str">
            <v>000 Hours</v>
          </cell>
          <cell r="AZ2" t="str">
            <v>000 Hours</v>
          </cell>
          <cell r="BA2" t="str">
            <v>000 Hours</v>
          </cell>
          <cell r="BB2" t="str">
            <v>000 Hours</v>
          </cell>
          <cell r="BC2" t="str">
            <v>000 Hours</v>
          </cell>
          <cell r="BD2" t="str">
            <v>000 Hours</v>
          </cell>
          <cell r="BE2" t="str">
            <v>000 Hours</v>
          </cell>
          <cell r="BF2" t="str">
            <v>000 Hours</v>
          </cell>
          <cell r="BG2" t="str">
            <v>000 Hours</v>
          </cell>
          <cell r="BH2" t="str">
            <v>000 Hours</v>
          </cell>
          <cell r="BI2" t="str">
            <v>000 Hours</v>
          </cell>
          <cell r="BJ2" t="str">
            <v>000 Hours</v>
          </cell>
          <cell r="BK2" t="str">
            <v>000 Hours</v>
          </cell>
          <cell r="BL2" t="str">
            <v>000 Hours</v>
          </cell>
          <cell r="BM2" t="str">
            <v>000 Hours</v>
          </cell>
          <cell r="BN2" t="str">
            <v>000 Hours</v>
          </cell>
          <cell r="BO2" t="str">
            <v>000 Hours</v>
          </cell>
          <cell r="BP2" t="str">
            <v>000 Hours</v>
          </cell>
          <cell r="BQ2" t="str">
            <v>000 Hours</v>
          </cell>
          <cell r="BR2" t="str">
            <v>000 Hours</v>
          </cell>
          <cell r="BS2" t="str">
            <v>000 Hours</v>
          </cell>
          <cell r="BT2" t="str">
            <v>000 Hours</v>
          </cell>
          <cell r="BU2" t="str">
            <v>000 Hours</v>
          </cell>
          <cell r="BV2" t="str">
            <v>000 Hours</v>
          </cell>
          <cell r="BW2" t="str">
            <v>000 Hours</v>
          </cell>
          <cell r="BX2" t="str">
            <v>000 Hours</v>
          </cell>
          <cell r="BY2" t="str">
            <v>000 Hours</v>
          </cell>
          <cell r="BZ2" t="str">
            <v>000 Hours</v>
          </cell>
          <cell r="CA2" t="str">
            <v>000 Hours</v>
          </cell>
          <cell r="CB2" t="str">
            <v>000 Hours</v>
          </cell>
          <cell r="CC2" t="str">
            <v>000 Hours</v>
          </cell>
          <cell r="CD2" t="str">
            <v>000 Hours</v>
          </cell>
          <cell r="CE2" t="str">
            <v>000 Hours</v>
          </cell>
          <cell r="CF2" t="str">
            <v>000 Hours</v>
          </cell>
          <cell r="CG2" t="str">
            <v>000 Hours</v>
          </cell>
          <cell r="CH2" t="str">
            <v>000 Hours</v>
          </cell>
          <cell r="CI2" t="str">
            <v>000 Hours</v>
          </cell>
          <cell r="CJ2" t="str">
            <v>000 Hours</v>
          </cell>
          <cell r="CK2" t="str">
            <v>000 Hours</v>
          </cell>
          <cell r="CL2" t="str">
            <v>000 Hours</v>
          </cell>
          <cell r="CM2" t="str">
            <v>000 Hours</v>
          </cell>
          <cell r="CN2" t="str">
            <v>000 Hours</v>
          </cell>
          <cell r="CO2" t="str">
            <v>000 Hours</v>
          </cell>
          <cell r="CP2" t="str">
            <v>000 Hours</v>
          </cell>
          <cell r="CQ2" t="str">
            <v>000 Hours</v>
          </cell>
          <cell r="CR2" t="str">
            <v>000 Hours</v>
          </cell>
          <cell r="CS2" t="str">
            <v>000 Hours</v>
          </cell>
          <cell r="CT2" t="str">
            <v>000 Hours</v>
          </cell>
          <cell r="CU2" t="str">
            <v>000 Hours</v>
          </cell>
          <cell r="CV2" t="str">
            <v>000 Hours</v>
          </cell>
          <cell r="CW2" t="str">
            <v>000 Hours</v>
          </cell>
          <cell r="CX2" t="str">
            <v>000 Hours</v>
          </cell>
          <cell r="CY2" t="str">
            <v>000 Hours</v>
          </cell>
          <cell r="CZ2" t="str">
            <v>000 Hours</v>
          </cell>
          <cell r="DA2" t="str">
            <v>000 Hours</v>
          </cell>
          <cell r="DB2" t="str">
            <v>000 Hours</v>
          </cell>
          <cell r="DC2" t="str">
            <v>000 Hours</v>
          </cell>
          <cell r="DD2" t="str">
            <v>000 Hours</v>
          </cell>
          <cell r="DE2" t="str">
            <v>000 Hours</v>
          </cell>
          <cell r="DF2" t="str">
            <v>000 Hours</v>
          </cell>
          <cell r="DG2" t="str">
            <v>000 Hours</v>
          </cell>
          <cell r="DH2" t="str">
            <v>000 Hours</v>
          </cell>
          <cell r="DI2" t="str">
            <v>000 Hours</v>
          </cell>
          <cell r="DJ2" t="str">
            <v>000 Hours</v>
          </cell>
          <cell r="DK2" t="str">
            <v>000 Hours</v>
          </cell>
          <cell r="DL2" t="str">
            <v>000 Hours</v>
          </cell>
          <cell r="DM2" t="str">
            <v>000 Hours</v>
          </cell>
          <cell r="DN2" t="str">
            <v>000 Hours</v>
          </cell>
          <cell r="DO2" t="str">
            <v>000 Hours</v>
          </cell>
          <cell r="DP2" t="str">
            <v>000 Hours</v>
          </cell>
          <cell r="DQ2" t="str">
            <v>000 Hours</v>
          </cell>
          <cell r="DR2" t="str">
            <v>000 Hours</v>
          </cell>
          <cell r="DS2" t="str">
            <v>000 Hours</v>
          </cell>
          <cell r="DT2" t="str">
            <v>000 Hours</v>
          </cell>
          <cell r="DU2" t="str">
            <v>000 Hours</v>
          </cell>
          <cell r="DV2" t="str">
            <v>000 Hours</v>
          </cell>
          <cell r="DW2" t="str">
            <v>000 Hours</v>
          </cell>
          <cell r="DX2" t="str">
            <v>000 Hours</v>
          </cell>
          <cell r="DY2" t="str">
            <v>000 Hours</v>
          </cell>
          <cell r="DZ2" t="str">
            <v>000 Hours</v>
          </cell>
          <cell r="EA2" t="str">
            <v>000 Hours</v>
          </cell>
          <cell r="EB2" t="str">
            <v>000 Hours</v>
          </cell>
          <cell r="EC2" t="str">
            <v>000 Hours</v>
          </cell>
          <cell r="ED2" t="str">
            <v>000 Hours</v>
          </cell>
          <cell r="EE2" t="str">
            <v>000 Hours</v>
          </cell>
          <cell r="EF2" t="str">
            <v>000 Hours</v>
          </cell>
          <cell r="EG2" t="str">
            <v>000 Hours</v>
          </cell>
          <cell r="EH2" t="str">
            <v>000 Hours</v>
          </cell>
          <cell r="EI2" t="str">
            <v>000 Hours</v>
          </cell>
          <cell r="EJ2" t="str">
            <v>000 Hours</v>
          </cell>
          <cell r="EK2" t="str">
            <v>000 Hours</v>
          </cell>
          <cell r="EL2" t="str">
            <v>000 Hours</v>
          </cell>
          <cell r="EM2" t="str">
            <v>000 Hours</v>
          </cell>
          <cell r="EN2" t="str">
            <v>000 Hours</v>
          </cell>
          <cell r="EO2" t="str">
            <v>000 Hours</v>
          </cell>
          <cell r="EP2" t="str">
            <v>000 Hours</v>
          </cell>
          <cell r="EQ2" t="str">
            <v>000 Hours</v>
          </cell>
          <cell r="ER2" t="str">
            <v>000 Hours</v>
          </cell>
          <cell r="ES2" t="str">
            <v>000 Hours</v>
          </cell>
          <cell r="ET2" t="str">
            <v>000 Hours</v>
          </cell>
          <cell r="EU2" t="str">
            <v>000 Hours</v>
          </cell>
          <cell r="EV2" t="str">
            <v>000 Hours</v>
          </cell>
          <cell r="EW2" t="str">
            <v>000 Hours</v>
          </cell>
          <cell r="EX2" t="str">
            <v>000 Hours</v>
          </cell>
          <cell r="EY2" t="str">
            <v>000 Hours</v>
          </cell>
          <cell r="EZ2" t="str">
            <v>000 Hours</v>
          </cell>
          <cell r="FA2" t="str">
            <v>000 Hours</v>
          </cell>
          <cell r="FB2" t="str">
            <v>000 Hours</v>
          </cell>
          <cell r="FC2" t="str">
            <v>000 Hours</v>
          </cell>
          <cell r="FD2" t="str">
            <v>000 Hours</v>
          </cell>
          <cell r="FE2" t="str">
            <v>000 Hours</v>
          </cell>
          <cell r="FF2" t="str">
            <v>000 Hours</v>
          </cell>
          <cell r="FG2" t="str">
            <v>000 Hours</v>
          </cell>
          <cell r="FH2" t="str">
            <v>000 Hours</v>
          </cell>
          <cell r="FI2" t="str">
            <v>000 Hours</v>
          </cell>
          <cell r="FJ2" t="str">
            <v>000 Hours</v>
          </cell>
          <cell r="FK2" t="str">
            <v>000 Hours</v>
          </cell>
          <cell r="FL2" t="str">
            <v>000 Hours</v>
          </cell>
          <cell r="FM2" t="str">
            <v>000 Hours</v>
          </cell>
          <cell r="FN2" t="str">
            <v>000 Hours</v>
          </cell>
          <cell r="FO2" t="str">
            <v>000 Hours</v>
          </cell>
          <cell r="FP2" t="str">
            <v>000 Hours</v>
          </cell>
          <cell r="FQ2" t="str">
            <v>000 Hours</v>
          </cell>
          <cell r="FR2" t="str">
            <v>000 Hours</v>
          </cell>
          <cell r="FS2" t="str">
            <v>000 Hours</v>
          </cell>
          <cell r="FT2" t="str">
            <v>000 Hours</v>
          </cell>
          <cell r="FU2" t="str">
            <v>000 Hours</v>
          </cell>
          <cell r="FV2" t="str">
            <v>000 Hours</v>
          </cell>
          <cell r="FW2" t="str">
            <v>000 Hours</v>
          </cell>
          <cell r="FX2" t="str">
            <v>000 Hours</v>
          </cell>
          <cell r="FY2" t="str">
            <v>000 Hours</v>
          </cell>
          <cell r="FZ2" t="str">
            <v>000 Hours</v>
          </cell>
          <cell r="GA2" t="str">
            <v>000 Hours</v>
          </cell>
          <cell r="GB2" t="str">
            <v>000 Hours</v>
          </cell>
          <cell r="GC2" t="str">
            <v>000 Hours</v>
          </cell>
          <cell r="GD2" t="str">
            <v>000 Hours</v>
          </cell>
          <cell r="GE2" t="str">
            <v>000 Hours</v>
          </cell>
          <cell r="GF2" t="str">
            <v>000 Hours</v>
          </cell>
          <cell r="GG2" t="str">
            <v>000 Hours</v>
          </cell>
          <cell r="GH2" t="str">
            <v>000 Hours</v>
          </cell>
          <cell r="GI2" t="str">
            <v>000 Hours</v>
          </cell>
          <cell r="GJ2" t="str">
            <v>000 Hours</v>
          </cell>
          <cell r="GK2" t="str">
            <v>000 Hours</v>
          </cell>
          <cell r="GL2" t="str">
            <v>000 Hours</v>
          </cell>
          <cell r="GM2" t="str">
            <v>000 Hours</v>
          </cell>
          <cell r="GN2" t="str">
            <v>000 Hours</v>
          </cell>
          <cell r="GO2" t="str">
            <v>000 Hours</v>
          </cell>
          <cell r="GP2" t="str">
            <v>000 Hours</v>
          </cell>
          <cell r="GQ2" t="str">
            <v>000 Hours</v>
          </cell>
          <cell r="GR2" t="str">
            <v>000 Hours</v>
          </cell>
          <cell r="GS2" t="str">
            <v>000 Hours</v>
          </cell>
          <cell r="GT2" t="str">
            <v>000 Hours</v>
          </cell>
          <cell r="GU2" t="str">
            <v>000 Hours</v>
          </cell>
          <cell r="GV2" t="str">
            <v>000 Hours</v>
          </cell>
          <cell r="GW2" t="str">
            <v>000 Hours</v>
          </cell>
          <cell r="GX2" t="str">
            <v>000 Hours</v>
          </cell>
          <cell r="GY2" t="str">
            <v>000 Hours</v>
          </cell>
          <cell r="GZ2" t="str">
            <v>000 Hours</v>
          </cell>
          <cell r="HA2" t="str">
            <v>000 Hours</v>
          </cell>
          <cell r="HB2" t="str">
            <v>000 Hours</v>
          </cell>
          <cell r="HC2" t="str">
            <v>000 Hours</v>
          </cell>
          <cell r="HD2" t="str">
            <v>Hours</v>
          </cell>
          <cell r="HE2" t="str">
            <v>Hours</v>
          </cell>
          <cell r="HF2" t="str">
            <v>Hours</v>
          </cell>
          <cell r="HG2" t="str">
            <v>Hours</v>
          </cell>
          <cell r="HH2" t="str">
            <v>Hours</v>
          </cell>
          <cell r="HI2" t="str">
            <v>Hours</v>
          </cell>
          <cell r="HJ2" t="str">
            <v>Hours</v>
          </cell>
          <cell r="HK2" t="str">
            <v>Hours</v>
          </cell>
          <cell r="HL2" t="str">
            <v>Hours</v>
          </cell>
          <cell r="HM2" t="str">
            <v>Hours</v>
          </cell>
          <cell r="HN2" t="str">
            <v>Hours</v>
          </cell>
          <cell r="HO2" t="str">
            <v>Hours</v>
          </cell>
          <cell r="HP2" t="str">
            <v>Hours</v>
          </cell>
          <cell r="HQ2" t="str">
            <v>Hours</v>
          </cell>
          <cell r="HR2" t="str">
            <v>Hours</v>
          </cell>
          <cell r="HS2" t="str">
            <v>Hours</v>
          </cell>
          <cell r="HT2" t="str">
            <v>Hours</v>
          </cell>
          <cell r="HU2" t="str">
            <v>Hours</v>
          </cell>
          <cell r="HV2" t="str">
            <v>Hours</v>
          </cell>
          <cell r="HW2" t="str">
            <v>Hours</v>
          </cell>
          <cell r="HX2" t="str">
            <v>Hours</v>
          </cell>
          <cell r="HY2" t="str">
            <v>Hours</v>
          </cell>
          <cell r="HZ2" t="str">
            <v>Hours</v>
          </cell>
          <cell r="IA2" t="str">
            <v>Hours</v>
          </cell>
          <cell r="IB2" t="str">
            <v>Hours</v>
          </cell>
          <cell r="IC2" t="str">
            <v>Hours</v>
          </cell>
          <cell r="ID2" t="str">
            <v>Hours</v>
          </cell>
          <cell r="IE2" t="str">
            <v>Hours</v>
          </cell>
          <cell r="IF2" t="str">
            <v>Hours</v>
          </cell>
          <cell r="IG2" t="str">
            <v>Hours</v>
          </cell>
          <cell r="IH2" t="str">
            <v>Hours</v>
          </cell>
          <cell r="II2" t="str">
            <v>Hours</v>
          </cell>
          <cell r="IJ2" t="str">
            <v>Hours</v>
          </cell>
          <cell r="IK2" t="str">
            <v>Hours</v>
          </cell>
          <cell r="IL2" t="str">
            <v>Hours</v>
          </cell>
          <cell r="IM2" t="str">
            <v>Hours</v>
          </cell>
          <cell r="IN2" t="str">
            <v>Hours</v>
          </cell>
          <cell r="IO2" t="str">
            <v>Hours</v>
          </cell>
          <cell r="IP2" t="str">
            <v>Hours</v>
          </cell>
          <cell r="IQ2" t="str">
            <v>Hours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AVERAGE</v>
          </cell>
          <cell r="HE4" t="str">
            <v>AVERAGE</v>
          </cell>
          <cell r="HF4" t="str">
            <v>AVERAGE</v>
          </cell>
          <cell r="HG4" t="str">
            <v>AVERAGE</v>
          </cell>
          <cell r="HH4" t="str">
            <v>AVERAGE</v>
          </cell>
          <cell r="HI4" t="str">
            <v>AVERAGE</v>
          </cell>
          <cell r="HJ4" t="str">
            <v>AVERAGE</v>
          </cell>
          <cell r="HK4" t="str">
            <v>AVERAGE</v>
          </cell>
          <cell r="HL4" t="str">
            <v>AVERAGE</v>
          </cell>
          <cell r="HM4" t="str">
            <v>AVERAGE</v>
          </cell>
          <cell r="HN4" t="str">
            <v>AVERAGE</v>
          </cell>
          <cell r="HO4" t="str">
            <v>AVERAGE</v>
          </cell>
          <cell r="HP4" t="str">
            <v>AVERAGE</v>
          </cell>
          <cell r="HQ4" t="str">
            <v>AVERAGE</v>
          </cell>
          <cell r="HR4" t="str">
            <v>AVERAGE</v>
          </cell>
          <cell r="HS4" t="str">
            <v>AVERAGE</v>
          </cell>
          <cell r="HT4" t="str">
            <v>AVERAGE</v>
          </cell>
          <cell r="HU4" t="str">
            <v>AVERAGE</v>
          </cell>
          <cell r="HV4" t="str">
            <v>AVERAGE</v>
          </cell>
          <cell r="HW4" t="str">
            <v>AVERAGE</v>
          </cell>
          <cell r="HX4" t="str">
            <v>AVERAGE</v>
          </cell>
          <cell r="HY4" t="str">
            <v>AVERAGE</v>
          </cell>
          <cell r="HZ4" t="str">
            <v>AVERAGE</v>
          </cell>
          <cell r="IA4" t="str">
            <v>AVERAGE</v>
          </cell>
          <cell r="IB4" t="str">
            <v>AVERAGE</v>
          </cell>
          <cell r="IC4" t="str">
            <v>AVERAGE</v>
          </cell>
          <cell r="ID4" t="str">
            <v>AVERAGE</v>
          </cell>
          <cell r="IE4" t="str">
            <v>AVERAGE</v>
          </cell>
          <cell r="IF4" t="str">
            <v>AVERAGE</v>
          </cell>
          <cell r="IG4" t="str">
            <v>AVERAGE</v>
          </cell>
          <cell r="IH4" t="str">
            <v>AVERAGE</v>
          </cell>
          <cell r="II4" t="str">
            <v>AVERAGE</v>
          </cell>
          <cell r="IJ4" t="str">
            <v>AVERAGE</v>
          </cell>
          <cell r="IK4" t="str">
            <v>AVERAGE</v>
          </cell>
          <cell r="IL4" t="str">
            <v>AVERAGE</v>
          </cell>
          <cell r="IM4" t="str">
            <v>AVERAGE</v>
          </cell>
          <cell r="IN4" t="str">
            <v>AVERAGE</v>
          </cell>
          <cell r="IO4" t="str">
            <v>AVERAGE</v>
          </cell>
          <cell r="IP4" t="str">
            <v>AVERAGE</v>
          </cell>
          <cell r="IQ4" t="str">
            <v>AVERAGE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2</v>
          </cell>
          <cell r="C6">
            <v>2</v>
          </cell>
          <cell r="D6">
            <v>2</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cell r="GQ6">
            <v>2</v>
          </cell>
          <cell r="GR6">
            <v>2</v>
          </cell>
          <cell r="GS6">
            <v>2</v>
          </cell>
          <cell r="GT6">
            <v>2</v>
          </cell>
          <cell r="GU6">
            <v>2</v>
          </cell>
          <cell r="GV6">
            <v>2</v>
          </cell>
          <cell r="GW6">
            <v>2</v>
          </cell>
          <cell r="GX6">
            <v>2</v>
          </cell>
          <cell r="GY6">
            <v>2</v>
          </cell>
          <cell r="GZ6">
            <v>2</v>
          </cell>
          <cell r="HA6">
            <v>2</v>
          </cell>
          <cell r="HB6">
            <v>2</v>
          </cell>
          <cell r="HC6">
            <v>2</v>
          </cell>
          <cell r="HD6">
            <v>2</v>
          </cell>
          <cell r="HE6">
            <v>2</v>
          </cell>
          <cell r="HF6">
            <v>2</v>
          </cell>
          <cell r="HG6">
            <v>2</v>
          </cell>
          <cell r="HH6">
            <v>2</v>
          </cell>
          <cell r="HI6">
            <v>2</v>
          </cell>
          <cell r="HJ6">
            <v>2</v>
          </cell>
          <cell r="HK6">
            <v>2</v>
          </cell>
          <cell r="HL6">
            <v>2</v>
          </cell>
          <cell r="HM6">
            <v>2</v>
          </cell>
          <cell r="HN6">
            <v>2</v>
          </cell>
          <cell r="HO6">
            <v>2</v>
          </cell>
          <cell r="HP6">
            <v>2</v>
          </cell>
          <cell r="HQ6">
            <v>2</v>
          </cell>
          <cell r="HR6">
            <v>2</v>
          </cell>
          <cell r="HS6">
            <v>2</v>
          </cell>
          <cell r="HT6">
            <v>2</v>
          </cell>
          <cell r="HU6">
            <v>2</v>
          </cell>
          <cell r="HV6">
            <v>2</v>
          </cell>
          <cell r="HW6">
            <v>2</v>
          </cell>
          <cell r="HX6">
            <v>2</v>
          </cell>
          <cell r="HY6">
            <v>2</v>
          </cell>
          <cell r="HZ6">
            <v>2</v>
          </cell>
          <cell r="IA6">
            <v>2</v>
          </cell>
          <cell r="IB6">
            <v>2</v>
          </cell>
          <cell r="IC6">
            <v>2</v>
          </cell>
          <cell r="ID6">
            <v>2</v>
          </cell>
          <cell r="IE6">
            <v>2</v>
          </cell>
          <cell r="IF6">
            <v>2</v>
          </cell>
          <cell r="IG6">
            <v>2</v>
          </cell>
          <cell r="IH6">
            <v>2</v>
          </cell>
          <cell r="II6">
            <v>2</v>
          </cell>
          <cell r="IJ6">
            <v>2</v>
          </cell>
          <cell r="IK6">
            <v>2</v>
          </cell>
          <cell r="IL6">
            <v>2</v>
          </cell>
          <cell r="IM6">
            <v>2</v>
          </cell>
          <cell r="IN6">
            <v>2</v>
          </cell>
          <cell r="IO6">
            <v>2</v>
          </cell>
          <cell r="IP6">
            <v>2</v>
          </cell>
          <cell r="IQ6">
            <v>2</v>
          </cell>
        </row>
        <row r="7">
          <cell r="B7">
            <v>30987</v>
          </cell>
          <cell r="C7">
            <v>30987</v>
          </cell>
          <cell r="D7">
            <v>30987</v>
          </cell>
          <cell r="E7">
            <v>30987</v>
          </cell>
          <cell r="F7">
            <v>30987</v>
          </cell>
          <cell r="G7">
            <v>30987</v>
          </cell>
          <cell r="H7">
            <v>30987</v>
          </cell>
          <cell r="I7">
            <v>30987</v>
          </cell>
          <cell r="J7">
            <v>30987</v>
          </cell>
          <cell r="K7">
            <v>30987</v>
          </cell>
          <cell r="L7">
            <v>30987</v>
          </cell>
          <cell r="M7">
            <v>30987</v>
          </cell>
          <cell r="N7">
            <v>30987</v>
          </cell>
          <cell r="O7">
            <v>30987</v>
          </cell>
          <cell r="P7">
            <v>30987</v>
          </cell>
          <cell r="Q7">
            <v>30987</v>
          </cell>
          <cell r="R7">
            <v>30987</v>
          </cell>
          <cell r="S7">
            <v>30987</v>
          </cell>
          <cell r="T7">
            <v>30987</v>
          </cell>
          <cell r="U7">
            <v>30987</v>
          </cell>
          <cell r="V7">
            <v>30987</v>
          </cell>
          <cell r="W7">
            <v>30987</v>
          </cell>
          <cell r="X7">
            <v>30987</v>
          </cell>
          <cell r="Y7">
            <v>30987</v>
          </cell>
          <cell r="Z7">
            <v>30987</v>
          </cell>
          <cell r="AA7">
            <v>30987</v>
          </cell>
          <cell r="AB7">
            <v>30987</v>
          </cell>
          <cell r="AC7">
            <v>30987</v>
          </cell>
          <cell r="AD7">
            <v>30987</v>
          </cell>
          <cell r="AE7">
            <v>30987</v>
          </cell>
          <cell r="AF7">
            <v>30987</v>
          </cell>
          <cell r="AG7">
            <v>30987</v>
          </cell>
          <cell r="AH7">
            <v>30987</v>
          </cell>
          <cell r="AI7">
            <v>30987</v>
          </cell>
          <cell r="AJ7">
            <v>30987</v>
          </cell>
          <cell r="AK7">
            <v>30987</v>
          </cell>
          <cell r="AL7">
            <v>30987</v>
          </cell>
          <cell r="AM7">
            <v>30987</v>
          </cell>
          <cell r="AN7">
            <v>30987</v>
          </cell>
          <cell r="AO7">
            <v>30987</v>
          </cell>
          <cell r="AP7">
            <v>30987</v>
          </cell>
          <cell r="AQ7">
            <v>30987</v>
          </cell>
          <cell r="AR7">
            <v>30987</v>
          </cell>
          <cell r="AS7">
            <v>30987</v>
          </cell>
          <cell r="AT7">
            <v>30987</v>
          </cell>
          <cell r="AU7">
            <v>30987</v>
          </cell>
          <cell r="AV7">
            <v>30987</v>
          </cell>
          <cell r="AW7">
            <v>30987</v>
          </cell>
          <cell r="AX7">
            <v>30987</v>
          </cell>
          <cell r="AY7">
            <v>30987</v>
          </cell>
          <cell r="AZ7">
            <v>30987</v>
          </cell>
          <cell r="BA7">
            <v>30987</v>
          </cell>
          <cell r="BB7">
            <v>30987</v>
          </cell>
          <cell r="BC7">
            <v>30987</v>
          </cell>
          <cell r="BD7">
            <v>30987</v>
          </cell>
          <cell r="BE7">
            <v>30987</v>
          </cell>
          <cell r="BF7">
            <v>30987</v>
          </cell>
          <cell r="BG7">
            <v>30987</v>
          </cell>
          <cell r="BH7">
            <v>30987</v>
          </cell>
          <cell r="BI7">
            <v>30987</v>
          </cell>
          <cell r="BJ7">
            <v>30987</v>
          </cell>
          <cell r="BK7">
            <v>30987</v>
          </cell>
          <cell r="BL7">
            <v>30987</v>
          </cell>
          <cell r="BM7">
            <v>30987</v>
          </cell>
          <cell r="BN7">
            <v>30987</v>
          </cell>
          <cell r="BO7">
            <v>30987</v>
          </cell>
          <cell r="BP7">
            <v>30987</v>
          </cell>
          <cell r="BQ7">
            <v>30987</v>
          </cell>
          <cell r="BR7">
            <v>30987</v>
          </cell>
          <cell r="BS7">
            <v>30987</v>
          </cell>
          <cell r="BT7">
            <v>30987</v>
          </cell>
          <cell r="BU7">
            <v>30987</v>
          </cell>
          <cell r="BV7">
            <v>30987</v>
          </cell>
          <cell r="BW7">
            <v>30987</v>
          </cell>
          <cell r="BX7">
            <v>30987</v>
          </cell>
          <cell r="BY7">
            <v>30987</v>
          </cell>
          <cell r="BZ7">
            <v>30987</v>
          </cell>
          <cell r="CA7">
            <v>30987</v>
          </cell>
          <cell r="CB7">
            <v>30987</v>
          </cell>
          <cell r="CC7">
            <v>30987</v>
          </cell>
          <cell r="CD7">
            <v>30987</v>
          </cell>
          <cell r="CE7">
            <v>30987</v>
          </cell>
          <cell r="CF7">
            <v>30987</v>
          </cell>
          <cell r="CG7">
            <v>30987</v>
          </cell>
          <cell r="CH7">
            <v>30987</v>
          </cell>
          <cell r="CI7">
            <v>30987</v>
          </cell>
          <cell r="CJ7">
            <v>30987</v>
          </cell>
          <cell r="CK7">
            <v>30987</v>
          </cell>
          <cell r="CL7">
            <v>30987</v>
          </cell>
          <cell r="CM7">
            <v>30987</v>
          </cell>
          <cell r="CN7">
            <v>30987</v>
          </cell>
          <cell r="CO7">
            <v>30987</v>
          </cell>
          <cell r="CP7">
            <v>30987</v>
          </cell>
          <cell r="CQ7">
            <v>30987</v>
          </cell>
          <cell r="CR7">
            <v>30987</v>
          </cell>
          <cell r="CS7">
            <v>30987</v>
          </cell>
          <cell r="CT7">
            <v>30987</v>
          </cell>
          <cell r="CU7">
            <v>30987</v>
          </cell>
          <cell r="CV7">
            <v>30987</v>
          </cell>
          <cell r="CW7">
            <v>30987</v>
          </cell>
          <cell r="CX7">
            <v>30987</v>
          </cell>
          <cell r="CY7">
            <v>30987</v>
          </cell>
          <cell r="CZ7">
            <v>30987</v>
          </cell>
          <cell r="DA7">
            <v>30987</v>
          </cell>
          <cell r="DB7">
            <v>30987</v>
          </cell>
          <cell r="DC7">
            <v>30987</v>
          </cell>
          <cell r="DD7">
            <v>30987</v>
          </cell>
          <cell r="DE7">
            <v>30987</v>
          </cell>
          <cell r="DF7">
            <v>30987</v>
          </cell>
          <cell r="DG7">
            <v>30987</v>
          </cell>
          <cell r="DH7">
            <v>30987</v>
          </cell>
          <cell r="DI7">
            <v>30987</v>
          </cell>
          <cell r="DJ7">
            <v>30987</v>
          </cell>
          <cell r="DK7">
            <v>30987</v>
          </cell>
          <cell r="DL7">
            <v>30987</v>
          </cell>
          <cell r="DM7">
            <v>30987</v>
          </cell>
          <cell r="DN7">
            <v>30987</v>
          </cell>
          <cell r="DO7">
            <v>30987</v>
          </cell>
          <cell r="DP7">
            <v>30987</v>
          </cell>
          <cell r="DQ7">
            <v>30987</v>
          </cell>
          <cell r="DR7">
            <v>30987</v>
          </cell>
          <cell r="DS7">
            <v>30987</v>
          </cell>
          <cell r="DT7">
            <v>30987</v>
          </cell>
          <cell r="DU7">
            <v>30987</v>
          </cell>
          <cell r="DV7">
            <v>30987</v>
          </cell>
          <cell r="DW7">
            <v>30987</v>
          </cell>
          <cell r="DX7">
            <v>30987</v>
          </cell>
          <cell r="DY7">
            <v>30987</v>
          </cell>
          <cell r="DZ7">
            <v>30987</v>
          </cell>
          <cell r="EA7">
            <v>30987</v>
          </cell>
          <cell r="EB7">
            <v>30987</v>
          </cell>
          <cell r="EC7">
            <v>30987</v>
          </cell>
          <cell r="ED7">
            <v>30987</v>
          </cell>
          <cell r="EE7">
            <v>30987</v>
          </cell>
          <cell r="EF7">
            <v>30987</v>
          </cell>
          <cell r="EG7">
            <v>30987</v>
          </cell>
          <cell r="EH7">
            <v>30987</v>
          </cell>
          <cell r="EI7">
            <v>30987</v>
          </cell>
          <cell r="EJ7">
            <v>30987</v>
          </cell>
          <cell r="EK7">
            <v>30987</v>
          </cell>
          <cell r="EL7">
            <v>30987</v>
          </cell>
          <cell r="EM7">
            <v>30987</v>
          </cell>
          <cell r="EN7">
            <v>30987</v>
          </cell>
          <cell r="EO7">
            <v>30987</v>
          </cell>
          <cell r="EP7">
            <v>30987</v>
          </cell>
          <cell r="EQ7">
            <v>30987</v>
          </cell>
          <cell r="ER7">
            <v>30987</v>
          </cell>
          <cell r="ES7">
            <v>30987</v>
          </cell>
          <cell r="ET7">
            <v>30987</v>
          </cell>
          <cell r="EU7">
            <v>30987</v>
          </cell>
          <cell r="EV7">
            <v>30987</v>
          </cell>
          <cell r="EW7">
            <v>30987</v>
          </cell>
          <cell r="EX7">
            <v>30987</v>
          </cell>
          <cell r="EY7">
            <v>30987</v>
          </cell>
          <cell r="EZ7">
            <v>30987</v>
          </cell>
          <cell r="FA7">
            <v>30987</v>
          </cell>
          <cell r="FB7">
            <v>30987</v>
          </cell>
          <cell r="FC7">
            <v>30987</v>
          </cell>
          <cell r="FD7">
            <v>30987</v>
          </cell>
          <cell r="FE7">
            <v>30987</v>
          </cell>
          <cell r="FF7">
            <v>30987</v>
          </cell>
          <cell r="FG7">
            <v>30987</v>
          </cell>
          <cell r="FH7">
            <v>30987</v>
          </cell>
          <cell r="FI7">
            <v>30987</v>
          </cell>
          <cell r="FJ7">
            <v>30987</v>
          </cell>
          <cell r="FK7">
            <v>30987</v>
          </cell>
          <cell r="FL7">
            <v>30987</v>
          </cell>
          <cell r="FM7">
            <v>30987</v>
          </cell>
          <cell r="FN7">
            <v>30987</v>
          </cell>
          <cell r="FO7">
            <v>30987</v>
          </cell>
          <cell r="FP7">
            <v>30987</v>
          </cell>
          <cell r="FQ7">
            <v>30987</v>
          </cell>
          <cell r="FR7">
            <v>30987</v>
          </cell>
          <cell r="FS7">
            <v>30987</v>
          </cell>
          <cell r="FT7">
            <v>30987</v>
          </cell>
          <cell r="FU7">
            <v>30987</v>
          </cell>
          <cell r="FV7">
            <v>30987</v>
          </cell>
          <cell r="FW7">
            <v>30987</v>
          </cell>
          <cell r="FX7">
            <v>30987</v>
          </cell>
          <cell r="FY7">
            <v>30987</v>
          </cell>
          <cell r="FZ7">
            <v>30987</v>
          </cell>
          <cell r="GA7">
            <v>30987</v>
          </cell>
          <cell r="GB7">
            <v>30987</v>
          </cell>
          <cell r="GC7">
            <v>30987</v>
          </cell>
          <cell r="GD7">
            <v>30987</v>
          </cell>
          <cell r="GE7">
            <v>30987</v>
          </cell>
          <cell r="GF7">
            <v>30987</v>
          </cell>
          <cell r="GG7">
            <v>30987</v>
          </cell>
          <cell r="GH7">
            <v>30987</v>
          </cell>
          <cell r="GI7">
            <v>30987</v>
          </cell>
          <cell r="GJ7">
            <v>30987</v>
          </cell>
          <cell r="GK7">
            <v>30987</v>
          </cell>
          <cell r="GL7">
            <v>30987</v>
          </cell>
          <cell r="GM7">
            <v>30987</v>
          </cell>
          <cell r="GN7">
            <v>30987</v>
          </cell>
          <cell r="GO7">
            <v>30987</v>
          </cell>
          <cell r="GP7">
            <v>30987</v>
          </cell>
          <cell r="GQ7">
            <v>30987</v>
          </cell>
          <cell r="GR7">
            <v>30987</v>
          </cell>
          <cell r="GS7">
            <v>30987</v>
          </cell>
          <cell r="GT7">
            <v>30987</v>
          </cell>
          <cell r="GU7">
            <v>30987</v>
          </cell>
          <cell r="GV7">
            <v>30987</v>
          </cell>
          <cell r="GW7">
            <v>30987</v>
          </cell>
          <cell r="GX7">
            <v>30987</v>
          </cell>
          <cell r="GY7">
            <v>30987</v>
          </cell>
          <cell r="GZ7">
            <v>30987</v>
          </cell>
          <cell r="HA7">
            <v>30987</v>
          </cell>
          <cell r="HB7">
            <v>30987</v>
          </cell>
          <cell r="HC7">
            <v>30987</v>
          </cell>
          <cell r="HD7">
            <v>30987</v>
          </cell>
          <cell r="HE7">
            <v>30987</v>
          </cell>
          <cell r="HF7">
            <v>30987</v>
          </cell>
          <cell r="HG7">
            <v>30987</v>
          </cell>
          <cell r="HH7">
            <v>30987</v>
          </cell>
          <cell r="HI7">
            <v>30987</v>
          </cell>
          <cell r="HJ7">
            <v>30987</v>
          </cell>
          <cell r="HK7">
            <v>30987</v>
          </cell>
          <cell r="HL7">
            <v>30987</v>
          </cell>
          <cell r="HM7">
            <v>30987</v>
          </cell>
          <cell r="HN7">
            <v>30987</v>
          </cell>
          <cell r="HO7">
            <v>30987</v>
          </cell>
          <cell r="HP7">
            <v>30987</v>
          </cell>
          <cell r="HQ7">
            <v>30987</v>
          </cell>
          <cell r="HR7">
            <v>30987</v>
          </cell>
          <cell r="HS7">
            <v>30987</v>
          </cell>
          <cell r="HT7">
            <v>30987</v>
          </cell>
          <cell r="HU7">
            <v>30987</v>
          </cell>
          <cell r="HV7">
            <v>30987</v>
          </cell>
          <cell r="HW7">
            <v>30987</v>
          </cell>
          <cell r="HX7">
            <v>30987</v>
          </cell>
          <cell r="HY7">
            <v>30987</v>
          </cell>
          <cell r="HZ7">
            <v>30987</v>
          </cell>
          <cell r="IA7">
            <v>30987</v>
          </cell>
          <cell r="IB7">
            <v>30987</v>
          </cell>
          <cell r="IC7">
            <v>30987</v>
          </cell>
          <cell r="ID7">
            <v>30987</v>
          </cell>
          <cell r="IE7">
            <v>30987</v>
          </cell>
          <cell r="IF7">
            <v>30987</v>
          </cell>
          <cell r="IG7">
            <v>30987</v>
          </cell>
          <cell r="IH7">
            <v>30987</v>
          </cell>
          <cell r="II7">
            <v>30987</v>
          </cell>
          <cell r="IJ7">
            <v>30987</v>
          </cell>
          <cell r="IK7">
            <v>30987</v>
          </cell>
          <cell r="IL7">
            <v>30987</v>
          </cell>
          <cell r="IM7">
            <v>30987</v>
          </cell>
          <cell r="IN7">
            <v>30987</v>
          </cell>
          <cell r="IO7">
            <v>30987</v>
          </cell>
          <cell r="IP7">
            <v>30987</v>
          </cell>
          <cell r="IQ7">
            <v>30987</v>
          </cell>
        </row>
        <row r="8">
          <cell r="B8">
            <v>41395</v>
          </cell>
          <cell r="C8">
            <v>41395</v>
          </cell>
          <cell r="D8">
            <v>41395</v>
          </cell>
          <cell r="E8">
            <v>41395</v>
          </cell>
          <cell r="F8">
            <v>41395</v>
          </cell>
          <cell r="G8">
            <v>41395</v>
          </cell>
          <cell r="H8">
            <v>41395</v>
          </cell>
          <cell r="I8">
            <v>41395</v>
          </cell>
          <cell r="J8">
            <v>41395</v>
          </cell>
          <cell r="K8">
            <v>41395</v>
          </cell>
          <cell r="L8">
            <v>41395</v>
          </cell>
          <cell r="M8">
            <v>41395</v>
          </cell>
          <cell r="N8">
            <v>41395</v>
          </cell>
          <cell r="O8">
            <v>41395</v>
          </cell>
          <cell r="P8">
            <v>41395</v>
          </cell>
          <cell r="Q8">
            <v>41395</v>
          </cell>
          <cell r="R8">
            <v>41395</v>
          </cell>
          <cell r="S8">
            <v>41395</v>
          </cell>
          <cell r="T8">
            <v>41395</v>
          </cell>
          <cell r="U8">
            <v>41395</v>
          </cell>
          <cell r="V8">
            <v>41395</v>
          </cell>
          <cell r="W8">
            <v>41395</v>
          </cell>
          <cell r="X8">
            <v>41395</v>
          </cell>
          <cell r="Y8">
            <v>41395</v>
          </cell>
          <cell r="Z8">
            <v>41395</v>
          </cell>
          <cell r="AA8">
            <v>41395</v>
          </cell>
          <cell r="AB8">
            <v>41395</v>
          </cell>
          <cell r="AC8">
            <v>41395</v>
          </cell>
          <cell r="AD8">
            <v>41395</v>
          </cell>
          <cell r="AE8">
            <v>41395</v>
          </cell>
          <cell r="AF8">
            <v>41395</v>
          </cell>
          <cell r="AG8">
            <v>41395</v>
          </cell>
          <cell r="AH8">
            <v>41395</v>
          </cell>
          <cell r="AI8">
            <v>41395</v>
          </cell>
          <cell r="AJ8">
            <v>41395</v>
          </cell>
          <cell r="AK8">
            <v>41395</v>
          </cell>
          <cell r="AL8">
            <v>41395</v>
          </cell>
          <cell r="AM8">
            <v>41395</v>
          </cell>
          <cell r="AN8">
            <v>41395</v>
          </cell>
          <cell r="AO8">
            <v>41395</v>
          </cell>
          <cell r="AP8">
            <v>41395</v>
          </cell>
          <cell r="AQ8">
            <v>41395</v>
          </cell>
          <cell r="AR8">
            <v>41395</v>
          </cell>
          <cell r="AS8">
            <v>41395</v>
          </cell>
          <cell r="AT8">
            <v>41395</v>
          </cell>
          <cell r="AU8">
            <v>41395</v>
          </cell>
          <cell r="AV8">
            <v>41395</v>
          </cell>
          <cell r="AW8">
            <v>41395</v>
          </cell>
          <cell r="AX8">
            <v>41395</v>
          </cell>
          <cell r="AY8">
            <v>41395</v>
          </cell>
          <cell r="AZ8">
            <v>41395</v>
          </cell>
          <cell r="BA8">
            <v>41395</v>
          </cell>
          <cell r="BB8">
            <v>41395</v>
          </cell>
          <cell r="BC8">
            <v>41395</v>
          </cell>
          <cell r="BD8">
            <v>41395</v>
          </cell>
          <cell r="BE8">
            <v>41395</v>
          </cell>
          <cell r="BF8">
            <v>41395</v>
          </cell>
          <cell r="BG8">
            <v>41395</v>
          </cell>
          <cell r="BH8">
            <v>41395</v>
          </cell>
          <cell r="BI8">
            <v>41395</v>
          </cell>
          <cell r="BJ8">
            <v>41395</v>
          </cell>
          <cell r="BK8">
            <v>41395</v>
          </cell>
          <cell r="BL8">
            <v>41395</v>
          </cell>
          <cell r="BM8">
            <v>41395</v>
          </cell>
          <cell r="BN8">
            <v>41395</v>
          </cell>
          <cell r="BO8">
            <v>41395</v>
          </cell>
          <cell r="BP8">
            <v>41395</v>
          </cell>
          <cell r="BQ8">
            <v>41395</v>
          </cell>
          <cell r="BR8">
            <v>41395</v>
          </cell>
          <cell r="BS8">
            <v>41395</v>
          </cell>
          <cell r="BT8">
            <v>41395</v>
          </cell>
          <cell r="BU8">
            <v>41395</v>
          </cell>
          <cell r="BV8">
            <v>41395</v>
          </cell>
          <cell r="BW8">
            <v>41395</v>
          </cell>
          <cell r="BX8">
            <v>41395</v>
          </cell>
          <cell r="BY8">
            <v>41395</v>
          </cell>
          <cell r="BZ8">
            <v>41395</v>
          </cell>
          <cell r="CA8">
            <v>41395</v>
          </cell>
          <cell r="CB8">
            <v>41395</v>
          </cell>
          <cell r="CC8">
            <v>41395</v>
          </cell>
          <cell r="CD8">
            <v>41395</v>
          </cell>
          <cell r="CE8">
            <v>41395</v>
          </cell>
          <cell r="CF8">
            <v>41395</v>
          </cell>
          <cell r="CG8">
            <v>41395</v>
          </cell>
          <cell r="CH8">
            <v>41395</v>
          </cell>
          <cell r="CI8">
            <v>41395</v>
          </cell>
          <cell r="CJ8">
            <v>41395</v>
          </cell>
          <cell r="CK8">
            <v>41395</v>
          </cell>
          <cell r="CL8">
            <v>41395</v>
          </cell>
          <cell r="CM8">
            <v>41395</v>
          </cell>
          <cell r="CN8">
            <v>41395</v>
          </cell>
          <cell r="CO8">
            <v>41395</v>
          </cell>
          <cell r="CP8">
            <v>41395</v>
          </cell>
          <cell r="CQ8">
            <v>41395</v>
          </cell>
          <cell r="CR8">
            <v>41395</v>
          </cell>
          <cell r="CS8">
            <v>41395</v>
          </cell>
          <cell r="CT8">
            <v>41395</v>
          </cell>
          <cell r="CU8">
            <v>41395</v>
          </cell>
          <cell r="CV8">
            <v>41395</v>
          </cell>
          <cell r="CW8">
            <v>41395</v>
          </cell>
          <cell r="CX8">
            <v>41395</v>
          </cell>
          <cell r="CY8">
            <v>41395</v>
          </cell>
          <cell r="CZ8">
            <v>41395</v>
          </cell>
          <cell r="DA8">
            <v>41395</v>
          </cell>
          <cell r="DB8">
            <v>41395</v>
          </cell>
          <cell r="DC8">
            <v>41395</v>
          </cell>
          <cell r="DD8">
            <v>41395</v>
          </cell>
          <cell r="DE8">
            <v>41395</v>
          </cell>
          <cell r="DF8">
            <v>41395</v>
          </cell>
          <cell r="DG8">
            <v>41395</v>
          </cell>
          <cell r="DH8">
            <v>41395</v>
          </cell>
          <cell r="DI8">
            <v>41395</v>
          </cell>
          <cell r="DJ8">
            <v>41395</v>
          </cell>
          <cell r="DK8">
            <v>41395</v>
          </cell>
          <cell r="DL8">
            <v>41395</v>
          </cell>
          <cell r="DM8">
            <v>41395</v>
          </cell>
          <cell r="DN8">
            <v>41395</v>
          </cell>
          <cell r="DO8">
            <v>41395</v>
          </cell>
          <cell r="DP8">
            <v>41395</v>
          </cell>
          <cell r="DQ8">
            <v>41395</v>
          </cell>
          <cell r="DR8">
            <v>41395</v>
          </cell>
          <cell r="DS8">
            <v>41395</v>
          </cell>
          <cell r="DT8">
            <v>41395</v>
          </cell>
          <cell r="DU8">
            <v>41395</v>
          </cell>
          <cell r="DV8">
            <v>41395</v>
          </cell>
          <cell r="DW8">
            <v>41395</v>
          </cell>
          <cell r="DX8">
            <v>41395</v>
          </cell>
          <cell r="DY8">
            <v>41395</v>
          </cell>
          <cell r="DZ8">
            <v>41395</v>
          </cell>
          <cell r="EA8">
            <v>41395</v>
          </cell>
          <cell r="EB8">
            <v>41395</v>
          </cell>
          <cell r="EC8">
            <v>41395</v>
          </cell>
          <cell r="ED8">
            <v>41395</v>
          </cell>
          <cell r="EE8">
            <v>41395</v>
          </cell>
          <cell r="EF8">
            <v>41395</v>
          </cell>
          <cell r="EG8">
            <v>41395</v>
          </cell>
          <cell r="EH8">
            <v>41395</v>
          </cell>
          <cell r="EI8">
            <v>41395</v>
          </cell>
          <cell r="EJ8">
            <v>41395</v>
          </cell>
          <cell r="EK8">
            <v>41395</v>
          </cell>
          <cell r="EL8">
            <v>41395</v>
          </cell>
          <cell r="EM8">
            <v>41395</v>
          </cell>
          <cell r="EN8">
            <v>41395</v>
          </cell>
          <cell r="EO8">
            <v>41395</v>
          </cell>
          <cell r="EP8">
            <v>41395</v>
          </cell>
          <cell r="EQ8">
            <v>41395</v>
          </cell>
          <cell r="ER8">
            <v>41395</v>
          </cell>
          <cell r="ES8">
            <v>41395</v>
          </cell>
          <cell r="ET8">
            <v>41395</v>
          </cell>
          <cell r="EU8">
            <v>41395</v>
          </cell>
          <cell r="EV8">
            <v>41395</v>
          </cell>
          <cell r="EW8">
            <v>41395</v>
          </cell>
          <cell r="EX8">
            <v>41395</v>
          </cell>
          <cell r="EY8">
            <v>41395</v>
          </cell>
          <cell r="EZ8">
            <v>41395</v>
          </cell>
          <cell r="FA8">
            <v>41395</v>
          </cell>
          <cell r="FB8">
            <v>41395</v>
          </cell>
          <cell r="FC8">
            <v>41395</v>
          </cell>
          <cell r="FD8">
            <v>41395</v>
          </cell>
          <cell r="FE8">
            <v>41395</v>
          </cell>
          <cell r="FF8">
            <v>41395</v>
          </cell>
          <cell r="FG8">
            <v>41395</v>
          </cell>
          <cell r="FH8">
            <v>41395</v>
          </cell>
          <cell r="FI8">
            <v>41395</v>
          </cell>
          <cell r="FJ8">
            <v>41395</v>
          </cell>
          <cell r="FK8">
            <v>41395</v>
          </cell>
          <cell r="FL8">
            <v>41395</v>
          </cell>
          <cell r="FM8">
            <v>41395</v>
          </cell>
          <cell r="FN8">
            <v>41395</v>
          </cell>
          <cell r="FO8">
            <v>41395</v>
          </cell>
          <cell r="FP8">
            <v>41395</v>
          </cell>
          <cell r="FQ8">
            <v>41395</v>
          </cell>
          <cell r="FR8">
            <v>41395</v>
          </cell>
          <cell r="FS8">
            <v>41395</v>
          </cell>
          <cell r="FT8">
            <v>41395</v>
          </cell>
          <cell r="FU8">
            <v>41395</v>
          </cell>
          <cell r="FV8">
            <v>41395</v>
          </cell>
          <cell r="FW8">
            <v>41395</v>
          </cell>
          <cell r="FX8">
            <v>41395</v>
          </cell>
          <cell r="FY8">
            <v>41395</v>
          </cell>
          <cell r="FZ8">
            <v>41395</v>
          </cell>
          <cell r="GA8">
            <v>41395</v>
          </cell>
          <cell r="GB8">
            <v>41395</v>
          </cell>
          <cell r="GC8">
            <v>41395</v>
          </cell>
          <cell r="GD8">
            <v>41395</v>
          </cell>
          <cell r="GE8">
            <v>41395</v>
          </cell>
          <cell r="GF8">
            <v>41395</v>
          </cell>
          <cell r="GG8">
            <v>41395</v>
          </cell>
          <cell r="GH8">
            <v>41395</v>
          </cell>
          <cell r="GI8">
            <v>41395</v>
          </cell>
          <cell r="GJ8">
            <v>41395</v>
          </cell>
          <cell r="GK8">
            <v>41395</v>
          </cell>
          <cell r="GL8">
            <v>41395</v>
          </cell>
          <cell r="GM8">
            <v>41395</v>
          </cell>
          <cell r="GN8">
            <v>41395</v>
          </cell>
          <cell r="GO8">
            <v>41395</v>
          </cell>
          <cell r="GP8">
            <v>41395</v>
          </cell>
          <cell r="GQ8">
            <v>41395</v>
          </cell>
          <cell r="GR8">
            <v>41395</v>
          </cell>
          <cell r="GS8">
            <v>41395</v>
          </cell>
          <cell r="GT8">
            <v>41395</v>
          </cell>
          <cell r="GU8">
            <v>41395</v>
          </cell>
          <cell r="GV8">
            <v>41395</v>
          </cell>
          <cell r="GW8">
            <v>41395</v>
          </cell>
          <cell r="GX8">
            <v>41395</v>
          </cell>
          <cell r="GY8">
            <v>41395</v>
          </cell>
          <cell r="GZ8">
            <v>41395</v>
          </cell>
          <cell r="HA8">
            <v>41395</v>
          </cell>
          <cell r="HB8">
            <v>41395</v>
          </cell>
          <cell r="HC8">
            <v>41395</v>
          </cell>
          <cell r="HD8">
            <v>41395</v>
          </cell>
          <cell r="HE8">
            <v>41395</v>
          </cell>
          <cell r="HF8">
            <v>41395</v>
          </cell>
          <cell r="HG8">
            <v>41395</v>
          </cell>
          <cell r="HH8">
            <v>41395</v>
          </cell>
          <cell r="HI8">
            <v>41395</v>
          </cell>
          <cell r="HJ8">
            <v>41395</v>
          </cell>
          <cell r="HK8">
            <v>41395</v>
          </cell>
          <cell r="HL8">
            <v>41395</v>
          </cell>
          <cell r="HM8">
            <v>41395</v>
          </cell>
          <cell r="HN8">
            <v>41395</v>
          </cell>
          <cell r="HO8">
            <v>41395</v>
          </cell>
          <cell r="HP8">
            <v>41395</v>
          </cell>
          <cell r="HQ8">
            <v>41395</v>
          </cell>
          <cell r="HR8">
            <v>41395</v>
          </cell>
          <cell r="HS8">
            <v>41395</v>
          </cell>
          <cell r="HT8">
            <v>41395</v>
          </cell>
          <cell r="HU8">
            <v>41395</v>
          </cell>
          <cell r="HV8">
            <v>41395</v>
          </cell>
          <cell r="HW8">
            <v>41395</v>
          </cell>
          <cell r="HX8">
            <v>41395</v>
          </cell>
          <cell r="HY8">
            <v>41395</v>
          </cell>
          <cell r="HZ8">
            <v>41395</v>
          </cell>
          <cell r="IA8">
            <v>41395</v>
          </cell>
          <cell r="IB8">
            <v>41395</v>
          </cell>
          <cell r="IC8">
            <v>41395</v>
          </cell>
          <cell r="ID8">
            <v>41395</v>
          </cell>
          <cell r="IE8">
            <v>41395</v>
          </cell>
          <cell r="IF8">
            <v>41395</v>
          </cell>
          <cell r="IG8">
            <v>41395</v>
          </cell>
          <cell r="IH8">
            <v>41395</v>
          </cell>
          <cell r="II8">
            <v>41395</v>
          </cell>
          <cell r="IJ8">
            <v>41395</v>
          </cell>
          <cell r="IK8">
            <v>41395</v>
          </cell>
          <cell r="IL8">
            <v>41395</v>
          </cell>
          <cell r="IM8">
            <v>41395</v>
          </cell>
          <cell r="IN8">
            <v>41395</v>
          </cell>
          <cell r="IO8">
            <v>41395</v>
          </cell>
          <cell r="IP8">
            <v>41395</v>
          </cell>
          <cell r="IQ8">
            <v>41395</v>
          </cell>
        </row>
        <row r="9">
          <cell r="B9">
            <v>115</v>
          </cell>
          <cell r="C9">
            <v>115</v>
          </cell>
          <cell r="D9">
            <v>115</v>
          </cell>
          <cell r="E9">
            <v>115</v>
          </cell>
          <cell r="F9">
            <v>115</v>
          </cell>
          <cell r="G9">
            <v>115</v>
          </cell>
          <cell r="H9">
            <v>115</v>
          </cell>
          <cell r="I9">
            <v>115</v>
          </cell>
          <cell r="J9">
            <v>115</v>
          </cell>
          <cell r="K9">
            <v>115</v>
          </cell>
          <cell r="L9">
            <v>115</v>
          </cell>
          <cell r="M9">
            <v>115</v>
          </cell>
          <cell r="N9">
            <v>115</v>
          </cell>
          <cell r="O9">
            <v>115</v>
          </cell>
          <cell r="P9">
            <v>115</v>
          </cell>
          <cell r="Q9">
            <v>115</v>
          </cell>
          <cell r="R9">
            <v>115</v>
          </cell>
          <cell r="S9">
            <v>115</v>
          </cell>
          <cell r="T9">
            <v>115</v>
          </cell>
          <cell r="U9">
            <v>115</v>
          </cell>
          <cell r="V9">
            <v>115</v>
          </cell>
          <cell r="W9">
            <v>115</v>
          </cell>
          <cell r="X9">
            <v>115</v>
          </cell>
          <cell r="Y9">
            <v>115</v>
          </cell>
          <cell r="Z9">
            <v>115</v>
          </cell>
          <cell r="AA9">
            <v>115</v>
          </cell>
          <cell r="AB9">
            <v>115</v>
          </cell>
          <cell r="AC9">
            <v>115</v>
          </cell>
          <cell r="AD9">
            <v>115</v>
          </cell>
          <cell r="AE9">
            <v>115</v>
          </cell>
          <cell r="AF9">
            <v>115</v>
          </cell>
          <cell r="AG9">
            <v>115</v>
          </cell>
          <cell r="AH9">
            <v>115</v>
          </cell>
          <cell r="AI9">
            <v>115</v>
          </cell>
          <cell r="AJ9">
            <v>115</v>
          </cell>
          <cell r="AK9">
            <v>115</v>
          </cell>
          <cell r="AL9">
            <v>115</v>
          </cell>
          <cell r="AM9">
            <v>115</v>
          </cell>
          <cell r="AN9">
            <v>115</v>
          </cell>
          <cell r="AO9">
            <v>115</v>
          </cell>
          <cell r="AP9">
            <v>115</v>
          </cell>
          <cell r="AQ9">
            <v>115</v>
          </cell>
          <cell r="AR9">
            <v>115</v>
          </cell>
          <cell r="AS9">
            <v>115</v>
          </cell>
          <cell r="AT9">
            <v>115</v>
          </cell>
          <cell r="AU9">
            <v>115</v>
          </cell>
          <cell r="AV9">
            <v>115</v>
          </cell>
          <cell r="AW9">
            <v>115</v>
          </cell>
          <cell r="AX9">
            <v>115</v>
          </cell>
          <cell r="AY9">
            <v>115</v>
          </cell>
          <cell r="AZ9">
            <v>115</v>
          </cell>
          <cell r="BA9">
            <v>115</v>
          </cell>
          <cell r="BB9">
            <v>115</v>
          </cell>
          <cell r="BC9">
            <v>115</v>
          </cell>
          <cell r="BD9">
            <v>115</v>
          </cell>
          <cell r="BE9">
            <v>115</v>
          </cell>
          <cell r="BF9">
            <v>115</v>
          </cell>
          <cell r="BG9">
            <v>115</v>
          </cell>
          <cell r="BH9">
            <v>115</v>
          </cell>
          <cell r="BI9">
            <v>115</v>
          </cell>
          <cell r="BJ9">
            <v>115</v>
          </cell>
          <cell r="BK9">
            <v>115</v>
          </cell>
          <cell r="BL9">
            <v>115</v>
          </cell>
          <cell r="BM9">
            <v>115</v>
          </cell>
          <cell r="BN9">
            <v>115</v>
          </cell>
          <cell r="BO9">
            <v>115</v>
          </cell>
          <cell r="BP9">
            <v>115</v>
          </cell>
          <cell r="BQ9">
            <v>115</v>
          </cell>
          <cell r="BR9">
            <v>115</v>
          </cell>
          <cell r="BS9">
            <v>115</v>
          </cell>
          <cell r="BT9">
            <v>115</v>
          </cell>
          <cell r="BU9">
            <v>115</v>
          </cell>
          <cell r="BV9">
            <v>115</v>
          </cell>
          <cell r="BW9">
            <v>115</v>
          </cell>
          <cell r="BX9">
            <v>115</v>
          </cell>
          <cell r="BY9">
            <v>115</v>
          </cell>
          <cell r="BZ9">
            <v>115</v>
          </cell>
          <cell r="CA9">
            <v>115</v>
          </cell>
          <cell r="CB9">
            <v>115</v>
          </cell>
          <cell r="CC9">
            <v>115</v>
          </cell>
          <cell r="CD9">
            <v>115</v>
          </cell>
          <cell r="CE9">
            <v>115</v>
          </cell>
          <cell r="CF9">
            <v>115</v>
          </cell>
          <cell r="CG9">
            <v>115</v>
          </cell>
          <cell r="CH9">
            <v>115</v>
          </cell>
          <cell r="CI9">
            <v>115</v>
          </cell>
          <cell r="CJ9">
            <v>115</v>
          </cell>
          <cell r="CK9">
            <v>115</v>
          </cell>
          <cell r="CL9">
            <v>115</v>
          </cell>
          <cell r="CM9">
            <v>115</v>
          </cell>
          <cell r="CN9">
            <v>115</v>
          </cell>
          <cell r="CO9">
            <v>115</v>
          </cell>
          <cell r="CP9">
            <v>115</v>
          </cell>
          <cell r="CQ9">
            <v>115</v>
          </cell>
          <cell r="CR9">
            <v>115</v>
          </cell>
          <cell r="CS9">
            <v>115</v>
          </cell>
          <cell r="CT9">
            <v>115</v>
          </cell>
          <cell r="CU9">
            <v>115</v>
          </cell>
          <cell r="CV9">
            <v>115</v>
          </cell>
          <cell r="CW9">
            <v>115</v>
          </cell>
          <cell r="CX9">
            <v>115</v>
          </cell>
          <cell r="CY9">
            <v>115</v>
          </cell>
          <cell r="CZ9">
            <v>115</v>
          </cell>
          <cell r="DA9">
            <v>115</v>
          </cell>
          <cell r="DB9">
            <v>115</v>
          </cell>
          <cell r="DC9">
            <v>115</v>
          </cell>
          <cell r="DD9">
            <v>115</v>
          </cell>
          <cell r="DE9">
            <v>115</v>
          </cell>
          <cell r="DF9">
            <v>115</v>
          </cell>
          <cell r="DG9">
            <v>115</v>
          </cell>
          <cell r="DH9">
            <v>115</v>
          </cell>
          <cell r="DI9">
            <v>115</v>
          </cell>
          <cell r="DJ9">
            <v>115</v>
          </cell>
          <cell r="DK9">
            <v>115</v>
          </cell>
          <cell r="DL9">
            <v>115</v>
          </cell>
          <cell r="DM9">
            <v>115</v>
          </cell>
          <cell r="DN9">
            <v>115</v>
          </cell>
          <cell r="DO9">
            <v>115</v>
          </cell>
          <cell r="DP9">
            <v>115</v>
          </cell>
          <cell r="DQ9">
            <v>115</v>
          </cell>
          <cell r="DR9">
            <v>115</v>
          </cell>
          <cell r="DS9">
            <v>115</v>
          </cell>
          <cell r="DT9">
            <v>115</v>
          </cell>
          <cell r="DU9">
            <v>115</v>
          </cell>
          <cell r="DV9">
            <v>115</v>
          </cell>
          <cell r="DW9">
            <v>115</v>
          </cell>
          <cell r="DX9">
            <v>115</v>
          </cell>
          <cell r="DY9">
            <v>115</v>
          </cell>
          <cell r="DZ9">
            <v>115</v>
          </cell>
          <cell r="EA9">
            <v>115</v>
          </cell>
          <cell r="EB9">
            <v>115</v>
          </cell>
          <cell r="EC9">
            <v>115</v>
          </cell>
          <cell r="ED9">
            <v>115</v>
          </cell>
          <cell r="EE9">
            <v>115</v>
          </cell>
          <cell r="EF9">
            <v>115</v>
          </cell>
          <cell r="EG9">
            <v>115</v>
          </cell>
          <cell r="EH9">
            <v>115</v>
          </cell>
          <cell r="EI9">
            <v>115</v>
          </cell>
          <cell r="EJ9">
            <v>115</v>
          </cell>
          <cell r="EK9">
            <v>115</v>
          </cell>
          <cell r="EL9">
            <v>115</v>
          </cell>
          <cell r="EM9">
            <v>115</v>
          </cell>
          <cell r="EN9">
            <v>115</v>
          </cell>
          <cell r="EO9">
            <v>115</v>
          </cell>
          <cell r="EP9">
            <v>115</v>
          </cell>
          <cell r="EQ9">
            <v>115</v>
          </cell>
          <cell r="ER9">
            <v>115</v>
          </cell>
          <cell r="ES9">
            <v>115</v>
          </cell>
          <cell r="ET9">
            <v>115</v>
          </cell>
          <cell r="EU9">
            <v>115</v>
          </cell>
          <cell r="EV9">
            <v>115</v>
          </cell>
          <cell r="EW9">
            <v>115</v>
          </cell>
          <cell r="EX9">
            <v>115</v>
          </cell>
          <cell r="EY9">
            <v>115</v>
          </cell>
          <cell r="EZ9">
            <v>115</v>
          </cell>
          <cell r="FA9">
            <v>115</v>
          </cell>
          <cell r="FB9">
            <v>115</v>
          </cell>
          <cell r="FC9">
            <v>115</v>
          </cell>
          <cell r="FD9">
            <v>115</v>
          </cell>
          <cell r="FE9">
            <v>115</v>
          </cell>
          <cell r="FF9">
            <v>115</v>
          </cell>
          <cell r="FG9">
            <v>115</v>
          </cell>
          <cell r="FH9">
            <v>115</v>
          </cell>
          <cell r="FI9">
            <v>115</v>
          </cell>
          <cell r="FJ9">
            <v>115</v>
          </cell>
          <cell r="FK9">
            <v>115</v>
          </cell>
          <cell r="FL9">
            <v>115</v>
          </cell>
          <cell r="FM9">
            <v>115</v>
          </cell>
          <cell r="FN9">
            <v>115</v>
          </cell>
          <cell r="FO9">
            <v>115</v>
          </cell>
          <cell r="FP9">
            <v>115</v>
          </cell>
          <cell r="FQ9">
            <v>115</v>
          </cell>
          <cell r="FR9">
            <v>115</v>
          </cell>
          <cell r="FS9">
            <v>115</v>
          </cell>
          <cell r="FT9">
            <v>115</v>
          </cell>
          <cell r="FU9">
            <v>115</v>
          </cell>
          <cell r="FV9">
            <v>115</v>
          </cell>
          <cell r="FW9">
            <v>115</v>
          </cell>
          <cell r="FX9">
            <v>115</v>
          </cell>
          <cell r="FY9">
            <v>115</v>
          </cell>
          <cell r="FZ9">
            <v>115</v>
          </cell>
          <cell r="GA9">
            <v>115</v>
          </cell>
          <cell r="GB9">
            <v>115</v>
          </cell>
          <cell r="GC9">
            <v>115</v>
          </cell>
          <cell r="GD9">
            <v>115</v>
          </cell>
          <cell r="GE9">
            <v>115</v>
          </cell>
          <cell r="GF9">
            <v>115</v>
          </cell>
          <cell r="GG9">
            <v>115</v>
          </cell>
          <cell r="GH9">
            <v>115</v>
          </cell>
          <cell r="GI9">
            <v>115</v>
          </cell>
          <cell r="GJ9">
            <v>115</v>
          </cell>
          <cell r="GK9">
            <v>115</v>
          </cell>
          <cell r="GL9">
            <v>115</v>
          </cell>
          <cell r="GM9">
            <v>115</v>
          </cell>
          <cell r="GN9">
            <v>115</v>
          </cell>
          <cell r="GO9">
            <v>115</v>
          </cell>
          <cell r="GP9">
            <v>115</v>
          </cell>
          <cell r="GQ9">
            <v>115</v>
          </cell>
          <cell r="GR9">
            <v>115</v>
          </cell>
          <cell r="GS9">
            <v>115</v>
          </cell>
          <cell r="GT9">
            <v>115</v>
          </cell>
          <cell r="GU9">
            <v>115</v>
          </cell>
          <cell r="GV9">
            <v>115</v>
          </cell>
          <cell r="GW9">
            <v>115</v>
          </cell>
          <cell r="GX9">
            <v>115</v>
          </cell>
          <cell r="GY9">
            <v>115</v>
          </cell>
          <cell r="GZ9">
            <v>115</v>
          </cell>
          <cell r="HA9">
            <v>115</v>
          </cell>
          <cell r="HB9">
            <v>115</v>
          </cell>
          <cell r="HC9">
            <v>115</v>
          </cell>
          <cell r="HD9">
            <v>115</v>
          </cell>
          <cell r="HE9">
            <v>115</v>
          </cell>
          <cell r="HF9">
            <v>115</v>
          </cell>
          <cell r="HG9">
            <v>115</v>
          </cell>
          <cell r="HH9">
            <v>115</v>
          </cell>
          <cell r="HI9">
            <v>115</v>
          </cell>
          <cell r="HJ9">
            <v>115</v>
          </cell>
          <cell r="HK9">
            <v>115</v>
          </cell>
          <cell r="HL9">
            <v>115</v>
          </cell>
          <cell r="HM9">
            <v>115</v>
          </cell>
          <cell r="HN9">
            <v>115</v>
          </cell>
          <cell r="HO9">
            <v>115</v>
          </cell>
          <cell r="HP9">
            <v>115</v>
          </cell>
          <cell r="HQ9">
            <v>115</v>
          </cell>
          <cell r="HR9">
            <v>115</v>
          </cell>
          <cell r="HS9">
            <v>115</v>
          </cell>
          <cell r="HT9">
            <v>115</v>
          </cell>
          <cell r="HU9">
            <v>115</v>
          </cell>
          <cell r="HV9">
            <v>115</v>
          </cell>
          <cell r="HW9">
            <v>115</v>
          </cell>
          <cell r="HX9">
            <v>115</v>
          </cell>
          <cell r="HY9">
            <v>115</v>
          </cell>
          <cell r="HZ9">
            <v>115</v>
          </cell>
          <cell r="IA9">
            <v>115</v>
          </cell>
          <cell r="IB9">
            <v>115</v>
          </cell>
          <cell r="IC9">
            <v>115</v>
          </cell>
          <cell r="ID9">
            <v>115</v>
          </cell>
          <cell r="IE9">
            <v>115</v>
          </cell>
          <cell r="IF9">
            <v>115</v>
          </cell>
          <cell r="IG9">
            <v>115</v>
          </cell>
          <cell r="IH9">
            <v>115</v>
          </cell>
          <cell r="II9">
            <v>115</v>
          </cell>
          <cell r="IJ9">
            <v>115</v>
          </cell>
          <cell r="IK9">
            <v>115</v>
          </cell>
          <cell r="IL9">
            <v>115</v>
          </cell>
          <cell r="IM9">
            <v>115</v>
          </cell>
          <cell r="IN9">
            <v>115</v>
          </cell>
          <cell r="IO9">
            <v>115</v>
          </cell>
          <cell r="IP9">
            <v>115</v>
          </cell>
          <cell r="IQ9">
            <v>115</v>
          </cell>
        </row>
        <row r="10">
          <cell r="B10" t="str">
            <v>A2549046W</v>
          </cell>
          <cell r="C10" t="str">
            <v>A2548126C</v>
          </cell>
          <cell r="D10" t="str">
            <v>A2546981F</v>
          </cell>
          <cell r="E10" t="str">
            <v>A2549051R</v>
          </cell>
          <cell r="F10" t="str">
            <v>A2548131W</v>
          </cell>
          <cell r="G10" t="str">
            <v>A2546986T</v>
          </cell>
          <cell r="H10" t="str">
            <v>A2549056A</v>
          </cell>
          <cell r="I10" t="str">
            <v>A2548136J</v>
          </cell>
          <cell r="J10" t="str">
            <v>A2546991K</v>
          </cell>
          <cell r="K10" t="str">
            <v>A2549061V</v>
          </cell>
          <cell r="L10" t="str">
            <v>A2548141A</v>
          </cell>
          <cell r="M10" t="str">
            <v>A2547001F</v>
          </cell>
          <cell r="N10" t="str">
            <v>A2549066F</v>
          </cell>
          <cell r="O10" t="str">
            <v>A2548146L</v>
          </cell>
          <cell r="P10" t="str">
            <v>A2547006T</v>
          </cell>
          <cell r="Q10" t="str">
            <v>A2549071X</v>
          </cell>
          <cell r="R10" t="str">
            <v>A2548151F</v>
          </cell>
          <cell r="S10" t="str">
            <v>A2547011K</v>
          </cell>
          <cell r="T10" t="str">
            <v>A2549076K</v>
          </cell>
          <cell r="U10" t="str">
            <v>A2548156T</v>
          </cell>
          <cell r="V10" t="str">
            <v>A2547016W</v>
          </cell>
          <cell r="W10" t="str">
            <v>A2549081C</v>
          </cell>
          <cell r="X10" t="str">
            <v>A2548161K</v>
          </cell>
          <cell r="Y10" t="str">
            <v>A2547021R</v>
          </cell>
          <cell r="Z10" t="str">
            <v>A2549086R</v>
          </cell>
          <cell r="AA10" t="str">
            <v>A2548166W</v>
          </cell>
          <cell r="AB10" t="str">
            <v>A2547026A</v>
          </cell>
          <cell r="AC10" t="str">
            <v>A2548991W</v>
          </cell>
          <cell r="AD10" t="str">
            <v>A2548071F</v>
          </cell>
          <cell r="AE10" t="str">
            <v>A2546926R</v>
          </cell>
          <cell r="AF10" t="str">
            <v>A2549096V</v>
          </cell>
          <cell r="AG10" t="str">
            <v>A2548176A</v>
          </cell>
          <cell r="AH10" t="str">
            <v>A2547036F</v>
          </cell>
          <cell r="AI10" t="str">
            <v>A2549101A</v>
          </cell>
          <cell r="AJ10" t="str">
            <v>A2548181V</v>
          </cell>
          <cell r="AK10" t="str">
            <v>A2547041X</v>
          </cell>
          <cell r="AL10" t="str">
            <v>A2549106L</v>
          </cell>
          <cell r="AM10" t="str">
            <v>A2548186F</v>
          </cell>
          <cell r="AN10" t="str">
            <v>A2547046K</v>
          </cell>
          <cell r="AO10" t="str">
            <v>A2549111F</v>
          </cell>
          <cell r="AP10" t="str">
            <v>A2547461V</v>
          </cell>
          <cell r="AQ10" t="str">
            <v>A2546361T</v>
          </cell>
          <cell r="AR10" t="str">
            <v>A2549116T</v>
          </cell>
          <cell r="AS10" t="str">
            <v>A2547466F</v>
          </cell>
          <cell r="AT10" t="str">
            <v>A2546366C</v>
          </cell>
          <cell r="AU10" t="str">
            <v>A2549121K</v>
          </cell>
          <cell r="AV10" t="str">
            <v>A2547471X</v>
          </cell>
          <cell r="AW10" t="str">
            <v>A2546371W</v>
          </cell>
          <cell r="AX10" t="str">
            <v>A2549126W</v>
          </cell>
          <cell r="AY10" t="str">
            <v>A2547476K</v>
          </cell>
          <cell r="AZ10" t="str">
            <v>A2546376J</v>
          </cell>
          <cell r="BA10" t="str">
            <v>A2549131R</v>
          </cell>
          <cell r="BB10" t="str">
            <v>A2547481C</v>
          </cell>
          <cell r="BC10" t="str">
            <v>A2546381A</v>
          </cell>
          <cell r="BD10" t="str">
            <v>A2549136A</v>
          </cell>
          <cell r="BE10" t="str">
            <v>A2547486R</v>
          </cell>
          <cell r="BF10" t="str">
            <v>A2546386L</v>
          </cell>
          <cell r="BG10" t="str">
            <v>A2549141V</v>
          </cell>
          <cell r="BH10" t="str">
            <v>A2547491J</v>
          </cell>
          <cell r="BI10" t="str">
            <v>A2546391F</v>
          </cell>
          <cell r="BJ10" t="str">
            <v>A2549146F</v>
          </cell>
          <cell r="BK10" t="str">
            <v>A2547496V</v>
          </cell>
          <cell r="BL10" t="str">
            <v>A2546396T</v>
          </cell>
          <cell r="BM10" t="str">
            <v>A2549151X</v>
          </cell>
          <cell r="BN10" t="str">
            <v>A2547501A</v>
          </cell>
          <cell r="BO10" t="str">
            <v>A2546401X</v>
          </cell>
          <cell r="BP10" t="str">
            <v>A2549156K</v>
          </cell>
          <cell r="BQ10" t="str">
            <v>A2547506L</v>
          </cell>
          <cell r="BR10" t="str">
            <v>A2546406K</v>
          </cell>
          <cell r="BS10" t="str">
            <v>A2549161C</v>
          </cell>
          <cell r="BT10" t="str">
            <v>A2547511F</v>
          </cell>
          <cell r="BU10" t="str">
            <v>A2546411C</v>
          </cell>
          <cell r="BV10" t="str">
            <v>A2549166R</v>
          </cell>
          <cell r="BW10" t="str">
            <v>A2547516T</v>
          </cell>
          <cell r="BX10" t="str">
            <v>A2546416R</v>
          </cell>
          <cell r="BY10" t="str">
            <v>A2549171J</v>
          </cell>
          <cell r="BZ10" t="str">
            <v>A2547521K</v>
          </cell>
          <cell r="CA10" t="str">
            <v>A2546421J</v>
          </cell>
          <cell r="CB10" t="str">
            <v>A2549176V</v>
          </cell>
          <cell r="CC10" t="str">
            <v>A2547526W</v>
          </cell>
          <cell r="CD10" t="str">
            <v>A2546426V</v>
          </cell>
          <cell r="CE10" t="str">
            <v>A2549181L</v>
          </cell>
          <cell r="CF10" t="str">
            <v>A2547531R</v>
          </cell>
          <cell r="CG10" t="str">
            <v>A2546431L</v>
          </cell>
          <cell r="CH10" t="str">
            <v>A2549186X</v>
          </cell>
          <cell r="CI10" t="str">
            <v>A2547536A</v>
          </cell>
          <cell r="CJ10" t="str">
            <v>A2546436X</v>
          </cell>
          <cell r="CK10" t="str">
            <v>A2549091J</v>
          </cell>
          <cell r="CL10" t="str">
            <v>A2548171R</v>
          </cell>
          <cell r="CM10" t="str">
            <v>A2547031V</v>
          </cell>
          <cell r="CN10" t="str">
            <v>A2549296L</v>
          </cell>
          <cell r="CO10" t="str">
            <v>A2547646R</v>
          </cell>
          <cell r="CP10" t="str">
            <v>A2546546L</v>
          </cell>
          <cell r="CQ10" t="str">
            <v>A2549301V</v>
          </cell>
          <cell r="CR10" t="str">
            <v>A2547651J</v>
          </cell>
          <cell r="CS10" t="str">
            <v>A2546551F</v>
          </cell>
          <cell r="CT10" t="str">
            <v>A2549306F</v>
          </cell>
          <cell r="CU10" t="str">
            <v>A2547656V</v>
          </cell>
          <cell r="CV10" t="str">
            <v>A2546556T</v>
          </cell>
          <cell r="CW10" t="str">
            <v>A2549311X</v>
          </cell>
          <cell r="CX10" t="str">
            <v>A2547661L</v>
          </cell>
          <cell r="CY10" t="str">
            <v>A2546561K</v>
          </cell>
          <cell r="CZ10" t="str">
            <v>A2549316K</v>
          </cell>
          <cell r="DA10" t="str">
            <v>A2547666X</v>
          </cell>
          <cell r="DB10" t="str">
            <v>A2546566W</v>
          </cell>
          <cell r="DC10" t="str">
            <v>A2549321C</v>
          </cell>
          <cell r="DD10" t="str">
            <v>A2547671T</v>
          </cell>
          <cell r="DE10" t="str">
            <v>A2546571R</v>
          </cell>
          <cell r="DF10" t="str">
            <v>A2549326R</v>
          </cell>
          <cell r="DG10" t="str">
            <v>A2547676C</v>
          </cell>
          <cell r="DH10" t="str">
            <v>A2546576A</v>
          </cell>
          <cell r="DI10" t="str">
            <v>A2549331J</v>
          </cell>
          <cell r="DJ10" t="str">
            <v>A2547681W</v>
          </cell>
          <cell r="DK10" t="str">
            <v>A2546581V</v>
          </cell>
          <cell r="DL10" t="str">
            <v>A2549336V</v>
          </cell>
          <cell r="DM10" t="str">
            <v>A2547686J</v>
          </cell>
          <cell r="DN10" t="str">
            <v>A2546586F</v>
          </cell>
          <cell r="DO10" t="str">
            <v>A2549341L</v>
          </cell>
          <cell r="DP10" t="str">
            <v>A2547691A</v>
          </cell>
          <cell r="DQ10" t="str">
            <v>A2546591X</v>
          </cell>
          <cell r="DR10" t="str">
            <v>A2549346X</v>
          </cell>
          <cell r="DS10" t="str">
            <v>A2547696L</v>
          </cell>
          <cell r="DT10" t="str">
            <v>A2546596K</v>
          </cell>
          <cell r="DU10" t="str">
            <v>A2549351T</v>
          </cell>
          <cell r="DV10" t="str">
            <v>A2547701V</v>
          </cell>
          <cell r="DW10" t="str">
            <v>A2546601T</v>
          </cell>
          <cell r="DX10" t="str">
            <v>A2549356C</v>
          </cell>
          <cell r="DY10" t="str">
            <v>A2547706F</v>
          </cell>
          <cell r="DZ10" t="str">
            <v>A2546606C</v>
          </cell>
          <cell r="EA10" t="str">
            <v>A2549361W</v>
          </cell>
          <cell r="EB10" t="str">
            <v>A2547711X</v>
          </cell>
          <cell r="EC10" t="str">
            <v>A2546611W</v>
          </cell>
          <cell r="ED10" t="str">
            <v>A2549366J</v>
          </cell>
          <cell r="EE10" t="str">
            <v>A2547716K</v>
          </cell>
          <cell r="EF10" t="str">
            <v>A2546616J</v>
          </cell>
          <cell r="EG10" t="str">
            <v>A2549371A</v>
          </cell>
          <cell r="EH10" t="str">
            <v>A2547721C</v>
          </cell>
          <cell r="EI10" t="str">
            <v>A2546621A</v>
          </cell>
          <cell r="EJ10" t="str">
            <v>A2549376L</v>
          </cell>
          <cell r="EK10" t="str">
            <v>A2547726R</v>
          </cell>
          <cell r="EL10" t="str">
            <v>A2546626L</v>
          </cell>
          <cell r="EM10" t="str">
            <v>A2549381F</v>
          </cell>
          <cell r="EN10" t="str">
            <v>A2547731J</v>
          </cell>
          <cell r="EO10" t="str">
            <v>A2546631F</v>
          </cell>
          <cell r="EP10" t="str">
            <v>A2549386T</v>
          </cell>
          <cell r="EQ10" t="str">
            <v>A2547736V</v>
          </cell>
          <cell r="ER10" t="str">
            <v>A2546636T</v>
          </cell>
          <cell r="ES10" t="str">
            <v>A2549291A</v>
          </cell>
          <cell r="ET10" t="str">
            <v>A2547641C</v>
          </cell>
          <cell r="EU10" t="str">
            <v>A2546541A</v>
          </cell>
          <cell r="EV10" t="str">
            <v>A2549196C</v>
          </cell>
          <cell r="EW10" t="str">
            <v>A2547546F</v>
          </cell>
          <cell r="EX10" t="str">
            <v>A2546446C</v>
          </cell>
          <cell r="EY10" t="str">
            <v>A2549201K</v>
          </cell>
          <cell r="EZ10" t="str">
            <v>A2547551X</v>
          </cell>
          <cell r="FA10" t="str">
            <v>A2546451W</v>
          </cell>
          <cell r="FB10" t="str">
            <v>A2549206W</v>
          </cell>
          <cell r="FC10" t="str">
            <v>A2547556K</v>
          </cell>
          <cell r="FD10" t="str">
            <v>A2546456J</v>
          </cell>
          <cell r="FE10" t="str">
            <v>A2549211R</v>
          </cell>
          <cell r="FF10" t="str">
            <v>A2547561C</v>
          </cell>
          <cell r="FG10" t="str">
            <v>A2546461A</v>
          </cell>
          <cell r="FH10" t="str">
            <v>A2549216A</v>
          </cell>
          <cell r="FI10" t="str">
            <v>A2547566R</v>
          </cell>
          <cell r="FJ10" t="str">
            <v>A2546466L</v>
          </cell>
          <cell r="FK10" t="str">
            <v>A2549221V</v>
          </cell>
          <cell r="FL10" t="str">
            <v>A2547571J</v>
          </cell>
          <cell r="FM10" t="str">
            <v>A2546471F</v>
          </cell>
          <cell r="FN10" t="str">
            <v>A2549226F</v>
          </cell>
          <cell r="FO10" t="str">
            <v>A2547576V</v>
          </cell>
          <cell r="FP10" t="str">
            <v>A2546476T</v>
          </cell>
          <cell r="FQ10" t="str">
            <v>A2549231X</v>
          </cell>
          <cell r="FR10" t="str">
            <v>A2547581L</v>
          </cell>
          <cell r="FS10" t="str">
            <v>A2546481K</v>
          </cell>
          <cell r="FT10" t="str">
            <v>A2549236K</v>
          </cell>
          <cell r="FU10" t="str">
            <v>A2547586X</v>
          </cell>
          <cell r="FV10" t="str">
            <v>A2546486W</v>
          </cell>
          <cell r="FW10" t="str">
            <v>A2549241C</v>
          </cell>
          <cell r="FX10" t="str">
            <v>A2547591T</v>
          </cell>
          <cell r="FY10" t="str">
            <v>A2546491R</v>
          </cell>
          <cell r="FZ10" t="str">
            <v>A2549246R</v>
          </cell>
          <cell r="GA10" t="str">
            <v>A2547596C</v>
          </cell>
          <cell r="GB10" t="str">
            <v>A2546496A</v>
          </cell>
          <cell r="GC10" t="str">
            <v>A2549251J</v>
          </cell>
          <cell r="GD10" t="str">
            <v>A2547601K</v>
          </cell>
          <cell r="GE10" t="str">
            <v>A2546501J</v>
          </cell>
          <cell r="GF10" t="str">
            <v>A2549256V</v>
          </cell>
          <cell r="GG10" t="str">
            <v>A2547606W</v>
          </cell>
          <cell r="GH10" t="str">
            <v>A2546506V</v>
          </cell>
          <cell r="GI10" t="str">
            <v>A2549261L</v>
          </cell>
          <cell r="GJ10" t="str">
            <v>A2547611R</v>
          </cell>
          <cell r="GK10" t="str">
            <v>A2546511L</v>
          </cell>
          <cell r="GL10" t="str">
            <v>A2549266X</v>
          </cell>
          <cell r="GM10" t="str">
            <v>A2547616A</v>
          </cell>
          <cell r="GN10" t="str">
            <v>A2546516X</v>
          </cell>
          <cell r="GO10" t="str">
            <v>A2549271T</v>
          </cell>
          <cell r="GP10" t="str">
            <v>A2547621V</v>
          </cell>
          <cell r="GQ10" t="str">
            <v>A2546521T</v>
          </cell>
          <cell r="GR10" t="str">
            <v>A2549276C</v>
          </cell>
          <cell r="GS10" t="str">
            <v>A2547626F</v>
          </cell>
          <cell r="GT10" t="str">
            <v>A2546526C</v>
          </cell>
          <cell r="GU10" t="str">
            <v>A2549281W</v>
          </cell>
          <cell r="GV10" t="str">
            <v>A2547631X</v>
          </cell>
          <cell r="GW10" t="str">
            <v>A2546531W</v>
          </cell>
          <cell r="GX10" t="str">
            <v>A2549286J</v>
          </cell>
          <cell r="GY10" t="str">
            <v>A2547636K</v>
          </cell>
          <cell r="GZ10" t="str">
            <v>A2546536J</v>
          </cell>
          <cell r="HA10" t="str">
            <v>A2549191T</v>
          </cell>
          <cell r="HB10" t="str">
            <v>A2547541V</v>
          </cell>
          <cell r="HC10" t="str">
            <v>A2546441T</v>
          </cell>
          <cell r="HD10" t="str">
            <v>A2548537W</v>
          </cell>
          <cell r="HE10" t="str">
            <v>A2549497J</v>
          </cell>
          <cell r="HF10" t="str">
            <v>A2547057T</v>
          </cell>
          <cell r="HG10" t="str">
            <v>A2548192A</v>
          </cell>
          <cell r="HH10" t="str">
            <v>A2549502R</v>
          </cell>
          <cell r="HI10" t="str">
            <v>A2547062K</v>
          </cell>
          <cell r="HJ10" t="str">
            <v>A2548197L</v>
          </cell>
          <cell r="HK10" t="str">
            <v>A2549507A</v>
          </cell>
          <cell r="HL10" t="str">
            <v>A2547067W</v>
          </cell>
          <cell r="HM10" t="str">
            <v>A2548202V</v>
          </cell>
          <cell r="HN10" t="str">
            <v>A2549512V</v>
          </cell>
          <cell r="HO10" t="str">
            <v>A2547072R</v>
          </cell>
          <cell r="HP10" t="str">
            <v>A2548207F</v>
          </cell>
          <cell r="HQ10" t="str">
            <v>A2549517F</v>
          </cell>
          <cell r="HR10" t="str">
            <v>A2547077A</v>
          </cell>
          <cell r="HS10" t="str">
            <v>A2548212X</v>
          </cell>
          <cell r="HT10" t="str">
            <v>A2549522X</v>
          </cell>
          <cell r="HU10" t="str">
            <v>A2547082V</v>
          </cell>
          <cell r="HV10" t="str">
            <v>A2548217K</v>
          </cell>
          <cell r="HW10" t="str">
            <v>A2549527K</v>
          </cell>
          <cell r="HX10" t="str">
            <v>A2547087F</v>
          </cell>
          <cell r="HY10" t="str">
            <v>A2548222C</v>
          </cell>
          <cell r="HZ10" t="str">
            <v>A2549532C</v>
          </cell>
          <cell r="IA10" t="str">
            <v>A2547092X</v>
          </cell>
          <cell r="IB10" t="str">
            <v>A2548227R</v>
          </cell>
          <cell r="IC10" t="str">
            <v>A2549537R</v>
          </cell>
          <cell r="ID10" t="str">
            <v>A2547097K</v>
          </cell>
          <cell r="IE10" t="str">
            <v>A2548232J</v>
          </cell>
          <cell r="IF10" t="str">
            <v>A2549542J</v>
          </cell>
          <cell r="IG10" t="str">
            <v>A2547102T</v>
          </cell>
          <cell r="IH10" t="str">
            <v>A2548237V</v>
          </cell>
          <cell r="II10" t="str">
            <v>A2549547V</v>
          </cell>
          <cell r="IJ10" t="str">
            <v>A2547107C</v>
          </cell>
          <cell r="IK10" t="str">
            <v>A2548242L</v>
          </cell>
          <cell r="IL10" t="str">
            <v>A2549552L</v>
          </cell>
          <cell r="IM10" t="str">
            <v>A2547112W</v>
          </cell>
          <cell r="IN10" t="str">
            <v>A2548247X</v>
          </cell>
          <cell r="IO10" t="str">
            <v>A2549557X</v>
          </cell>
          <cell r="IP10" t="str">
            <v>A2547117J</v>
          </cell>
          <cell r="IQ10" t="str">
            <v>A2548252T</v>
          </cell>
        </row>
        <row r="11">
          <cell r="B11">
            <v>443.53010499999999</v>
          </cell>
          <cell r="C11">
            <v>131.12383890000001</v>
          </cell>
          <cell r="D11">
            <v>574.65394389999994</v>
          </cell>
          <cell r="E11">
            <v>432.41294640000001</v>
          </cell>
          <cell r="F11">
            <v>61.3161129</v>
          </cell>
          <cell r="G11">
            <v>493.72905939999998</v>
          </cell>
          <cell r="H11">
            <v>1042.9307650000001</v>
          </cell>
          <cell r="I11">
            <v>122.6537268</v>
          </cell>
          <cell r="J11">
            <v>1165.584492</v>
          </cell>
          <cell r="K11">
            <v>418.58457449999997</v>
          </cell>
          <cell r="L11">
            <v>99.134580499999998</v>
          </cell>
          <cell r="M11">
            <v>517.719155</v>
          </cell>
          <cell r="N11">
            <v>780.97717899999998</v>
          </cell>
          <cell r="O11">
            <v>102.3647716</v>
          </cell>
          <cell r="P11">
            <v>883.34195050000005</v>
          </cell>
          <cell r="Q11">
            <v>745.58900659999995</v>
          </cell>
          <cell r="R11">
            <v>612.17354599999999</v>
          </cell>
          <cell r="S11">
            <v>1357.762553</v>
          </cell>
          <cell r="T11">
            <v>762.8155726</v>
          </cell>
          <cell r="U11">
            <v>470.23894589999998</v>
          </cell>
          <cell r="V11">
            <v>1233.054519</v>
          </cell>
          <cell r="W11">
            <v>220.1530966</v>
          </cell>
          <cell r="X11">
            <v>83.904660399999997</v>
          </cell>
          <cell r="Y11">
            <v>304.05775699999998</v>
          </cell>
          <cell r="Z11">
            <v>937.92149459999996</v>
          </cell>
          <cell r="AA11">
            <v>136.73481000000001</v>
          </cell>
          <cell r="AB11">
            <v>1074.656305</v>
          </cell>
          <cell r="AC11">
            <v>20626.939419999999</v>
          </cell>
          <cell r="AD11">
            <v>3814.804611</v>
          </cell>
          <cell r="AE11">
            <v>24441.744030000002</v>
          </cell>
          <cell r="AF11">
            <v>9134.8133390000003</v>
          </cell>
          <cell r="AG11">
            <v>1091.8800510000001</v>
          </cell>
          <cell r="AH11">
            <v>10226.69339</v>
          </cell>
          <cell r="AI11">
            <v>498.01027640000001</v>
          </cell>
          <cell r="AJ11">
            <v>7.8563879999999999</v>
          </cell>
          <cell r="AK11">
            <v>505.86666439999999</v>
          </cell>
          <cell r="AL11">
            <v>2418.8808389999999</v>
          </cell>
          <cell r="AM11">
            <v>279.90641870000002</v>
          </cell>
          <cell r="AN11">
            <v>2698.7872579999998</v>
          </cell>
          <cell r="AO11">
            <v>295.37528129999998</v>
          </cell>
          <cell r="AP11">
            <v>3.7548892999999999</v>
          </cell>
          <cell r="AQ11">
            <v>299.13017059999999</v>
          </cell>
          <cell r="AR11">
            <v>2457.2162680000001</v>
          </cell>
          <cell r="AS11">
            <v>32.379626799999997</v>
          </cell>
          <cell r="AT11">
            <v>2489.5958949999999</v>
          </cell>
          <cell r="AU11">
            <v>1568.113969</v>
          </cell>
          <cell r="AV11">
            <v>142.93075150000001</v>
          </cell>
          <cell r="AW11">
            <v>1711.0447200000001</v>
          </cell>
          <cell r="AX11">
            <v>3585.9363950000002</v>
          </cell>
          <cell r="AY11">
            <v>957.81348249999996</v>
          </cell>
          <cell r="AZ11">
            <v>4543.7498779999996</v>
          </cell>
          <cell r="BA11">
            <v>2469.480732</v>
          </cell>
          <cell r="BB11">
            <v>1061.7271169999999</v>
          </cell>
          <cell r="BC11">
            <v>3531.2078489999999</v>
          </cell>
          <cell r="BD11">
            <v>2332.2300070000001</v>
          </cell>
          <cell r="BE11">
            <v>81.601112599999993</v>
          </cell>
          <cell r="BF11">
            <v>2413.8311189999999</v>
          </cell>
          <cell r="BG11">
            <v>317.3364042</v>
          </cell>
          <cell r="BH11">
            <v>54.203426200000003</v>
          </cell>
          <cell r="BI11">
            <v>371.53983040000003</v>
          </cell>
          <cell r="BJ11">
            <v>408.64933180000003</v>
          </cell>
          <cell r="BK11">
            <v>28.719887100000001</v>
          </cell>
          <cell r="BL11">
            <v>437.36921890000002</v>
          </cell>
          <cell r="BM11">
            <v>625.7913896</v>
          </cell>
          <cell r="BN11">
            <v>91.577225400000003</v>
          </cell>
          <cell r="BO11">
            <v>717.36861499999998</v>
          </cell>
          <cell r="BP11">
            <v>1144.1221459999999</v>
          </cell>
          <cell r="BQ11">
            <v>122.0661297</v>
          </cell>
          <cell r="BR11">
            <v>1266.1882760000001</v>
          </cell>
          <cell r="BS11">
            <v>422.99478110000001</v>
          </cell>
          <cell r="BT11">
            <v>54.291808000000003</v>
          </cell>
          <cell r="BU11">
            <v>477.28658899999999</v>
          </cell>
          <cell r="BV11">
            <v>612.24388420000002</v>
          </cell>
          <cell r="BW11">
            <v>75.812199899999996</v>
          </cell>
          <cell r="BX11">
            <v>688.05608410000002</v>
          </cell>
          <cell r="BY11">
            <v>922.71925799999997</v>
          </cell>
          <cell r="BZ11">
            <v>390.84166640000001</v>
          </cell>
          <cell r="CA11">
            <v>1313.5609239999999</v>
          </cell>
          <cell r="CB11">
            <v>1206.9238809999999</v>
          </cell>
          <cell r="CC11">
            <v>391.37682180000002</v>
          </cell>
          <cell r="CD11">
            <v>1598.3007030000001</v>
          </cell>
          <cell r="CE11">
            <v>435.11332169999997</v>
          </cell>
          <cell r="CF11">
            <v>105.15189909999999</v>
          </cell>
          <cell r="CG11">
            <v>540.26522079999995</v>
          </cell>
          <cell r="CH11">
            <v>1124.781851</v>
          </cell>
          <cell r="CI11">
            <v>162.4747553</v>
          </cell>
          <cell r="CJ11">
            <v>1287.2566059999999</v>
          </cell>
          <cell r="CK11">
            <v>31980.733349999999</v>
          </cell>
          <cell r="CL11">
            <v>5136.3656559999999</v>
          </cell>
          <cell r="CM11">
            <v>37117.099009999998</v>
          </cell>
          <cell r="CN11">
            <v>16276.36753</v>
          </cell>
          <cell r="CO11">
            <v>3135.8849169999999</v>
          </cell>
          <cell r="CP11">
            <v>19412.25245</v>
          </cell>
          <cell r="CQ11">
            <v>3263.0226130000001</v>
          </cell>
          <cell r="CR11">
            <v>252.93422960000001</v>
          </cell>
          <cell r="CS11">
            <v>3515.9568420000001</v>
          </cell>
          <cell r="CT11">
            <v>30892.528579999998</v>
          </cell>
          <cell r="CU11">
            <v>8932.8695609999995</v>
          </cell>
          <cell r="CV11">
            <v>39825.398150000001</v>
          </cell>
          <cell r="CW11">
            <v>4789.9890020000003</v>
          </cell>
          <cell r="CX11">
            <v>407.67333450000001</v>
          </cell>
          <cell r="CY11">
            <v>5197.6623369999998</v>
          </cell>
          <cell r="CZ11">
            <v>15131.07511</v>
          </cell>
          <cell r="DA11">
            <v>1089.5961130000001</v>
          </cell>
          <cell r="DB11">
            <v>16220.67123</v>
          </cell>
          <cell r="DC11">
            <v>10004.71421</v>
          </cell>
          <cell r="DD11">
            <v>3296.2831620000002</v>
          </cell>
          <cell r="DE11">
            <v>13300.997369999999</v>
          </cell>
          <cell r="DF11">
            <v>12897.302180000001</v>
          </cell>
          <cell r="DG11">
            <v>10491.039720000001</v>
          </cell>
          <cell r="DH11">
            <v>23388.341899999999</v>
          </cell>
          <cell r="DI11">
            <v>6379.7896920000003</v>
          </cell>
          <cell r="DJ11">
            <v>5015.7091220000002</v>
          </cell>
          <cell r="DK11">
            <v>11395.498809999999</v>
          </cell>
          <cell r="DL11">
            <v>12664.65208</v>
          </cell>
          <cell r="DM11">
            <v>1791.51216</v>
          </cell>
          <cell r="DN11">
            <v>14456.16424</v>
          </cell>
          <cell r="DO11">
            <v>3792.5597619999999</v>
          </cell>
          <cell r="DP11">
            <v>1443.8295820000001</v>
          </cell>
          <cell r="DQ11">
            <v>5236.3893440000002</v>
          </cell>
          <cell r="DR11">
            <v>4694.7614670000003</v>
          </cell>
          <cell r="DS11">
            <v>4125.0211209999998</v>
          </cell>
          <cell r="DT11">
            <v>8819.7825890000004</v>
          </cell>
          <cell r="DU11">
            <v>2237.4983889999999</v>
          </cell>
          <cell r="DV11">
            <v>934.84945919999996</v>
          </cell>
          <cell r="DW11">
            <v>3172.3478479999999</v>
          </cell>
          <cell r="DX11">
            <v>5767.4739920000002</v>
          </cell>
          <cell r="DY11">
            <v>3385.2093169999998</v>
          </cell>
          <cell r="DZ11">
            <v>9152.683309</v>
          </cell>
          <cell r="EA11">
            <v>2529.080919</v>
          </cell>
          <cell r="EB11">
            <v>1579.885998</v>
          </cell>
          <cell r="EC11">
            <v>4108.9669169999997</v>
          </cell>
          <cell r="ED11">
            <v>9165.5108309999996</v>
          </cell>
          <cell r="EE11">
            <v>3807.8358499999999</v>
          </cell>
          <cell r="EF11">
            <v>12973.346680000001</v>
          </cell>
          <cell r="EG11">
            <v>6601.570264</v>
          </cell>
          <cell r="EH11">
            <v>8493.390367</v>
          </cell>
          <cell r="EI11">
            <v>15094.96063</v>
          </cell>
          <cell r="EJ11">
            <v>5684.125258</v>
          </cell>
          <cell r="EK11">
            <v>11519.404689999999</v>
          </cell>
          <cell r="EL11">
            <v>17203.52995</v>
          </cell>
          <cell r="EM11">
            <v>1463.2900890000001</v>
          </cell>
          <cell r="EN11">
            <v>829.80759079999996</v>
          </cell>
          <cell r="EO11">
            <v>2293.0976799999999</v>
          </cell>
          <cell r="EP11">
            <v>6552.0292419999996</v>
          </cell>
          <cell r="EQ11">
            <v>3026.3634109999998</v>
          </cell>
          <cell r="ER11">
            <v>9578.3926530000008</v>
          </cell>
          <cell r="ES11">
            <v>160787.3412</v>
          </cell>
          <cell r="ET11">
            <v>73559.099709999995</v>
          </cell>
          <cell r="EU11">
            <v>234346.44089999999</v>
          </cell>
          <cell r="EV11">
            <v>16276.36753</v>
          </cell>
          <cell r="EW11">
            <v>3135.8849169999999</v>
          </cell>
          <cell r="EX11">
            <v>19412.25245</v>
          </cell>
          <cell r="EY11">
            <v>3263.0226130000001</v>
          </cell>
          <cell r="EZ11">
            <v>252.93422960000001</v>
          </cell>
          <cell r="FA11">
            <v>3515.9568420000001</v>
          </cell>
          <cell r="FB11">
            <v>30892.528579999998</v>
          </cell>
          <cell r="FC11">
            <v>8932.8695609999995</v>
          </cell>
          <cell r="FD11">
            <v>39825.398150000001</v>
          </cell>
          <cell r="FE11">
            <v>4789.9890020000003</v>
          </cell>
          <cell r="FF11">
            <v>407.67333450000001</v>
          </cell>
          <cell r="FG11">
            <v>5197.6623369999998</v>
          </cell>
          <cell r="FH11">
            <v>15131.07511</v>
          </cell>
          <cell r="FI11">
            <v>1089.5961130000001</v>
          </cell>
          <cell r="FJ11">
            <v>16220.67123</v>
          </cell>
          <cell r="FK11">
            <v>10004.71421</v>
          </cell>
          <cell r="FL11">
            <v>3296.2831620000002</v>
          </cell>
          <cell r="FM11">
            <v>13300.997369999999</v>
          </cell>
          <cell r="FN11">
            <v>12897.302180000001</v>
          </cell>
          <cell r="FO11">
            <v>10491.039720000001</v>
          </cell>
          <cell r="FP11">
            <v>23388.341899999999</v>
          </cell>
          <cell r="FQ11">
            <v>6379.7896920000003</v>
          </cell>
          <cell r="FR11">
            <v>5015.7091220000002</v>
          </cell>
          <cell r="FS11">
            <v>11395.498809999999</v>
          </cell>
          <cell r="FT11">
            <v>12664.65208</v>
          </cell>
          <cell r="FU11">
            <v>1791.51216</v>
          </cell>
          <cell r="FV11">
            <v>14456.16424</v>
          </cell>
          <cell r="FW11">
            <v>3792.5597619999999</v>
          </cell>
          <cell r="FX11">
            <v>1443.8295820000001</v>
          </cell>
          <cell r="FY11">
            <v>5236.3893440000002</v>
          </cell>
          <cell r="FZ11">
            <v>4694.7614670000003</v>
          </cell>
          <cell r="GA11">
            <v>4125.0211209999998</v>
          </cell>
          <cell r="GB11">
            <v>8819.7825890000004</v>
          </cell>
          <cell r="GC11">
            <v>2237.4983889999999</v>
          </cell>
          <cell r="GD11">
            <v>934.84945919999996</v>
          </cell>
          <cell r="GE11">
            <v>3172.3478479999999</v>
          </cell>
          <cell r="GF11">
            <v>5767.4739920000002</v>
          </cell>
          <cell r="GG11">
            <v>3385.2093169999998</v>
          </cell>
          <cell r="GH11">
            <v>9152.683309</v>
          </cell>
          <cell r="GI11">
            <v>2529.080919</v>
          </cell>
          <cell r="GJ11">
            <v>1579.885998</v>
          </cell>
          <cell r="GK11">
            <v>4108.9669169999997</v>
          </cell>
          <cell r="GL11">
            <v>9165.5108309999996</v>
          </cell>
          <cell r="GM11">
            <v>3807.8358499999999</v>
          </cell>
          <cell r="GN11">
            <v>12973.346680000001</v>
          </cell>
          <cell r="GO11">
            <v>6601.570264</v>
          </cell>
          <cell r="GP11">
            <v>8493.390367</v>
          </cell>
          <cell r="GQ11">
            <v>15094.96063</v>
          </cell>
          <cell r="GR11">
            <v>5684.125258</v>
          </cell>
          <cell r="GS11">
            <v>11519.404689999999</v>
          </cell>
          <cell r="GT11">
            <v>17203.52995</v>
          </cell>
          <cell r="GU11">
            <v>1463.2900890000001</v>
          </cell>
          <cell r="GV11">
            <v>829.80759079999996</v>
          </cell>
          <cell r="GW11">
            <v>2293.0976799999999</v>
          </cell>
          <cell r="GX11">
            <v>6552.0292419999996</v>
          </cell>
          <cell r="GY11">
            <v>3026.3634109999998</v>
          </cell>
          <cell r="GZ11">
            <v>9578.3926530000008</v>
          </cell>
          <cell r="HA11">
            <v>160787.3412</v>
          </cell>
          <cell r="HB11">
            <v>73559.099709999995</v>
          </cell>
          <cell r="HC11">
            <v>234346.44089999999</v>
          </cell>
          <cell r="HD11">
            <v>9.6842495</v>
          </cell>
          <cell r="HE11">
            <v>8.1873018999999996</v>
          </cell>
          <cell r="HF11">
            <v>8.5521539000000004</v>
          </cell>
          <cell r="HG11">
            <v>8.6975514999999994</v>
          </cell>
          <cell r="HH11">
            <v>7.1490895999999999</v>
          </cell>
          <cell r="HI11">
            <v>8.2233067999999996</v>
          </cell>
          <cell r="HJ11">
            <v>8.3186728999999993</v>
          </cell>
          <cell r="HK11">
            <v>8.3860641999999999</v>
          </cell>
          <cell r="HL11">
            <v>8.3610913</v>
          </cell>
          <cell r="HM11">
            <v>10.0862528</v>
          </cell>
          <cell r="HN11">
            <v>10.7759284</v>
          </cell>
          <cell r="HO11">
            <v>10.193478499999999</v>
          </cell>
          <cell r="HP11">
            <v>8.5409293999999996</v>
          </cell>
          <cell r="HQ11">
            <v>6.6566941999999996</v>
          </cell>
          <cell r="HR11">
            <v>7.3791447999999997</v>
          </cell>
          <cell r="HS11">
            <v>8.5966436999999996</v>
          </cell>
          <cell r="HT11">
            <v>8.6451703000000002</v>
          </cell>
          <cell r="HU11">
            <v>8.6303867000000007</v>
          </cell>
          <cell r="HV11">
            <v>7.0939680999999997</v>
          </cell>
          <cell r="HW11">
            <v>8.1841238999999995</v>
          </cell>
          <cell r="HX11">
            <v>7.8910413000000004</v>
          </cell>
          <cell r="HY11">
            <v>8.0497555999999992</v>
          </cell>
          <cell r="HZ11">
            <v>8.6953563000000003</v>
          </cell>
          <cell r="IA11">
            <v>8.5364173999999995</v>
          </cell>
          <cell r="IB11">
            <v>9.3801144999999995</v>
          </cell>
          <cell r="IC11">
            <v>7.5009207</v>
          </cell>
          <cell r="ID11">
            <v>8.3531834000000007</v>
          </cell>
          <cell r="IE11">
            <v>8.1742146000000009</v>
          </cell>
          <cell r="IF11">
            <v>8.8182749000000005</v>
          </cell>
          <cell r="IG11">
            <v>8.5853712000000009</v>
          </cell>
          <cell r="IH11">
            <v>8.5093964</v>
          </cell>
          <cell r="II11">
            <v>10.5076275</v>
          </cell>
          <cell r="IJ11">
            <v>9.9565906999999996</v>
          </cell>
          <cell r="IK11">
            <v>7.3606743000000003</v>
          </cell>
          <cell r="IL11">
            <v>6.7844756999999998</v>
          </cell>
          <cell r="IM11">
            <v>6.9329751000000002</v>
          </cell>
          <cell r="IN11">
            <v>8.6315515999999999</v>
          </cell>
          <cell r="IO11">
            <v>8.7112826000000005</v>
          </cell>
          <cell r="IP11">
            <v>8.6929356999999996</v>
          </cell>
          <cell r="IQ11">
            <v>8.0888153000000003</v>
          </cell>
        </row>
        <row r="12">
          <cell r="B12">
            <v>598.05229050000003</v>
          </cell>
          <cell r="C12">
            <v>134.57241769999999</v>
          </cell>
          <cell r="D12">
            <v>732.62470819999999</v>
          </cell>
          <cell r="E12">
            <v>620.16403200000002</v>
          </cell>
          <cell r="F12">
            <v>122.6521746</v>
          </cell>
          <cell r="G12">
            <v>742.81620659999999</v>
          </cell>
          <cell r="H12">
            <v>1158.1890109999999</v>
          </cell>
          <cell r="I12">
            <v>132.88307449999999</v>
          </cell>
          <cell r="J12">
            <v>1291.072085</v>
          </cell>
          <cell r="K12">
            <v>519.51293810000004</v>
          </cell>
          <cell r="L12">
            <v>100.2800422</v>
          </cell>
          <cell r="M12">
            <v>619.79298029999995</v>
          </cell>
          <cell r="N12">
            <v>615.39710200000002</v>
          </cell>
          <cell r="O12">
            <v>122.03092220000001</v>
          </cell>
          <cell r="P12">
            <v>737.42802419999998</v>
          </cell>
          <cell r="Q12">
            <v>630.7922208</v>
          </cell>
          <cell r="R12">
            <v>605.68057339999996</v>
          </cell>
          <cell r="S12">
            <v>1236.472794</v>
          </cell>
          <cell r="T12">
            <v>573.17795450000006</v>
          </cell>
          <cell r="U12">
            <v>393.7170423</v>
          </cell>
          <cell r="V12">
            <v>966.89499679999994</v>
          </cell>
          <cell r="W12">
            <v>293.34564899999998</v>
          </cell>
          <cell r="X12">
            <v>36.948402799999997</v>
          </cell>
          <cell r="Y12">
            <v>330.29405179999998</v>
          </cell>
          <cell r="Z12">
            <v>1007.990869</v>
          </cell>
          <cell r="AA12">
            <v>237.13828580000001</v>
          </cell>
          <cell r="AB12">
            <v>1245.1291550000001</v>
          </cell>
          <cell r="AC12">
            <v>21685.05329</v>
          </cell>
          <cell r="AD12">
            <v>3827.601404</v>
          </cell>
          <cell r="AE12">
            <v>25512.654689999999</v>
          </cell>
          <cell r="AF12">
            <v>7977.1840579999998</v>
          </cell>
          <cell r="AG12">
            <v>956.00559580000004</v>
          </cell>
          <cell r="AH12">
            <v>8933.1896529999995</v>
          </cell>
          <cell r="AI12">
            <v>445.92182170000001</v>
          </cell>
          <cell r="AJ12">
            <v>24.6330712</v>
          </cell>
          <cell r="AK12">
            <v>470.55489290000003</v>
          </cell>
          <cell r="AL12">
            <v>2557.0443439999999</v>
          </cell>
          <cell r="AM12">
            <v>206.52699480000001</v>
          </cell>
          <cell r="AN12">
            <v>2763.5713390000001</v>
          </cell>
          <cell r="AO12">
            <v>256.60768350000001</v>
          </cell>
          <cell r="AP12">
            <v>2.2042625999999998</v>
          </cell>
          <cell r="AQ12">
            <v>258.8119461</v>
          </cell>
          <cell r="AR12">
            <v>2418.7867059999999</v>
          </cell>
          <cell r="AS12">
            <v>47.833836499999997</v>
          </cell>
          <cell r="AT12">
            <v>2466.6205420000001</v>
          </cell>
          <cell r="AU12">
            <v>1412.460683</v>
          </cell>
          <cell r="AV12">
            <v>141.70577560000001</v>
          </cell>
          <cell r="AW12">
            <v>1554.1664579999999</v>
          </cell>
          <cell r="AX12">
            <v>3429.387017</v>
          </cell>
          <cell r="AY12">
            <v>1068.95279</v>
          </cell>
          <cell r="AZ12">
            <v>4498.339806</v>
          </cell>
          <cell r="BA12">
            <v>2393.0880379999999</v>
          </cell>
          <cell r="BB12">
            <v>1145.3300589999999</v>
          </cell>
          <cell r="BC12">
            <v>3538.4180970000002</v>
          </cell>
          <cell r="BD12">
            <v>2400.9744639999999</v>
          </cell>
          <cell r="BE12">
            <v>62.635245099999999</v>
          </cell>
          <cell r="BF12">
            <v>2463.6097089999998</v>
          </cell>
          <cell r="BG12">
            <v>318.9174213</v>
          </cell>
          <cell r="BH12">
            <v>22.9373969</v>
          </cell>
          <cell r="BI12">
            <v>341.85481820000001</v>
          </cell>
          <cell r="BJ12">
            <v>329.3006944</v>
          </cell>
          <cell r="BK12">
            <v>10.476704</v>
          </cell>
          <cell r="BL12">
            <v>339.77739839999998</v>
          </cell>
          <cell r="BM12">
            <v>595.41330730000004</v>
          </cell>
          <cell r="BN12">
            <v>90.215490900000006</v>
          </cell>
          <cell r="BO12">
            <v>685.62879820000001</v>
          </cell>
          <cell r="BP12">
            <v>1191.9123609999999</v>
          </cell>
          <cell r="BQ12">
            <v>93.925973200000001</v>
          </cell>
          <cell r="BR12">
            <v>1285.838334</v>
          </cell>
          <cell r="BS12">
            <v>464.45621219999998</v>
          </cell>
          <cell r="BT12">
            <v>93.958587300000005</v>
          </cell>
          <cell r="BU12">
            <v>558.41479939999999</v>
          </cell>
          <cell r="BV12">
            <v>383.55430310000003</v>
          </cell>
          <cell r="BW12">
            <v>77.9279923</v>
          </cell>
          <cell r="BX12">
            <v>461.4822954</v>
          </cell>
          <cell r="BY12">
            <v>685.89329329999998</v>
          </cell>
          <cell r="BZ12">
            <v>422.38294769999999</v>
          </cell>
          <cell r="CA12">
            <v>1108.276241</v>
          </cell>
          <cell r="CB12">
            <v>1414.405945</v>
          </cell>
          <cell r="CC12">
            <v>441.89028780000001</v>
          </cell>
          <cell r="CD12">
            <v>1856.296233</v>
          </cell>
          <cell r="CE12">
            <v>384.92247939999999</v>
          </cell>
          <cell r="CF12">
            <v>77.963384000000005</v>
          </cell>
          <cell r="CG12">
            <v>462.88586340000001</v>
          </cell>
          <cell r="CH12">
            <v>1246.883648</v>
          </cell>
          <cell r="CI12">
            <v>212.41701620000001</v>
          </cell>
          <cell r="CJ12">
            <v>1459.3006640000001</v>
          </cell>
          <cell r="CK12">
            <v>30307.11448</v>
          </cell>
          <cell r="CL12">
            <v>5199.9234109999998</v>
          </cell>
          <cell r="CM12">
            <v>35507.03789</v>
          </cell>
          <cell r="CN12">
            <v>14818.96557</v>
          </cell>
          <cell r="CO12">
            <v>3152.931912</v>
          </cell>
          <cell r="CP12">
            <v>17971.89748</v>
          </cell>
          <cell r="CQ12">
            <v>3301.033954</v>
          </cell>
          <cell r="CR12">
            <v>276.30916689999998</v>
          </cell>
          <cell r="CS12">
            <v>3577.3431209999999</v>
          </cell>
          <cell r="CT12">
            <v>31409.850900000001</v>
          </cell>
          <cell r="CU12">
            <v>9523.2980759999991</v>
          </cell>
          <cell r="CV12">
            <v>40933.148979999998</v>
          </cell>
          <cell r="CW12">
            <v>4512.122875</v>
          </cell>
          <cell r="CX12">
            <v>404.37351810000001</v>
          </cell>
          <cell r="CY12">
            <v>4916.4963930000004</v>
          </cell>
          <cell r="CZ12">
            <v>16632.138610000002</v>
          </cell>
          <cell r="DA12">
            <v>1177.0643669999999</v>
          </cell>
          <cell r="DB12">
            <v>17809.202969999998</v>
          </cell>
          <cell r="DC12">
            <v>10281.57999</v>
          </cell>
          <cell r="DD12">
            <v>3227.8337029999998</v>
          </cell>
          <cell r="DE12">
            <v>13509.413689999999</v>
          </cell>
          <cell r="DF12">
            <v>12974.561879999999</v>
          </cell>
          <cell r="DG12">
            <v>10218.30364</v>
          </cell>
          <cell r="DH12">
            <v>23192.865519999999</v>
          </cell>
          <cell r="DI12">
            <v>6229.2788890000002</v>
          </cell>
          <cell r="DJ12">
            <v>4977.3990590000003</v>
          </cell>
          <cell r="DK12">
            <v>11206.677949999999</v>
          </cell>
          <cell r="DL12">
            <v>13008.833710000001</v>
          </cell>
          <cell r="DM12">
            <v>1800.44175</v>
          </cell>
          <cell r="DN12">
            <v>14809.275449999999</v>
          </cell>
          <cell r="DO12">
            <v>3859.3757930000002</v>
          </cell>
          <cell r="DP12">
            <v>1537.162047</v>
          </cell>
          <cell r="DQ12">
            <v>5396.53784</v>
          </cell>
          <cell r="DR12">
            <v>4887.4296750000003</v>
          </cell>
          <cell r="DS12">
            <v>4268.9391949999999</v>
          </cell>
          <cell r="DT12">
            <v>9156.3688700000002</v>
          </cell>
          <cell r="DU12">
            <v>2440.8168850000002</v>
          </cell>
          <cell r="DV12">
            <v>1009.067011</v>
          </cell>
          <cell r="DW12">
            <v>3449.8838949999999</v>
          </cell>
          <cell r="DX12">
            <v>6142.7431809999998</v>
          </cell>
          <cell r="DY12">
            <v>3417.7382899999998</v>
          </cell>
          <cell r="DZ12">
            <v>9560.4814700000006</v>
          </cell>
          <cell r="EA12">
            <v>2640.9464309999998</v>
          </cell>
          <cell r="EB12">
            <v>1625.9184749999999</v>
          </cell>
          <cell r="EC12">
            <v>4266.8649050000004</v>
          </cell>
          <cell r="ED12">
            <v>9063.4165040000007</v>
          </cell>
          <cell r="EE12">
            <v>4151.7713540000004</v>
          </cell>
          <cell r="EF12">
            <v>13215.18786</v>
          </cell>
          <cell r="EG12">
            <v>6260.4758629999997</v>
          </cell>
          <cell r="EH12">
            <v>7941.0087469999999</v>
          </cell>
          <cell r="EI12">
            <v>14201.48461</v>
          </cell>
          <cell r="EJ12">
            <v>5723.3747839999996</v>
          </cell>
          <cell r="EK12">
            <v>11561.61851</v>
          </cell>
          <cell r="EL12">
            <v>17284.993289999999</v>
          </cell>
          <cell r="EM12">
            <v>1575.7045109999999</v>
          </cell>
          <cell r="EN12">
            <v>747.03959239999995</v>
          </cell>
          <cell r="EO12">
            <v>2322.744103</v>
          </cell>
          <cell r="EP12">
            <v>6760.6400039999999</v>
          </cell>
          <cell r="EQ12">
            <v>3187.4844710000002</v>
          </cell>
          <cell r="ER12">
            <v>9948.1244750000005</v>
          </cell>
          <cell r="ES12">
            <v>162523.29</v>
          </cell>
          <cell r="ET12">
            <v>74205.702879999997</v>
          </cell>
          <cell r="EU12">
            <v>236728.99290000001</v>
          </cell>
          <cell r="EV12">
            <v>14818.96557</v>
          </cell>
          <cell r="EW12">
            <v>3152.931912</v>
          </cell>
          <cell r="EX12">
            <v>17971.89748</v>
          </cell>
          <cell r="EY12">
            <v>3301.033954</v>
          </cell>
          <cell r="EZ12">
            <v>276.30916689999998</v>
          </cell>
          <cell r="FA12">
            <v>3577.3431209999999</v>
          </cell>
          <cell r="FB12">
            <v>31409.850900000001</v>
          </cell>
          <cell r="FC12">
            <v>9523.2980759999991</v>
          </cell>
          <cell r="FD12">
            <v>40933.148979999998</v>
          </cell>
          <cell r="FE12">
            <v>4512.122875</v>
          </cell>
          <cell r="FF12">
            <v>404.37351810000001</v>
          </cell>
          <cell r="FG12">
            <v>4916.4963930000004</v>
          </cell>
          <cell r="FH12">
            <v>16632.138610000002</v>
          </cell>
          <cell r="FI12">
            <v>1177.0643669999999</v>
          </cell>
          <cell r="FJ12">
            <v>17809.202969999998</v>
          </cell>
          <cell r="FK12">
            <v>10281.57999</v>
          </cell>
          <cell r="FL12">
            <v>3227.8337029999998</v>
          </cell>
          <cell r="FM12">
            <v>13509.413689999999</v>
          </cell>
          <cell r="FN12">
            <v>12974.561879999999</v>
          </cell>
          <cell r="FO12">
            <v>10218.30364</v>
          </cell>
          <cell r="FP12">
            <v>23192.865519999999</v>
          </cell>
          <cell r="FQ12">
            <v>6229.2788890000002</v>
          </cell>
          <cell r="FR12">
            <v>4977.3990590000003</v>
          </cell>
          <cell r="FS12">
            <v>11206.677949999999</v>
          </cell>
          <cell r="FT12">
            <v>13008.833710000001</v>
          </cell>
          <cell r="FU12">
            <v>1800.44175</v>
          </cell>
          <cell r="FV12">
            <v>14809.275449999999</v>
          </cell>
          <cell r="FW12">
            <v>3859.3757930000002</v>
          </cell>
          <cell r="FX12">
            <v>1537.162047</v>
          </cell>
          <cell r="FY12">
            <v>5396.53784</v>
          </cell>
          <cell r="FZ12">
            <v>4887.4296750000003</v>
          </cell>
          <cell r="GA12">
            <v>4268.9391949999999</v>
          </cell>
          <cell r="GB12">
            <v>9156.3688700000002</v>
          </cell>
          <cell r="GC12">
            <v>2440.8168850000002</v>
          </cell>
          <cell r="GD12">
            <v>1009.067011</v>
          </cell>
          <cell r="GE12">
            <v>3449.8838949999999</v>
          </cell>
          <cell r="GF12">
            <v>6142.7431809999998</v>
          </cell>
          <cell r="GG12">
            <v>3417.7382899999998</v>
          </cell>
          <cell r="GH12">
            <v>9560.4814700000006</v>
          </cell>
          <cell r="GI12">
            <v>2640.9464309999998</v>
          </cell>
          <cell r="GJ12">
            <v>1625.9184749999999</v>
          </cell>
          <cell r="GK12">
            <v>4266.8649050000004</v>
          </cell>
          <cell r="GL12">
            <v>9063.4165040000007</v>
          </cell>
          <cell r="GM12">
            <v>4151.7713540000004</v>
          </cell>
          <cell r="GN12">
            <v>13215.18786</v>
          </cell>
          <cell r="GO12">
            <v>6260.4758629999997</v>
          </cell>
          <cell r="GP12">
            <v>7941.0087469999999</v>
          </cell>
          <cell r="GQ12">
            <v>14201.48461</v>
          </cell>
          <cell r="GR12">
            <v>5723.3747839999996</v>
          </cell>
          <cell r="GS12">
            <v>11561.61851</v>
          </cell>
          <cell r="GT12">
            <v>17284.993289999999</v>
          </cell>
          <cell r="GU12">
            <v>1575.7045109999999</v>
          </cell>
          <cell r="GV12">
            <v>747.03959239999995</v>
          </cell>
          <cell r="GW12">
            <v>2322.744103</v>
          </cell>
          <cell r="GX12">
            <v>6760.6400039999999</v>
          </cell>
          <cell r="GY12">
            <v>3187.4844710000002</v>
          </cell>
          <cell r="GZ12">
            <v>9948.1244750000005</v>
          </cell>
          <cell r="HA12">
            <v>162523.29</v>
          </cell>
          <cell r="HB12">
            <v>74205.702879999997</v>
          </cell>
          <cell r="HC12">
            <v>236728.99290000001</v>
          </cell>
          <cell r="HD12">
            <v>8.9725535000000001</v>
          </cell>
          <cell r="HE12">
            <v>8.0929701000000005</v>
          </cell>
          <cell r="HF12">
            <v>8.3127972000000003</v>
          </cell>
          <cell r="HG12">
            <v>7.7954910000000002</v>
          </cell>
          <cell r="HH12">
            <v>7.0651963999999996</v>
          </cell>
          <cell r="HI12">
            <v>7.5312063</v>
          </cell>
          <cell r="HJ12">
            <v>9.1905506999999993</v>
          </cell>
          <cell r="HK12">
            <v>8.7318271999999997</v>
          </cell>
          <cell r="HL12">
            <v>8.8844077000000006</v>
          </cell>
          <cell r="HM12">
            <v>7.6924254999999997</v>
          </cell>
          <cell r="HN12">
            <v>8.9889560999999993</v>
          </cell>
          <cell r="HO12">
            <v>8.1575521999999996</v>
          </cell>
          <cell r="HP12">
            <v>8.4792584000000009</v>
          </cell>
          <cell r="HQ12">
            <v>7.3876789</v>
          </cell>
          <cell r="HR12">
            <v>7.6977130000000002</v>
          </cell>
          <cell r="HS12">
            <v>7.9301212999999997</v>
          </cell>
          <cell r="HT12">
            <v>8.5958042999999993</v>
          </cell>
          <cell r="HU12">
            <v>8.4017602999999994</v>
          </cell>
          <cell r="HV12">
            <v>7.4866419999999998</v>
          </cell>
          <cell r="HW12">
            <v>8.4056367999999999</v>
          </cell>
          <cell r="HX12">
            <v>8.1924630999999994</v>
          </cell>
          <cell r="HY12">
            <v>7.9455165000000001</v>
          </cell>
          <cell r="HZ12">
            <v>9.2486387000000008</v>
          </cell>
          <cell r="IA12">
            <v>8.9110856999999992</v>
          </cell>
          <cell r="IB12">
            <v>9.4225376000000001</v>
          </cell>
          <cell r="IC12">
            <v>6.9754718000000002</v>
          </cell>
          <cell r="ID12">
            <v>8.0279164999999999</v>
          </cell>
          <cell r="IE12">
            <v>8.3326732000000003</v>
          </cell>
          <cell r="IF12">
            <v>9.1038428000000007</v>
          </cell>
          <cell r="IG12">
            <v>8.8395209999999995</v>
          </cell>
          <cell r="IH12">
            <v>7.2694859999999997</v>
          </cell>
          <cell r="II12">
            <v>8.8661992000000005</v>
          </cell>
          <cell r="IJ12">
            <v>8.2835391999999999</v>
          </cell>
          <cell r="IK12">
            <v>7.7488140000000003</v>
          </cell>
          <cell r="IL12">
            <v>6.8253865999999999</v>
          </cell>
          <cell r="IM12">
            <v>7.0290647000000002</v>
          </cell>
          <cell r="IN12">
            <v>9.5827351000000007</v>
          </cell>
          <cell r="IO12">
            <v>8.9397038000000002</v>
          </cell>
          <cell r="IP12">
            <v>9.0813959000000004</v>
          </cell>
          <cell r="IQ12">
            <v>8.0848580999999999</v>
          </cell>
        </row>
        <row r="13">
          <cell r="B13">
            <v>570.39327249999997</v>
          </cell>
          <cell r="C13">
            <v>117.63793939999999</v>
          </cell>
          <cell r="D13">
            <v>688.03121190000002</v>
          </cell>
          <cell r="E13">
            <v>517.54524819999995</v>
          </cell>
          <cell r="F13">
            <v>84.977475799999993</v>
          </cell>
          <cell r="G13">
            <v>602.52272400000004</v>
          </cell>
          <cell r="H13">
            <v>1048.482491</v>
          </cell>
          <cell r="I13">
            <v>194.88909269999999</v>
          </cell>
          <cell r="J13">
            <v>1243.3715830000001</v>
          </cell>
          <cell r="K13">
            <v>391.03397519999999</v>
          </cell>
          <cell r="L13">
            <v>107.15391150000001</v>
          </cell>
          <cell r="M13">
            <v>498.18788669999998</v>
          </cell>
          <cell r="N13">
            <v>621.89950920000001</v>
          </cell>
          <cell r="O13">
            <v>145.25677690000001</v>
          </cell>
          <cell r="P13">
            <v>767.15628609999999</v>
          </cell>
          <cell r="Q13">
            <v>747.98715089999996</v>
          </cell>
          <cell r="R13">
            <v>506.1829381</v>
          </cell>
          <cell r="S13">
            <v>1254.170089</v>
          </cell>
          <cell r="T13">
            <v>692.40195819999997</v>
          </cell>
          <cell r="U13">
            <v>577.45157670000003</v>
          </cell>
          <cell r="V13">
            <v>1269.853535</v>
          </cell>
          <cell r="W13">
            <v>222.84690169999999</v>
          </cell>
          <cell r="X13">
            <v>39.267738299999998</v>
          </cell>
          <cell r="Y13">
            <v>262.11464000000001</v>
          </cell>
          <cell r="Z13">
            <v>966.42225699999995</v>
          </cell>
          <cell r="AA13">
            <v>204.5720235</v>
          </cell>
          <cell r="AB13">
            <v>1170.994281</v>
          </cell>
          <cell r="AC13">
            <v>21775.113949999999</v>
          </cell>
          <cell r="AD13">
            <v>3856.2138650000002</v>
          </cell>
          <cell r="AE13">
            <v>25631.327809999999</v>
          </cell>
          <cell r="AF13">
            <v>7894.8494959999998</v>
          </cell>
          <cell r="AG13">
            <v>895.30518400000005</v>
          </cell>
          <cell r="AH13">
            <v>8790.1546799999996</v>
          </cell>
          <cell r="AI13">
            <v>383.99652880000002</v>
          </cell>
          <cell r="AJ13">
            <v>0</v>
          </cell>
          <cell r="AK13">
            <v>383.99652880000002</v>
          </cell>
          <cell r="AL13">
            <v>2671.7158519999998</v>
          </cell>
          <cell r="AM13">
            <v>348.21743300000003</v>
          </cell>
          <cell r="AN13">
            <v>3019.9332850000001</v>
          </cell>
          <cell r="AO13">
            <v>192.0921343</v>
          </cell>
          <cell r="AP13">
            <v>1.9544809000000001</v>
          </cell>
          <cell r="AQ13">
            <v>194.0466151</v>
          </cell>
          <cell r="AR13">
            <v>2348.4054970000002</v>
          </cell>
          <cell r="AS13">
            <v>63.233650400000002</v>
          </cell>
          <cell r="AT13">
            <v>2411.6391480000002</v>
          </cell>
          <cell r="AU13">
            <v>1364.6470179999999</v>
          </cell>
          <cell r="AV13">
            <v>106.4581517</v>
          </cell>
          <cell r="AW13">
            <v>1471.10517</v>
          </cell>
          <cell r="AX13">
            <v>3688.8670499999998</v>
          </cell>
          <cell r="AY13">
            <v>1266.667477</v>
          </cell>
          <cell r="AZ13">
            <v>4955.5345269999998</v>
          </cell>
          <cell r="BA13">
            <v>2481.8193449999999</v>
          </cell>
          <cell r="BB13">
            <v>1275.8235480000001</v>
          </cell>
          <cell r="BC13">
            <v>3757.6428930000002</v>
          </cell>
          <cell r="BD13">
            <v>2429.9310829999999</v>
          </cell>
          <cell r="BE13">
            <v>60.4421271</v>
          </cell>
          <cell r="BF13">
            <v>2490.3732100000002</v>
          </cell>
          <cell r="BG13">
            <v>330.5928371</v>
          </cell>
          <cell r="BH13">
            <v>97.056904099999997</v>
          </cell>
          <cell r="BI13">
            <v>427.64974119999999</v>
          </cell>
          <cell r="BJ13">
            <v>414.3746122</v>
          </cell>
          <cell r="BK13">
            <v>13.530378000000001</v>
          </cell>
          <cell r="BL13">
            <v>427.90499019999999</v>
          </cell>
          <cell r="BM13">
            <v>677.54081910000002</v>
          </cell>
          <cell r="BN13">
            <v>39.708923400000003</v>
          </cell>
          <cell r="BO13">
            <v>717.24974239999995</v>
          </cell>
          <cell r="BP13">
            <v>1199.6850919999999</v>
          </cell>
          <cell r="BQ13">
            <v>93.260824200000002</v>
          </cell>
          <cell r="BR13">
            <v>1292.9459159999999</v>
          </cell>
          <cell r="BS13">
            <v>453.5139906</v>
          </cell>
          <cell r="BT13">
            <v>79.175269900000004</v>
          </cell>
          <cell r="BU13">
            <v>532.68926039999997</v>
          </cell>
          <cell r="BV13">
            <v>474.36069199999997</v>
          </cell>
          <cell r="BW13">
            <v>54.227923400000002</v>
          </cell>
          <cell r="BX13">
            <v>528.58861549999995</v>
          </cell>
          <cell r="BY13">
            <v>577.23720530000003</v>
          </cell>
          <cell r="BZ13">
            <v>259.73867940000002</v>
          </cell>
          <cell r="CA13">
            <v>836.97588470000005</v>
          </cell>
          <cell r="CB13">
            <v>1185.9935439999999</v>
          </cell>
          <cell r="CC13">
            <v>489.46968959999998</v>
          </cell>
          <cell r="CD13">
            <v>1675.4632340000001</v>
          </cell>
          <cell r="CE13">
            <v>412.96647460000003</v>
          </cell>
          <cell r="CF13">
            <v>117.24350560000001</v>
          </cell>
          <cell r="CG13">
            <v>530.20998020000002</v>
          </cell>
          <cell r="CH13">
            <v>1163.8957290000001</v>
          </cell>
          <cell r="CI13">
            <v>265.72180320000001</v>
          </cell>
          <cell r="CJ13">
            <v>1429.617532</v>
          </cell>
          <cell r="CK13">
            <v>30346.485000000001</v>
          </cell>
          <cell r="CL13">
            <v>5527.235952</v>
          </cell>
          <cell r="CM13">
            <v>35873.720950000003</v>
          </cell>
          <cell r="CN13">
            <v>14604.91353</v>
          </cell>
          <cell r="CO13">
            <v>3138.7273540000001</v>
          </cell>
          <cell r="CP13">
            <v>17743.640889999999</v>
          </cell>
          <cell r="CQ13">
            <v>3332.40346</v>
          </cell>
          <cell r="CR13">
            <v>239.6496459</v>
          </cell>
          <cell r="CS13">
            <v>3572.0531059999998</v>
          </cell>
          <cell r="CT13">
            <v>31336.162390000001</v>
          </cell>
          <cell r="CU13">
            <v>9073.0252340000006</v>
          </cell>
          <cell r="CV13">
            <v>40409.18763</v>
          </cell>
          <cell r="CW13">
            <v>4511.5708679999998</v>
          </cell>
          <cell r="CX13">
            <v>412.29908599999999</v>
          </cell>
          <cell r="CY13">
            <v>4923.8699539999998</v>
          </cell>
          <cell r="CZ13">
            <v>16785.55371</v>
          </cell>
          <cell r="DA13">
            <v>1335.7065520000001</v>
          </cell>
          <cell r="DB13">
            <v>18121.260259999999</v>
          </cell>
          <cell r="DC13">
            <v>9918.5361410000005</v>
          </cell>
          <cell r="DD13">
            <v>3263.9196099999999</v>
          </cell>
          <cell r="DE13">
            <v>13182.455749999999</v>
          </cell>
          <cell r="DF13">
            <v>13413.41072</v>
          </cell>
          <cell r="DG13">
            <v>10700.06301</v>
          </cell>
          <cell r="DH13">
            <v>24113.473740000001</v>
          </cell>
          <cell r="DI13">
            <v>6118.0588180000004</v>
          </cell>
          <cell r="DJ13">
            <v>5315.593057</v>
          </cell>
          <cell r="DK13">
            <v>11433.651879999999</v>
          </cell>
          <cell r="DL13">
            <v>13179.217650000001</v>
          </cell>
          <cell r="DM13">
            <v>1855.074359</v>
          </cell>
          <cell r="DN13">
            <v>15034.292009999999</v>
          </cell>
          <cell r="DO13">
            <v>3960.7707580000001</v>
          </cell>
          <cell r="DP13">
            <v>1622.731436</v>
          </cell>
          <cell r="DQ13">
            <v>5583.5021939999997</v>
          </cell>
          <cell r="DR13">
            <v>5269.1120019999998</v>
          </cell>
          <cell r="DS13">
            <v>4473.4542570000003</v>
          </cell>
          <cell r="DT13">
            <v>9742.5662599999996</v>
          </cell>
          <cell r="DU13">
            <v>2409.3939340000002</v>
          </cell>
          <cell r="DV13">
            <v>1093.4348580000001</v>
          </cell>
          <cell r="DW13">
            <v>3502.8287909999999</v>
          </cell>
          <cell r="DX13">
            <v>6320.8727179999996</v>
          </cell>
          <cell r="DY13">
            <v>3326.331514</v>
          </cell>
          <cell r="DZ13">
            <v>9647.204232</v>
          </cell>
          <cell r="EA13">
            <v>2622.7089810000002</v>
          </cell>
          <cell r="EB13">
            <v>1688.344329</v>
          </cell>
          <cell r="EC13">
            <v>4311.0533100000002</v>
          </cell>
          <cell r="ED13">
            <v>8892.6920890000001</v>
          </cell>
          <cell r="EE13">
            <v>4341.5460659999999</v>
          </cell>
          <cell r="EF13">
            <v>13234.238160000001</v>
          </cell>
          <cell r="EG13">
            <v>6190.1260650000004</v>
          </cell>
          <cell r="EH13">
            <v>7560.4942440000004</v>
          </cell>
          <cell r="EI13">
            <v>13750.62031</v>
          </cell>
          <cell r="EJ13">
            <v>5700.5780640000003</v>
          </cell>
          <cell r="EK13">
            <v>11197.102569999999</v>
          </cell>
          <cell r="EL13">
            <v>16897.680629999999</v>
          </cell>
          <cell r="EM13">
            <v>1481.7915049999999</v>
          </cell>
          <cell r="EN13">
            <v>845.25552419999997</v>
          </cell>
          <cell r="EO13">
            <v>2327.0470300000002</v>
          </cell>
          <cell r="EP13">
            <v>6916.9745430000003</v>
          </cell>
          <cell r="EQ13">
            <v>3255.655917</v>
          </cell>
          <cell r="ER13">
            <v>10172.63046</v>
          </cell>
          <cell r="ES13">
            <v>162964.848</v>
          </cell>
          <cell r="ET13">
            <v>74738.408620000002</v>
          </cell>
          <cell r="EU13">
            <v>237703.25659999999</v>
          </cell>
          <cell r="EV13">
            <v>14604.91353</v>
          </cell>
          <cell r="EW13">
            <v>3138.7273540000001</v>
          </cell>
          <cell r="EX13">
            <v>17743.640889999999</v>
          </cell>
          <cell r="EY13">
            <v>3332.40346</v>
          </cell>
          <cell r="EZ13">
            <v>239.6496459</v>
          </cell>
          <cell r="FA13">
            <v>3572.0531059999998</v>
          </cell>
          <cell r="FB13">
            <v>31336.162390000001</v>
          </cell>
          <cell r="FC13">
            <v>9073.0252340000006</v>
          </cell>
          <cell r="FD13">
            <v>40409.18763</v>
          </cell>
          <cell r="FE13">
            <v>4511.5708679999998</v>
          </cell>
          <cell r="FF13">
            <v>412.29908599999999</v>
          </cell>
          <cell r="FG13">
            <v>4923.8699539999998</v>
          </cell>
          <cell r="FH13">
            <v>16785.55371</v>
          </cell>
          <cell r="FI13">
            <v>1335.7065520000001</v>
          </cell>
          <cell r="FJ13">
            <v>18121.260259999999</v>
          </cell>
          <cell r="FK13">
            <v>9918.5361410000005</v>
          </cell>
          <cell r="FL13">
            <v>3263.9196099999999</v>
          </cell>
          <cell r="FM13">
            <v>13182.455749999999</v>
          </cell>
          <cell r="FN13">
            <v>13413.41072</v>
          </cell>
          <cell r="FO13">
            <v>10700.06301</v>
          </cell>
          <cell r="FP13">
            <v>24113.473740000001</v>
          </cell>
          <cell r="FQ13">
            <v>6118.0588180000004</v>
          </cell>
          <cell r="FR13">
            <v>5315.593057</v>
          </cell>
          <cell r="FS13">
            <v>11433.651879999999</v>
          </cell>
          <cell r="FT13">
            <v>13179.217650000001</v>
          </cell>
          <cell r="FU13">
            <v>1855.074359</v>
          </cell>
          <cell r="FV13">
            <v>15034.292009999999</v>
          </cell>
          <cell r="FW13">
            <v>3960.7707580000001</v>
          </cell>
          <cell r="FX13">
            <v>1622.731436</v>
          </cell>
          <cell r="FY13">
            <v>5583.5021939999997</v>
          </cell>
          <cell r="FZ13">
            <v>5269.1120019999998</v>
          </cell>
          <cell r="GA13">
            <v>4473.4542570000003</v>
          </cell>
          <cell r="GB13">
            <v>9742.5662599999996</v>
          </cell>
          <cell r="GC13">
            <v>2409.3939340000002</v>
          </cell>
          <cell r="GD13">
            <v>1093.4348580000001</v>
          </cell>
          <cell r="GE13">
            <v>3502.8287909999999</v>
          </cell>
          <cell r="GF13">
            <v>6320.8727179999996</v>
          </cell>
          <cell r="GG13">
            <v>3326.331514</v>
          </cell>
          <cell r="GH13">
            <v>9647.204232</v>
          </cell>
          <cell r="GI13">
            <v>2622.7089810000002</v>
          </cell>
          <cell r="GJ13">
            <v>1688.344329</v>
          </cell>
          <cell r="GK13">
            <v>4311.0533100000002</v>
          </cell>
          <cell r="GL13">
            <v>8892.6920890000001</v>
          </cell>
          <cell r="GM13">
            <v>4341.5460659999999</v>
          </cell>
          <cell r="GN13">
            <v>13234.238160000001</v>
          </cell>
          <cell r="GO13">
            <v>6190.1260650000004</v>
          </cell>
          <cell r="GP13">
            <v>7560.4942440000004</v>
          </cell>
          <cell r="GQ13">
            <v>13750.62031</v>
          </cell>
          <cell r="GR13">
            <v>5700.5780640000003</v>
          </cell>
          <cell r="GS13">
            <v>11197.102569999999</v>
          </cell>
          <cell r="GT13">
            <v>16897.680629999999</v>
          </cell>
          <cell r="GU13">
            <v>1481.7915049999999</v>
          </cell>
          <cell r="GV13">
            <v>845.25552419999997</v>
          </cell>
          <cell r="GW13">
            <v>2327.0470300000002</v>
          </cell>
          <cell r="GX13">
            <v>6916.9745430000003</v>
          </cell>
          <cell r="GY13">
            <v>3255.655917</v>
          </cell>
          <cell r="GZ13">
            <v>10172.63046</v>
          </cell>
          <cell r="HA13">
            <v>162964.848</v>
          </cell>
          <cell r="HB13">
            <v>74738.408620000002</v>
          </cell>
          <cell r="HC13">
            <v>237703.25659999999</v>
          </cell>
          <cell r="HD13">
            <v>9.4578477999999997</v>
          </cell>
          <cell r="HE13">
            <v>8.0813244999999991</v>
          </cell>
          <cell r="HF13">
            <v>8.3476651999999998</v>
          </cell>
          <cell r="HG13">
            <v>7.8329294999999997</v>
          </cell>
          <cell r="HH13">
            <v>7.7390374</v>
          </cell>
          <cell r="HI13">
            <v>7.7885448999999998</v>
          </cell>
          <cell r="HJ13">
            <v>8.6032916000000004</v>
          </cell>
          <cell r="HK13">
            <v>8.8832552000000007</v>
          </cell>
          <cell r="HL13">
            <v>8.7950850000000003</v>
          </cell>
          <cell r="HM13">
            <v>10.324590499999999</v>
          </cell>
          <cell r="HN13">
            <v>11.765435</v>
          </cell>
          <cell r="HO13">
            <v>10.7922034</v>
          </cell>
          <cell r="HP13">
            <v>8.2991294999999994</v>
          </cell>
          <cell r="HQ13">
            <v>7.5467921000000002</v>
          </cell>
          <cell r="HR13">
            <v>7.7631081999999996</v>
          </cell>
          <cell r="HS13">
            <v>8.2984284000000006</v>
          </cell>
          <cell r="HT13">
            <v>7.9626805999999997</v>
          </cell>
          <cell r="HU13">
            <v>8.0555058000000006</v>
          </cell>
          <cell r="HV13">
            <v>7.8142896999999998</v>
          </cell>
          <cell r="HW13">
            <v>8.5148121000000003</v>
          </cell>
          <cell r="HX13">
            <v>8.3404708999999997</v>
          </cell>
          <cell r="HY13">
            <v>7.9955461000000003</v>
          </cell>
          <cell r="HZ13">
            <v>8.7204026999999993</v>
          </cell>
          <cell r="IA13">
            <v>8.5510404999999992</v>
          </cell>
          <cell r="IB13">
            <v>9.9968372999999993</v>
          </cell>
          <cell r="IC13">
            <v>8.2079173000000001</v>
          </cell>
          <cell r="ID13">
            <v>8.9640632</v>
          </cell>
          <cell r="IE13">
            <v>7.6742736999999996</v>
          </cell>
          <cell r="IF13">
            <v>8.7779237999999999</v>
          </cell>
          <cell r="IG13">
            <v>8.4232452999999996</v>
          </cell>
          <cell r="IH13">
            <v>8.3396314999999994</v>
          </cell>
          <cell r="II13">
            <v>9.9454443000000001</v>
          </cell>
          <cell r="IJ13">
            <v>9.4815802999999992</v>
          </cell>
          <cell r="IK13">
            <v>8.5570982999999998</v>
          </cell>
          <cell r="IL13">
            <v>8.2870057999999993</v>
          </cell>
          <cell r="IM13">
            <v>8.3760870000000001</v>
          </cell>
          <cell r="IN13">
            <v>8.1415482000000008</v>
          </cell>
          <cell r="IO13">
            <v>9.3455983000000007</v>
          </cell>
          <cell r="IP13">
            <v>8.9626458000000007</v>
          </cell>
          <cell r="IQ13">
            <v>8.9784096000000009</v>
          </cell>
        </row>
        <row r="14">
          <cell r="B14">
            <v>654.84588940000003</v>
          </cell>
          <cell r="C14">
            <v>137.1933483</v>
          </cell>
          <cell r="D14">
            <v>792.03923769999994</v>
          </cell>
          <cell r="E14">
            <v>461.96292560000001</v>
          </cell>
          <cell r="F14">
            <v>85.643726999999998</v>
          </cell>
          <cell r="G14">
            <v>547.60665259999996</v>
          </cell>
          <cell r="H14">
            <v>1263.20075</v>
          </cell>
          <cell r="I14">
            <v>183.0964468</v>
          </cell>
          <cell r="J14">
            <v>1446.2971970000001</v>
          </cell>
          <cell r="K14">
            <v>477.8702768</v>
          </cell>
          <cell r="L14">
            <v>114.2887145</v>
          </cell>
          <cell r="M14">
            <v>592.15899130000003</v>
          </cell>
          <cell r="N14">
            <v>580.17054059999998</v>
          </cell>
          <cell r="O14">
            <v>116.51850779999999</v>
          </cell>
          <cell r="P14">
            <v>696.68904840000005</v>
          </cell>
          <cell r="Q14">
            <v>940.4493473</v>
          </cell>
          <cell r="R14">
            <v>610.08964130000004</v>
          </cell>
          <cell r="S14">
            <v>1550.5389889999999</v>
          </cell>
          <cell r="T14">
            <v>718.03518099999997</v>
          </cell>
          <cell r="U14">
            <v>497.48282799999998</v>
          </cell>
          <cell r="V14">
            <v>1215.5180089999999</v>
          </cell>
          <cell r="W14">
            <v>141.0711124</v>
          </cell>
          <cell r="X14">
            <v>23.6263474</v>
          </cell>
          <cell r="Y14">
            <v>164.69745979999999</v>
          </cell>
          <cell r="Z14">
            <v>1150.202779</v>
          </cell>
          <cell r="AA14">
            <v>179.90408070000001</v>
          </cell>
          <cell r="AB14">
            <v>1330.1068600000001</v>
          </cell>
          <cell r="AC14">
            <v>22171.340980000001</v>
          </cell>
          <cell r="AD14">
            <v>3935.3039920000001</v>
          </cell>
          <cell r="AE14">
            <v>26106.644970000001</v>
          </cell>
          <cell r="AF14">
            <v>7012.2476710000001</v>
          </cell>
          <cell r="AG14">
            <v>943.00466340000003</v>
          </cell>
          <cell r="AH14">
            <v>7955.2523339999998</v>
          </cell>
          <cell r="AI14">
            <v>495.50231889999998</v>
          </cell>
          <cell r="AJ14">
            <v>0</v>
          </cell>
          <cell r="AK14">
            <v>495.50231889999998</v>
          </cell>
          <cell r="AL14">
            <v>2313.7610770000001</v>
          </cell>
          <cell r="AM14">
            <v>155.92978489999999</v>
          </cell>
          <cell r="AN14">
            <v>2469.6908619999999</v>
          </cell>
          <cell r="AO14">
            <v>110.0075482</v>
          </cell>
          <cell r="AP14">
            <v>1.7128452000000001</v>
          </cell>
          <cell r="AQ14">
            <v>111.7203933</v>
          </cell>
          <cell r="AR14">
            <v>1889.5414149999999</v>
          </cell>
          <cell r="AS14">
            <v>61.593595800000003</v>
          </cell>
          <cell r="AT14">
            <v>1951.1350110000001</v>
          </cell>
          <cell r="AU14">
            <v>1389.69587</v>
          </cell>
          <cell r="AV14">
            <v>172.39314780000001</v>
          </cell>
          <cell r="AW14">
            <v>1562.089017</v>
          </cell>
          <cell r="AX14">
            <v>3885.1428019999998</v>
          </cell>
          <cell r="AY14">
            <v>1075.296257</v>
          </cell>
          <cell r="AZ14">
            <v>4960.4390590000003</v>
          </cell>
          <cell r="BA14">
            <v>2223.3757139999998</v>
          </cell>
          <cell r="BB14">
            <v>1278.849819</v>
          </cell>
          <cell r="BC14">
            <v>3502.2255329999998</v>
          </cell>
          <cell r="BD14">
            <v>2739.106929</v>
          </cell>
          <cell r="BE14">
            <v>87.477029099999996</v>
          </cell>
          <cell r="BF14">
            <v>2826.5839580000002</v>
          </cell>
          <cell r="BG14">
            <v>380.83047210000001</v>
          </cell>
          <cell r="BH14">
            <v>62.836252100000003</v>
          </cell>
          <cell r="BI14">
            <v>443.66672419999998</v>
          </cell>
          <cell r="BJ14">
            <v>460.13335439999997</v>
          </cell>
          <cell r="BK14">
            <v>26.366928000000001</v>
          </cell>
          <cell r="BL14">
            <v>486.5002824</v>
          </cell>
          <cell r="BM14">
            <v>672.74072999999999</v>
          </cell>
          <cell r="BN14">
            <v>42.5728084</v>
          </cell>
          <cell r="BO14">
            <v>715.3135383</v>
          </cell>
          <cell r="BP14">
            <v>1313.1161750000001</v>
          </cell>
          <cell r="BQ14">
            <v>107.88972080000001</v>
          </cell>
          <cell r="BR14">
            <v>1421.0058959999999</v>
          </cell>
          <cell r="BS14">
            <v>433.92729789999999</v>
          </cell>
          <cell r="BT14">
            <v>99.252061400000002</v>
          </cell>
          <cell r="BU14">
            <v>533.17935920000002</v>
          </cell>
          <cell r="BV14">
            <v>429.1182258</v>
          </cell>
          <cell r="BW14">
            <v>71.057883899999993</v>
          </cell>
          <cell r="BX14">
            <v>500.17610969999998</v>
          </cell>
          <cell r="BY14">
            <v>626.39940720000004</v>
          </cell>
          <cell r="BZ14">
            <v>290.35428660000002</v>
          </cell>
          <cell r="CA14">
            <v>916.75369379999995</v>
          </cell>
          <cell r="CB14">
            <v>1222.828111</v>
          </cell>
          <cell r="CC14">
            <v>487.75610510000001</v>
          </cell>
          <cell r="CD14">
            <v>1710.584216</v>
          </cell>
          <cell r="CE14">
            <v>459.82404020000001</v>
          </cell>
          <cell r="CF14">
            <v>89.660436399999995</v>
          </cell>
          <cell r="CG14">
            <v>549.48447659999999</v>
          </cell>
          <cell r="CH14">
            <v>1127.3180890000001</v>
          </cell>
          <cell r="CI14">
            <v>222.92278429999999</v>
          </cell>
          <cell r="CJ14">
            <v>1350.240873</v>
          </cell>
          <cell r="CK14">
            <v>29184.617249999999</v>
          </cell>
          <cell r="CL14">
            <v>5276.9264080000003</v>
          </cell>
          <cell r="CM14">
            <v>34461.543660000003</v>
          </cell>
          <cell r="CN14">
            <v>14529.21544</v>
          </cell>
          <cell r="CO14">
            <v>3256.065736</v>
          </cell>
          <cell r="CP14">
            <v>17785.281180000002</v>
          </cell>
          <cell r="CQ14">
            <v>3606.6786729999999</v>
          </cell>
          <cell r="CR14">
            <v>295.84107829999999</v>
          </cell>
          <cell r="CS14">
            <v>3902.5197509999998</v>
          </cell>
          <cell r="CT14">
            <v>30276.08424</v>
          </cell>
          <cell r="CU14">
            <v>9188.9706650000007</v>
          </cell>
          <cell r="CV14">
            <v>39465.054909999999</v>
          </cell>
          <cell r="CW14">
            <v>4644.0184170000002</v>
          </cell>
          <cell r="CX14">
            <v>424.46231619999998</v>
          </cell>
          <cell r="CY14">
            <v>5068.4807339999998</v>
          </cell>
          <cell r="CZ14">
            <v>16120.124959999999</v>
          </cell>
          <cell r="DA14">
            <v>1341.5781139999999</v>
          </cell>
          <cell r="DB14">
            <v>17461.70307</v>
          </cell>
          <cell r="DC14">
            <v>10400.31357</v>
          </cell>
          <cell r="DD14">
            <v>3097.6633900000002</v>
          </cell>
          <cell r="DE14">
            <v>13497.97696</v>
          </cell>
          <cell r="DF14">
            <v>13494.69426</v>
          </cell>
          <cell r="DG14">
            <v>10547.083850000001</v>
          </cell>
          <cell r="DH14">
            <v>24041.778119999999</v>
          </cell>
          <cell r="DI14">
            <v>5717.7676959999999</v>
          </cell>
          <cell r="DJ14">
            <v>5198.6068779999996</v>
          </cell>
          <cell r="DK14">
            <v>10916.37457</v>
          </cell>
          <cell r="DL14">
            <v>14050.615180000001</v>
          </cell>
          <cell r="DM14">
            <v>1853.9682110000001</v>
          </cell>
          <cell r="DN14">
            <v>15904.5834</v>
          </cell>
          <cell r="DO14">
            <v>4157.8145279999999</v>
          </cell>
          <cell r="DP14">
            <v>1633.445264</v>
          </cell>
          <cell r="DQ14">
            <v>5791.2597919999998</v>
          </cell>
          <cell r="DR14">
            <v>5295.73243</v>
          </cell>
          <cell r="DS14">
            <v>4527.1972990000004</v>
          </cell>
          <cell r="DT14">
            <v>9822.9297299999998</v>
          </cell>
          <cell r="DU14">
            <v>2564.8283750000001</v>
          </cell>
          <cell r="DV14">
            <v>1110.7586699999999</v>
          </cell>
          <cell r="DW14">
            <v>3675.5870450000002</v>
          </cell>
          <cell r="DX14">
            <v>6544.0579470000002</v>
          </cell>
          <cell r="DY14">
            <v>3416.5219200000001</v>
          </cell>
          <cell r="DZ14">
            <v>9960.5798670000004</v>
          </cell>
          <cell r="EA14">
            <v>2565.0253980000002</v>
          </cell>
          <cell r="EB14">
            <v>1762.0910469999999</v>
          </cell>
          <cell r="EC14">
            <v>4327.1164449999997</v>
          </cell>
          <cell r="ED14">
            <v>8746.9181160000007</v>
          </cell>
          <cell r="EE14">
            <v>4213.9453549999998</v>
          </cell>
          <cell r="EF14">
            <v>12960.86347</v>
          </cell>
          <cell r="EG14">
            <v>6751.12662</v>
          </cell>
          <cell r="EH14">
            <v>8252.9348709999995</v>
          </cell>
          <cell r="EI14">
            <v>15004.06149</v>
          </cell>
          <cell r="EJ14">
            <v>5613.2913090000002</v>
          </cell>
          <cell r="EK14">
            <v>11498.72385</v>
          </cell>
          <cell r="EL14">
            <v>17112.015159999999</v>
          </cell>
          <cell r="EM14">
            <v>1484.869085</v>
          </cell>
          <cell r="EN14">
            <v>862.84035100000006</v>
          </cell>
          <cell r="EO14">
            <v>2347.7094360000001</v>
          </cell>
          <cell r="EP14">
            <v>6955.6289319999996</v>
          </cell>
          <cell r="EQ14">
            <v>3204.5209129999998</v>
          </cell>
          <cell r="ER14">
            <v>10160.14985</v>
          </cell>
          <cell r="ES14">
            <v>163518.8052</v>
          </cell>
          <cell r="ET14">
            <v>75687.219779999999</v>
          </cell>
          <cell r="EU14">
            <v>239206.02499999999</v>
          </cell>
          <cell r="EV14">
            <v>14529.21544</v>
          </cell>
          <cell r="EW14">
            <v>3256.065736</v>
          </cell>
          <cell r="EX14">
            <v>17785.281180000002</v>
          </cell>
          <cell r="EY14">
            <v>3606.6786729999999</v>
          </cell>
          <cell r="EZ14">
            <v>295.84107829999999</v>
          </cell>
          <cell r="FA14">
            <v>3902.5197509999998</v>
          </cell>
          <cell r="FB14">
            <v>30276.08424</v>
          </cell>
          <cell r="FC14">
            <v>9188.9706650000007</v>
          </cell>
          <cell r="FD14">
            <v>39465.054909999999</v>
          </cell>
          <cell r="FE14">
            <v>4644.0184170000002</v>
          </cell>
          <cell r="FF14">
            <v>424.46231619999998</v>
          </cell>
          <cell r="FG14">
            <v>5068.4807339999998</v>
          </cell>
          <cell r="FH14">
            <v>16120.124959999999</v>
          </cell>
          <cell r="FI14">
            <v>1341.5781139999999</v>
          </cell>
          <cell r="FJ14">
            <v>17461.70307</v>
          </cell>
          <cell r="FK14">
            <v>10400.31357</v>
          </cell>
          <cell r="FL14">
            <v>3097.6633900000002</v>
          </cell>
          <cell r="FM14">
            <v>13497.97696</v>
          </cell>
          <cell r="FN14">
            <v>13494.69426</v>
          </cell>
          <cell r="FO14">
            <v>10547.083850000001</v>
          </cell>
          <cell r="FP14">
            <v>24041.778119999999</v>
          </cell>
          <cell r="FQ14">
            <v>5717.7676959999999</v>
          </cell>
          <cell r="FR14">
            <v>5198.6068779999996</v>
          </cell>
          <cell r="FS14">
            <v>10916.37457</v>
          </cell>
          <cell r="FT14">
            <v>14050.615180000001</v>
          </cell>
          <cell r="FU14">
            <v>1853.9682110000001</v>
          </cell>
          <cell r="FV14">
            <v>15904.5834</v>
          </cell>
          <cell r="FW14">
            <v>4157.8145279999999</v>
          </cell>
          <cell r="FX14">
            <v>1633.445264</v>
          </cell>
          <cell r="FY14">
            <v>5791.2597919999998</v>
          </cell>
          <cell r="FZ14">
            <v>5295.73243</v>
          </cell>
          <cell r="GA14">
            <v>4527.1972990000004</v>
          </cell>
          <cell r="GB14">
            <v>9822.9297299999998</v>
          </cell>
          <cell r="GC14">
            <v>2564.8283750000001</v>
          </cell>
          <cell r="GD14">
            <v>1110.7586699999999</v>
          </cell>
          <cell r="GE14">
            <v>3675.5870450000002</v>
          </cell>
          <cell r="GF14">
            <v>6544.0579470000002</v>
          </cell>
          <cell r="GG14">
            <v>3416.5219200000001</v>
          </cell>
          <cell r="GH14">
            <v>9960.5798670000004</v>
          </cell>
          <cell r="GI14">
            <v>2565.0253980000002</v>
          </cell>
          <cell r="GJ14">
            <v>1762.0910469999999</v>
          </cell>
          <cell r="GK14">
            <v>4327.1164449999997</v>
          </cell>
          <cell r="GL14">
            <v>8746.9181160000007</v>
          </cell>
          <cell r="GM14">
            <v>4213.9453549999998</v>
          </cell>
          <cell r="GN14">
            <v>12960.86347</v>
          </cell>
          <cell r="GO14">
            <v>6751.12662</v>
          </cell>
          <cell r="GP14">
            <v>8252.9348709999995</v>
          </cell>
          <cell r="GQ14">
            <v>15004.06149</v>
          </cell>
          <cell r="GR14">
            <v>5613.2913090000002</v>
          </cell>
          <cell r="GS14">
            <v>11498.72385</v>
          </cell>
          <cell r="GT14">
            <v>17112.015159999999</v>
          </cell>
          <cell r="GU14">
            <v>1484.869085</v>
          </cell>
          <cell r="GV14">
            <v>862.84035100000006</v>
          </cell>
          <cell r="GW14">
            <v>2347.7094360000001</v>
          </cell>
          <cell r="GX14">
            <v>6955.6289319999996</v>
          </cell>
          <cell r="GY14">
            <v>3204.5209129999998</v>
          </cell>
          <cell r="GZ14">
            <v>10160.14985</v>
          </cell>
          <cell r="HA14">
            <v>163518.8052</v>
          </cell>
          <cell r="HB14">
            <v>75687.219779999999</v>
          </cell>
          <cell r="HC14">
            <v>239206.02499999999</v>
          </cell>
          <cell r="HD14">
            <v>8.3684200999999998</v>
          </cell>
          <cell r="HE14">
            <v>8.4985385999999998</v>
          </cell>
          <cell r="HF14">
            <v>8.4556710000000006</v>
          </cell>
          <cell r="HG14">
            <v>10.2761817</v>
          </cell>
          <cell r="HH14">
            <v>7.9421438999999996</v>
          </cell>
          <cell r="HI14">
            <v>9.2257596999999993</v>
          </cell>
          <cell r="HJ14">
            <v>8.4788832000000003</v>
          </cell>
          <cell r="HK14">
            <v>8.1480783999999993</v>
          </cell>
          <cell r="HL14">
            <v>8.2512325999999998</v>
          </cell>
          <cell r="HM14">
            <v>9.6109953000000008</v>
          </cell>
          <cell r="HN14">
            <v>10.887541799999999</v>
          </cell>
          <cell r="HO14">
            <v>10.3573217</v>
          </cell>
          <cell r="HP14">
            <v>9.9069161999999995</v>
          </cell>
          <cell r="HQ14">
            <v>7.4903504999999999</v>
          </cell>
          <cell r="HR14">
            <v>8.2446344000000007</v>
          </cell>
          <cell r="HS14">
            <v>9.0341488999999999</v>
          </cell>
          <cell r="HT14">
            <v>8.7223930000000003</v>
          </cell>
          <cell r="HU14">
            <v>8.8131129000000001</v>
          </cell>
          <cell r="HV14">
            <v>7.7481001999999997</v>
          </cell>
          <cell r="HW14">
            <v>8.2129534</v>
          </cell>
          <cell r="HX14">
            <v>8.1054709000000003</v>
          </cell>
          <cell r="HY14">
            <v>7.8471558000000003</v>
          </cell>
          <cell r="HZ14">
            <v>8.6989420000000006</v>
          </cell>
          <cell r="IA14">
            <v>8.4742773000000007</v>
          </cell>
          <cell r="IB14">
            <v>10.1629857</v>
          </cell>
          <cell r="IC14">
            <v>7.8478379</v>
          </cell>
          <cell r="ID14">
            <v>8.7576154000000006</v>
          </cell>
          <cell r="IE14">
            <v>8.4838924999999996</v>
          </cell>
          <cell r="IF14">
            <v>9.1221201999999995</v>
          </cell>
          <cell r="IG14">
            <v>8.8728183999999999</v>
          </cell>
          <cell r="IH14">
            <v>8.2474751000000008</v>
          </cell>
          <cell r="II14">
            <v>8.8802366999999993</v>
          </cell>
          <cell r="IJ14">
            <v>8.6856203000000001</v>
          </cell>
          <cell r="IK14">
            <v>9.7231991999999998</v>
          </cell>
          <cell r="IL14">
            <v>7.3286313999999999</v>
          </cell>
          <cell r="IM14">
            <v>8.3599163999999995</v>
          </cell>
          <cell r="IN14">
            <v>9.0002917</v>
          </cell>
          <cell r="IO14">
            <v>9.8493177000000003</v>
          </cell>
          <cell r="IP14">
            <v>9.6483001999999995</v>
          </cell>
          <cell r="IQ14">
            <v>8.5212471000000001</v>
          </cell>
        </row>
        <row r="15">
          <cell r="B15">
            <v>740.95070039999996</v>
          </cell>
          <cell r="C15">
            <v>125.0912015</v>
          </cell>
          <cell r="D15">
            <v>866.04190189999997</v>
          </cell>
          <cell r="E15">
            <v>511.47649969999998</v>
          </cell>
          <cell r="F15">
            <v>126.9765002</v>
          </cell>
          <cell r="G15">
            <v>638.45299990000001</v>
          </cell>
          <cell r="H15">
            <v>1113.30143</v>
          </cell>
          <cell r="I15">
            <v>187.6656433</v>
          </cell>
          <cell r="J15">
            <v>1300.9670739999999</v>
          </cell>
          <cell r="K15">
            <v>415.66571879999998</v>
          </cell>
          <cell r="L15">
            <v>110.7055861</v>
          </cell>
          <cell r="M15">
            <v>526.37130500000001</v>
          </cell>
          <cell r="N15">
            <v>738.11909700000001</v>
          </cell>
          <cell r="O15">
            <v>122.83183820000001</v>
          </cell>
          <cell r="P15">
            <v>860.9509352</v>
          </cell>
          <cell r="Q15">
            <v>962.74555629999998</v>
          </cell>
          <cell r="R15">
            <v>611.71518249999997</v>
          </cell>
          <cell r="S15">
            <v>1574.4607390000001</v>
          </cell>
          <cell r="T15">
            <v>687.78973380000002</v>
          </cell>
          <cell r="U15">
            <v>505.48617760000002</v>
          </cell>
          <cell r="V15">
            <v>1193.275911</v>
          </cell>
          <cell r="W15">
            <v>135.7448085</v>
          </cell>
          <cell r="X15">
            <v>75.764547199999996</v>
          </cell>
          <cell r="Y15">
            <v>211.50935569999999</v>
          </cell>
          <cell r="Z15">
            <v>1022.0393800000001</v>
          </cell>
          <cell r="AA15">
            <v>265.58206569999999</v>
          </cell>
          <cell r="AB15">
            <v>1287.621445</v>
          </cell>
          <cell r="AC15">
            <v>22177.673879999998</v>
          </cell>
          <cell r="AD15">
            <v>4220.5692069999996</v>
          </cell>
          <cell r="AE15">
            <v>26398.24309</v>
          </cell>
          <cell r="AF15">
            <v>9999.0997850000003</v>
          </cell>
          <cell r="AG15">
            <v>1229.774643</v>
          </cell>
          <cell r="AH15">
            <v>11228.87443</v>
          </cell>
          <cell r="AI15">
            <v>431.05941410000003</v>
          </cell>
          <cell r="AJ15">
            <v>17.970345600000002</v>
          </cell>
          <cell r="AK15">
            <v>449.0297597</v>
          </cell>
          <cell r="AL15">
            <v>2814.6712510000002</v>
          </cell>
          <cell r="AM15">
            <v>216.13479430000001</v>
          </cell>
          <cell r="AN15">
            <v>3030.8060449999998</v>
          </cell>
          <cell r="AO15">
            <v>133.97022480000001</v>
          </cell>
          <cell r="AP15">
            <v>1.4022546</v>
          </cell>
          <cell r="AQ15">
            <v>135.3724794</v>
          </cell>
          <cell r="AR15">
            <v>2382.2105980000001</v>
          </cell>
          <cell r="AS15">
            <v>47.296365799999997</v>
          </cell>
          <cell r="AT15">
            <v>2429.5069640000002</v>
          </cell>
          <cell r="AU15">
            <v>1354.443176</v>
          </cell>
          <cell r="AV15">
            <v>185.09625220000001</v>
          </cell>
          <cell r="AW15">
            <v>1539.539428</v>
          </cell>
          <cell r="AX15">
            <v>3693.4207249999999</v>
          </cell>
          <cell r="AY15">
            <v>1269.2890950000001</v>
          </cell>
          <cell r="AZ15">
            <v>4962.70982</v>
          </cell>
          <cell r="BA15">
            <v>2406.1007800000002</v>
          </cell>
          <cell r="BB15">
            <v>1317.059074</v>
          </cell>
          <cell r="BC15">
            <v>3723.159854</v>
          </cell>
          <cell r="BD15">
            <v>2739.6346100000001</v>
          </cell>
          <cell r="BE15">
            <v>101.9110457</v>
          </cell>
          <cell r="BF15">
            <v>2841.5456549999999</v>
          </cell>
          <cell r="BG15">
            <v>386.97296949999998</v>
          </cell>
          <cell r="BH15">
            <v>66.048437899999996</v>
          </cell>
          <cell r="BI15">
            <v>453.02140730000002</v>
          </cell>
          <cell r="BJ15">
            <v>526.45837300000005</v>
          </cell>
          <cell r="BK15">
            <v>70.745613599999999</v>
          </cell>
          <cell r="BL15">
            <v>597.20398660000001</v>
          </cell>
          <cell r="BM15">
            <v>717.39700310000001</v>
          </cell>
          <cell r="BN15">
            <v>162.7394425</v>
          </cell>
          <cell r="BO15">
            <v>880.1364456</v>
          </cell>
          <cell r="BP15">
            <v>1201.7829159999999</v>
          </cell>
          <cell r="BQ15">
            <v>132.46775579999999</v>
          </cell>
          <cell r="BR15">
            <v>1334.2506719999999</v>
          </cell>
          <cell r="BS15">
            <v>562.54329600000005</v>
          </cell>
          <cell r="BT15">
            <v>81.726311699999997</v>
          </cell>
          <cell r="BU15">
            <v>644.26960770000005</v>
          </cell>
          <cell r="BV15">
            <v>462.98920040000002</v>
          </cell>
          <cell r="BW15">
            <v>85.961640200000005</v>
          </cell>
          <cell r="BX15">
            <v>548.95084069999996</v>
          </cell>
          <cell r="BY15">
            <v>821.36976760000005</v>
          </cell>
          <cell r="BZ15">
            <v>529.28835800000002</v>
          </cell>
          <cell r="CA15">
            <v>1350.658126</v>
          </cell>
          <cell r="CB15">
            <v>1251.17785</v>
          </cell>
          <cell r="CC15">
            <v>477.33599909999998</v>
          </cell>
          <cell r="CD15">
            <v>1728.5138489999999</v>
          </cell>
          <cell r="CE15">
            <v>531.04410800000005</v>
          </cell>
          <cell r="CF15">
            <v>103.3612107</v>
          </cell>
          <cell r="CG15">
            <v>634.40531880000003</v>
          </cell>
          <cell r="CH15">
            <v>1314.7006180000001</v>
          </cell>
          <cell r="CI15">
            <v>148.6891037</v>
          </cell>
          <cell r="CJ15">
            <v>1463.3897219999999</v>
          </cell>
          <cell r="CK15">
            <v>33731.046670000003</v>
          </cell>
          <cell r="CL15">
            <v>6244.2977440000004</v>
          </cell>
          <cell r="CM15">
            <v>39975.344409999998</v>
          </cell>
          <cell r="CN15">
            <v>16725.662059999999</v>
          </cell>
          <cell r="CO15">
            <v>3638.3134020000002</v>
          </cell>
          <cell r="CP15">
            <v>20363.975460000001</v>
          </cell>
          <cell r="CQ15">
            <v>3556.3587400000001</v>
          </cell>
          <cell r="CR15">
            <v>328.81699930000002</v>
          </cell>
          <cell r="CS15">
            <v>3885.1757389999998</v>
          </cell>
          <cell r="CT15">
            <v>30533.677299999999</v>
          </cell>
          <cell r="CU15">
            <v>8754.6080949999996</v>
          </cell>
          <cell r="CV15">
            <v>39288.285389999997</v>
          </cell>
          <cell r="CW15">
            <v>4573.8986670000004</v>
          </cell>
          <cell r="CX15">
            <v>498.1995349</v>
          </cell>
          <cell r="CY15">
            <v>5072.0982020000001</v>
          </cell>
          <cell r="CZ15">
            <v>16670.18866</v>
          </cell>
          <cell r="DA15">
            <v>1214.466289</v>
          </cell>
          <cell r="DB15">
            <v>17884.65495</v>
          </cell>
          <cell r="DC15">
            <v>10461.46486</v>
          </cell>
          <cell r="DD15">
            <v>3131.8600620000002</v>
          </cell>
          <cell r="DE15">
            <v>13593.324919999999</v>
          </cell>
          <cell r="DF15">
            <v>13867.844419999999</v>
          </cell>
          <cell r="DG15">
            <v>11215.59714</v>
          </cell>
          <cell r="DH15">
            <v>25083.441569999999</v>
          </cell>
          <cell r="DI15">
            <v>6199.0551240000004</v>
          </cell>
          <cell r="DJ15">
            <v>5423.8913119999997</v>
          </cell>
          <cell r="DK15">
            <v>11622.94644</v>
          </cell>
          <cell r="DL15">
            <v>13213.261060000001</v>
          </cell>
          <cell r="DM15">
            <v>1886.647598</v>
          </cell>
          <cell r="DN15">
            <v>15099.908659999999</v>
          </cell>
          <cell r="DO15">
            <v>3922.7429569999999</v>
          </cell>
          <cell r="DP15">
            <v>1591.375939</v>
          </cell>
          <cell r="DQ15">
            <v>5514.1188959999999</v>
          </cell>
          <cell r="DR15">
            <v>5470.175279</v>
          </cell>
          <cell r="DS15">
            <v>4497.1374429999996</v>
          </cell>
          <cell r="DT15">
            <v>9967.3127220000006</v>
          </cell>
          <cell r="DU15">
            <v>2460.87907</v>
          </cell>
          <cell r="DV15">
            <v>1249.6866950000001</v>
          </cell>
          <cell r="DW15">
            <v>3710.5657649999998</v>
          </cell>
          <cell r="DX15">
            <v>6290.3344539999998</v>
          </cell>
          <cell r="DY15">
            <v>3535.7415249999999</v>
          </cell>
          <cell r="DZ15">
            <v>9826.0759780000008</v>
          </cell>
          <cell r="EA15">
            <v>2673.6554649999998</v>
          </cell>
          <cell r="EB15">
            <v>1885.4143309999999</v>
          </cell>
          <cell r="EC15">
            <v>4559.0697959999998</v>
          </cell>
          <cell r="ED15">
            <v>8860.5151650000007</v>
          </cell>
          <cell r="EE15">
            <v>3974.6178810000001</v>
          </cell>
          <cell r="EF15">
            <v>12835.13305</v>
          </cell>
          <cell r="EG15">
            <v>6896.8641960000004</v>
          </cell>
          <cell r="EH15">
            <v>8853.6504179999993</v>
          </cell>
          <cell r="EI15">
            <v>15750.51461</v>
          </cell>
          <cell r="EJ15">
            <v>5658.3840630000004</v>
          </cell>
          <cell r="EK15">
            <v>11967.44087</v>
          </cell>
          <cell r="EL15">
            <v>17625.824929999999</v>
          </cell>
          <cell r="EM15">
            <v>1757.1772490000001</v>
          </cell>
          <cell r="EN15">
            <v>990.00577650000002</v>
          </cell>
          <cell r="EO15">
            <v>2747.1830260000002</v>
          </cell>
          <cell r="EP15">
            <v>7387.2521859999997</v>
          </cell>
          <cell r="EQ15">
            <v>3297.6452199999999</v>
          </cell>
          <cell r="ER15">
            <v>10684.89741</v>
          </cell>
          <cell r="ES15">
            <v>167179.391</v>
          </cell>
          <cell r="ET15">
            <v>77935.116529999999</v>
          </cell>
          <cell r="EU15">
            <v>245114.50750000001</v>
          </cell>
          <cell r="EV15">
            <v>16725.662059999999</v>
          </cell>
          <cell r="EW15">
            <v>3638.3134020000002</v>
          </cell>
          <cell r="EX15">
            <v>20363.975460000001</v>
          </cell>
          <cell r="EY15">
            <v>3556.3587400000001</v>
          </cell>
          <cell r="EZ15">
            <v>328.81699930000002</v>
          </cell>
          <cell r="FA15">
            <v>3885.1757389999998</v>
          </cell>
          <cell r="FB15">
            <v>30533.677299999999</v>
          </cell>
          <cell r="FC15">
            <v>8754.6080949999996</v>
          </cell>
          <cell r="FD15">
            <v>39288.285389999997</v>
          </cell>
          <cell r="FE15">
            <v>4573.8986670000004</v>
          </cell>
          <cell r="FF15">
            <v>498.1995349</v>
          </cell>
          <cell r="FG15">
            <v>5072.0982020000001</v>
          </cell>
          <cell r="FH15">
            <v>16670.18866</v>
          </cell>
          <cell r="FI15">
            <v>1214.466289</v>
          </cell>
          <cell r="FJ15">
            <v>17884.65495</v>
          </cell>
          <cell r="FK15">
            <v>10461.46486</v>
          </cell>
          <cell r="FL15">
            <v>3131.8600620000002</v>
          </cell>
          <cell r="FM15">
            <v>13593.324919999999</v>
          </cell>
          <cell r="FN15">
            <v>13867.844419999999</v>
          </cell>
          <cell r="FO15">
            <v>11215.59714</v>
          </cell>
          <cell r="FP15">
            <v>25083.441569999999</v>
          </cell>
          <cell r="FQ15">
            <v>6199.0551240000004</v>
          </cell>
          <cell r="FR15">
            <v>5423.8913119999997</v>
          </cell>
          <cell r="FS15">
            <v>11622.94644</v>
          </cell>
          <cell r="FT15">
            <v>13213.261060000001</v>
          </cell>
          <cell r="FU15">
            <v>1886.647598</v>
          </cell>
          <cell r="FV15">
            <v>15099.908659999999</v>
          </cell>
          <cell r="FW15">
            <v>3922.7429569999999</v>
          </cell>
          <cell r="FX15">
            <v>1591.375939</v>
          </cell>
          <cell r="FY15">
            <v>5514.1188959999999</v>
          </cell>
          <cell r="FZ15">
            <v>5470.175279</v>
          </cell>
          <cell r="GA15">
            <v>4497.1374429999996</v>
          </cell>
          <cell r="GB15">
            <v>9967.3127220000006</v>
          </cell>
          <cell r="GC15">
            <v>2460.87907</v>
          </cell>
          <cell r="GD15">
            <v>1249.6866950000001</v>
          </cell>
          <cell r="GE15">
            <v>3710.5657649999998</v>
          </cell>
          <cell r="GF15">
            <v>6290.3344539999998</v>
          </cell>
          <cell r="GG15">
            <v>3535.7415249999999</v>
          </cell>
          <cell r="GH15">
            <v>9826.0759780000008</v>
          </cell>
          <cell r="GI15">
            <v>2673.6554649999998</v>
          </cell>
          <cell r="GJ15">
            <v>1885.4143309999999</v>
          </cell>
          <cell r="GK15">
            <v>4559.0697959999998</v>
          </cell>
          <cell r="GL15">
            <v>8860.5151650000007</v>
          </cell>
          <cell r="GM15">
            <v>3974.6178810000001</v>
          </cell>
          <cell r="GN15">
            <v>12835.13305</v>
          </cell>
          <cell r="GO15">
            <v>6896.8641960000004</v>
          </cell>
          <cell r="GP15">
            <v>8853.6504179999993</v>
          </cell>
          <cell r="GQ15">
            <v>15750.51461</v>
          </cell>
          <cell r="GR15">
            <v>5658.3840630000004</v>
          </cell>
          <cell r="GS15">
            <v>11967.44087</v>
          </cell>
          <cell r="GT15">
            <v>17625.824929999999</v>
          </cell>
          <cell r="GU15">
            <v>1757.1772490000001</v>
          </cell>
          <cell r="GV15">
            <v>990.00577650000002</v>
          </cell>
          <cell r="GW15">
            <v>2747.1830260000002</v>
          </cell>
          <cell r="GX15">
            <v>7387.2521859999997</v>
          </cell>
          <cell r="GY15">
            <v>3297.6452199999999</v>
          </cell>
          <cell r="GZ15">
            <v>10684.89741</v>
          </cell>
          <cell r="HA15">
            <v>167179.391</v>
          </cell>
          <cell r="HB15">
            <v>77935.116529999999</v>
          </cell>
          <cell r="HC15">
            <v>245114.50750000001</v>
          </cell>
          <cell r="HD15">
            <v>8.5537267999999997</v>
          </cell>
          <cell r="HE15">
            <v>8.1836660999999999</v>
          </cell>
          <cell r="HF15">
            <v>8.2821268999999997</v>
          </cell>
          <cell r="HG15">
            <v>9.0810124000000005</v>
          </cell>
          <cell r="HH15">
            <v>12.038773000000001</v>
          </cell>
          <cell r="HI15">
            <v>10.3172467</v>
          </cell>
          <cell r="HJ15">
            <v>8.4680914999999999</v>
          </cell>
          <cell r="HK15">
            <v>8.1141425999999992</v>
          </cell>
          <cell r="HL15">
            <v>8.2339888999999999</v>
          </cell>
          <cell r="HM15">
            <v>7.4845623999999997</v>
          </cell>
          <cell r="HN15">
            <v>8.8635807</v>
          </cell>
          <cell r="HO15">
            <v>7.8995739</v>
          </cell>
          <cell r="HP15">
            <v>9.2087039999999991</v>
          </cell>
          <cell r="HQ15">
            <v>6.7787687999999999</v>
          </cell>
          <cell r="HR15">
            <v>7.5584882999999996</v>
          </cell>
          <cell r="HS15">
            <v>8.2548543999999993</v>
          </cell>
          <cell r="HT15">
            <v>8.8477750000000004</v>
          </cell>
          <cell r="HU15">
            <v>8.6644489999999994</v>
          </cell>
          <cell r="HV15">
            <v>7.6679956999999996</v>
          </cell>
          <cell r="HW15">
            <v>8.1642002999999992</v>
          </cell>
          <cell r="HX15">
            <v>8.0357911000000009</v>
          </cell>
          <cell r="HY15">
            <v>8.8558991000000002</v>
          </cell>
          <cell r="HZ15">
            <v>8.6302856000000006</v>
          </cell>
          <cell r="IA15">
            <v>8.6912423000000008</v>
          </cell>
          <cell r="IB15">
            <v>9.9474140000000002</v>
          </cell>
          <cell r="IC15">
            <v>7.8349381999999999</v>
          </cell>
          <cell r="ID15">
            <v>8.7079251000000006</v>
          </cell>
          <cell r="IE15">
            <v>8.1358376999999997</v>
          </cell>
          <cell r="IF15">
            <v>8.3593075999999993</v>
          </cell>
          <cell r="IG15">
            <v>8.2664387000000001</v>
          </cell>
          <cell r="IH15">
            <v>8.4580392</v>
          </cell>
          <cell r="II15">
            <v>9.7960025000000002</v>
          </cell>
          <cell r="IJ15">
            <v>9.4167801000000004</v>
          </cell>
          <cell r="IK15">
            <v>6.8635263999999996</v>
          </cell>
          <cell r="IL15">
            <v>8.0748063000000005</v>
          </cell>
          <cell r="IM15">
            <v>7.7620383999999998</v>
          </cell>
          <cell r="IN15">
            <v>8.7664460999999996</v>
          </cell>
          <cell r="IO15">
            <v>9.1721065999999993</v>
          </cell>
          <cell r="IP15">
            <v>9.0756011000000001</v>
          </cell>
          <cell r="IQ15">
            <v>7.6503237000000004</v>
          </cell>
        </row>
        <row r="16">
          <cell r="B16">
            <v>918.88246079999999</v>
          </cell>
          <cell r="C16">
            <v>153.8913062</v>
          </cell>
          <cell r="D16">
            <v>1072.7737669999999</v>
          </cell>
          <cell r="E16">
            <v>489.31633799999997</v>
          </cell>
          <cell r="F16">
            <v>157.07747570000001</v>
          </cell>
          <cell r="G16">
            <v>646.39381379999998</v>
          </cell>
          <cell r="H16">
            <v>1304.393613</v>
          </cell>
          <cell r="I16">
            <v>184.29755309999999</v>
          </cell>
          <cell r="J16">
            <v>1488.6911660000001</v>
          </cell>
          <cell r="K16">
            <v>454.6140547</v>
          </cell>
          <cell r="L16">
            <v>154.40379089999999</v>
          </cell>
          <cell r="M16">
            <v>609.01784559999999</v>
          </cell>
          <cell r="N16">
            <v>854.21026949999998</v>
          </cell>
          <cell r="O16">
            <v>140.8941299</v>
          </cell>
          <cell r="P16">
            <v>995.10439940000003</v>
          </cell>
          <cell r="Q16">
            <v>722.93743400000005</v>
          </cell>
          <cell r="R16">
            <v>635.4328299</v>
          </cell>
          <cell r="S16">
            <v>1358.3702639999999</v>
          </cell>
          <cell r="T16">
            <v>777.41724169999998</v>
          </cell>
          <cell r="U16">
            <v>502.16911249999998</v>
          </cell>
          <cell r="V16">
            <v>1279.586354</v>
          </cell>
          <cell r="W16">
            <v>207.50109520000001</v>
          </cell>
          <cell r="X16">
            <v>80.501117399999998</v>
          </cell>
          <cell r="Y16">
            <v>288.00221249999998</v>
          </cell>
          <cell r="Z16">
            <v>1212.27053</v>
          </cell>
          <cell r="AA16">
            <v>317.68801439999999</v>
          </cell>
          <cell r="AB16">
            <v>1529.958545</v>
          </cell>
          <cell r="AC16">
            <v>23647.06954</v>
          </cell>
          <cell r="AD16">
            <v>4816.9825929999997</v>
          </cell>
          <cell r="AE16">
            <v>28464.05213</v>
          </cell>
          <cell r="AF16">
            <v>8667.169801</v>
          </cell>
          <cell r="AG16">
            <v>1297.2388599999999</v>
          </cell>
          <cell r="AH16">
            <v>9964.4086609999995</v>
          </cell>
          <cell r="AI16">
            <v>440.81837739999997</v>
          </cell>
          <cell r="AJ16">
            <v>21.773682000000001</v>
          </cell>
          <cell r="AK16">
            <v>462.59205939999998</v>
          </cell>
          <cell r="AL16">
            <v>2847.0367510000001</v>
          </cell>
          <cell r="AM16">
            <v>233.57761780000001</v>
          </cell>
          <cell r="AN16">
            <v>3080.6143689999999</v>
          </cell>
          <cell r="AO16">
            <v>145.70845700000001</v>
          </cell>
          <cell r="AP16">
            <v>12.1361673</v>
          </cell>
          <cell r="AQ16">
            <v>157.84462429999999</v>
          </cell>
          <cell r="AR16">
            <v>2480.0465770000001</v>
          </cell>
          <cell r="AS16">
            <v>35.990155700000003</v>
          </cell>
          <cell r="AT16">
            <v>2516.0367329999999</v>
          </cell>
          <cell r="AU16">
            <v>1495.4601399999999</v>
          </cell>
          <cell r="AV16">
            <v>184.35708750000001</v>
          </cell>
          <cell r="AW16">
            <v>1679.8172279999999</v>
          </cell>
          <cell r="AX16">
            <v>3692.834132</v>
          </cell>
          <cell r="AY16">
            <v>1217.245678</v>
          </cell>
          <cell r="AZ16">
            <v>4910.0798100000002</v>
          </cell>
          <cell r="BA16">
            <v>2455.986915</v>
          </cell>
          <cell r="BB16">
            <v>1107.753256</v>
          </cell>
          <cell r="BC16">
            <v>3563.7401709999999</v>
          </cell>
          <cell r="BD16">
            <v>2557.7864140000001</v>
          </cell>
          <cell r="BE16">
            <v>70.567874500000002</v>
          </cell>
          <cell r="BF16">
            <v>2628.3542889999999</v>
          </cell>
          <cell r="BG16">
            <v>367.03640419999999</v>
          </cell>
          <cell r="BH16">
            <v>67.361986299999998</v>
          </cell>
          <cell r="BI16">
            <v>434.3983905</v>
          </cell>
          <cell r="BJ16">
            <v>703.00315809999995</v>
          </cell>
          <cell r="BK16">
            <v>61.285124199999998</v>
          </cell>
          <cell r="BL16">
            <v>764.28828229999999</v>
          </cell>
          <cell r="BM16">
            <v>636.08976389999998</v>
          </cell>
          <cell r="BN16">
            <v>91.8125055</v>
          </cell>
          <cell r="BO16">
            <v>727.90226929999994</v>
          </cell>
          <cell r="BP16">
            <v>1315.9029599999999</v>
          </cell>
          <cell r="BQ16">
            <v>131.706557</v>
          </cell>
          <cell r="BR16">
            <v>1447.6095170000001</v>
          </cell>
          <cell r="BS16">
            <v>629.17945380000003</v>
          </cell>
          <cell r="BT16">
            <v>151.12318730000001</v>
          </cell>
          <cell r="BU16">
            <v>780.30264120000004</v>
          </cell>
          <cell r="BV16">
            <v>503.93219670000002</v>
          </cell>
          <cell r="BW16">
            <v>192.9587488</v>
          </cell>
          <cell r="BX16">
            <v>696.89094550000004</v>
          </cell>
          <cell r="BY16">
            <v>815.98803780000003</v>
          </cell>
          <cell r="BZ16">
            <v>561.08999319999998</v>
          </cell>
          <cell r="CA16">
            <v>1377.078031</v>
          </cell>
          <cell r="CB16">
            <v>1393.361832</v>
          </cell>
          <cell r="CC16">
            <v>419.42746899999997</v>
          </cell>
          <cell r="CD16">
            <v>1812.789301</v>
          </cell>
          <cell r="CE16">
            <v>431.2420065</v>
          </cell>
          <cell r="CF16">
            <v>117.4517694</v>
          </cell>
          <cell r="CG16">
            <v>548.69377589999999</v>
          </cell>
          <cell r="CH16">
            <v>1311.314842</v>
          </cell>
          <cell r="CI16">
            <v>256.63573070000001</v>
          </cell>
          <cell r="CJ16">
            <v>1567.9505730000001</v>
          </cell>
          <cell r="CK16">
            <v>32889.898220000003</v>
          </cell>
          <cell r="CL16">
            <v>6231.4934499999999</v>
          </cell>
          <cell r="CM16">
            <v>39121.391669999997</v>
          </cell>
          <cell r="CN16">
            <v>15270.370220000001</v>
          </cell>
          <cell r="CO16">
            <v>3730.6486049999999</v>
          </cell>
          <cell r="CP16">
            <v>19001.018820000001</v>
          </cell>
          <cell r="CQ16">
            <v>3667.126589</v>
          </cell>
          <cell r="CR16">
            <v>320.05731359999999</v>
          </cell>
          <cell r="CS16">
            <v>3987.1839030000001</v>
          </cell>
          <cell r="CT16">
            <v>31640.78688</v>
          </cell>
          <cell r="CU16">
            <v>9616.0249669999994</v>
          </cell>
          <cell r="CV16">
            <v>41256.811849999998</v>
          </cell>
          <cell r="CW16">
            <v>4913.9480149999999</v>
          </cell>
          <cell r="CX16">
            <v>540.47217620000004</v>
          </cell>
          <cell r="CY16">
            <v>5454.4201910000002</v>
          </cell>
          <cell r="CZ16">
            <v>16755.944749999999</v>
          </cell>
          <cell r="DA16">
            <v>1191.3332290000001</v>
          </cell>
          <cell r="DB16">
            <v>17947.277979999999</v>
          </cell>
          <cell r="DC16">
            <v>10345.79019</v>
          </cell>
          <cell r="DD16">
            <v>3207.8022919999999</v>
          </cell>
          <cell r="DE16">
            <v>13553.592479999999</v>
          </cell>
          <cell r="DF16">
            <v>14027.81517</v>
          </cell>
          <cell r="DG16">
            <v>11088.416279999999</v>
          </cell>
          <cell r="DH16">
            <v>25116.231449999999</v>
          </cell>
          <cell r="DI16">
            <v>6308.6382299999996</v>
          </cell>
          <cell r="DJ16">
            <v>5245.9438639999998</v>
          </cell>
          <cell r="DK16">
            <v>11554.58209</v>
          </cell>
          <cell r="DL16">
            <v>13311.918449999999</v>
          </cell>
          <cell r="DM16">
            <v>1949.3016009999999</v>
          </cell>
          <cell r="DN16">
            <v>15261.22005</v>
          </cell>
          <cell r="DO16">
            <v>3941.3166879999999</v>
          </cell>
          <cell r="DP16">
            <v>1722.038239</v>
          </cell>
          <cell r="DQ16">
            <v>5663.3549270000003</v>
          </cell>
          <cell r="DR16">
            <v>6151.0873330000004</v>
          </cell>
          <cell r="DS16">
            <v>4850.5868380000002</v>
          </cell>
          <cell r="DT16">
            <v>11001.67417</v>
          </cell>
          <cell r="DU16">
            <v>2361.2714219999998</v>
          </cell>
          <cell r="DV16">
            <v>1160.409641</v>
          </cell>
          <cell r="DW16">
            <v>3521.681063</v>
          </cell>
          <cell r="DX16">
            <v>6861.7583850000001</v>
          </cell>
          <cell r="DY16">
            <v>3853.5856239999998</v>
          </cell>
          <cell r="DZ16">
            <v>10715.344010000001</v>
          </cell>
          <cell r="EA16">
            <v>2748.7604550000001</v>
          </cell>
          <cell r="EB16">
            <v>1818.3819570000001</v>
          </cell>
          <cell r="EC16">
            <v>4567.1424109999998</v>
          </cell>
          <cell r="ED16">
            <v>9203.6444809999994</v>
          </cell>
          <cell r="EE16">
            <v>4210.6390110000002</v>
          </cell>
          <cell r="EF16">
            <v>13414.28349</v>
          </cell>
          <cell r="EG16">
            <v>6300.5064789999997</v>
          </cell>
          <cell r="EH16">
            <v>8529.4583070000008</v>
          </cell>
          <cell r="EI16">
            <v>14829.96479</v>
          </cell>
          <cell r="EJ16">
            <v>6156.5912669999998</v>
          </cell>
          <cell r="EK16">
            <v>11966.14208</v>
          </cell>
          <cell r="EL16">
            <v>18122.733349999999</v>
          </cell>
          <cell r="EM16">
            <v>1535.4150179999999</v>
          </cell>
          <cell r="EN16">
            <v>955.12103620000005</v>
          </cell>
          <cell r="EO16">
            <v>2490.5360540000001</v>
          </cell>
          <cell r="EP16">
            <v>7445.6378960000002</v>
          </cell>
          <cell r="EQ16">
            <v>3507.7272309999998</v>
          </cell>
          <cell r="ER16">
            <v>10953.36513</v>
          </cell>
          <cell r="ES16">
            <v>168948.3279</v>
          </cell>
          <cell r="ET16">
            <v>79464.090289999993</v>
          </cell>
          <cell r="EU16">
            <v>248412.41819999999</v>
          </cell>
          <cell r="EV16">
            <v>15270.370220000001</v>
          </cell>
          <cell r="EW16">
            <v>3730.6486049999999</v>
          </cell>
          <cell r="EX16">
            <v>19001.018820000001</v>
          </cell>
          <cell r="EY16">
            <v>3667.126589</v>
          </cell>
          <cell r="EZ16">
            <v>320.05731359999999</v>
          </cell>
          <cell r="FA16">
            <v>3987.1839030000001</v>
          </cell>
          <cell r="FB16">
            <v>31640.78688</v>
          </cell>
          <cell r="FC16">
            <v>9616.0249669999994</v>
          </cell>
          <cell r="FD16">
            <v>41256.811849999998</v>
          </cell>
          <cell r="FE16">
            <v>4913.9480149999999</v>
          </cell>
          <cell r="FF16">
            <v>540.47217620000004</v>
          </cell>
          <cell r="FG16">
            <v>5454.4201910000002</v>
          </cell>
          <cell r="FH16">
            <v>16755.944749999999</v>
          </cell>
          <cell r="FI16">
            <v>1191.3332290000001</v>
          </cell>
          <cell r="FJ16">
            <v>17947.277979999999</v>
          </cell>
          <cell r="FK16">
            <v>10345.79019</v>
          </cell>
          <cell r="FL16">
            <v>3207.8022919999999</v>
          </cell>
          <cell r="FM16">
            <v>13553.592479999999</v>
          </cell>
          <cell r="FN16">
            <v>14027.81517</v>
          </cell>
          <cell r="FO16">
            <v>11088.416279999999</v>
          </cell>
          <cell r="FP16">
            <v>25116.231449999999</v>
          </cell>
          <cell r="FQ16">
            <v>6308.6382299999996</v>
          </cell>
          <cell r="FR16">
            <v>5245.9438639999998</v>
          </cell>
          <cell r="FS16">
            <v>11554.58209</v>
          </cell>
          <cell r="FT16">
            <v>13311.918449999999</v>
          </cell>
          <cell r="FU16">
            <v>1949.3016009999999</v>
          </cell>
          <cell r="FV16">
            <v>15261.22005</v>
          </cell>
          <cell r="FW16">
            <v>3941.3166879999999</v>
          </cell>
          <cell r="FX16">
            <v>1722.038239</v>
          </cell>
          <cell r="FY16">
            <v>5663.3549270000003</v>
          </cell>
          <cell r="FZ16">
            <v>6151.0873330000004</v>
          </cell>
          <cell r="GA16">
            <v>4850.5868380000002</v>
          </cell>
          <cell r="GB16">
            <v>11001.67417</v>
          </cell>
          <cell r="GC16">
            <v>2361.2714219999998</v>
          </cell>
          <cell r="GD16">
            <v>1160.409641</v>
          </cell>
          <cell r="GE16">
            <v>3521.681063</v>
          </cell>
          <cell r="GF16">
            <v>6861.7583850000001</v>
          </cell>
          <cell r="GG16">
            <v>3853.5856239999998</v>
          </cell>
          <cell r="GH16">
            <v>10715.344010000001</v>
          </cell>
          <cell r="GI16">
            <v>2748.7604550000001</v>
          </cell>
          <cell r="GJ16">
            <v>1818.3819570000001</v>
          </cell>
          <cell r="GK16">
            <v>4567.1424109999998</v>
          </cell>
          <cell r="GL16">
            <v>9203.6444809999994</v>
          </cell>
          <cell r="GM16">
            <v>4210.6390110000002</v>
          </cell>
          <cell r="GN16">
            <v>13414.28349</v>
          </cell>
          <cell r="GO16">
            <v>6300.5064789999997</v>
          </cell>
          <cell r="GP16">
            <v>8529.4583070000008</v>
          </cell>
          <cell r="GQ16">
            <v>14829.96479</v>
          </cell>
          <cell r="GR16">
            <v>6156.5912669999998</v>
          </cell>
          <cell r="GS16">
            <v>11966.14208</v>
          </cell>
          <cell r="GT16">
            <v>18122.733349999999</v>
          </cell>
          <cell r="GU16">
            <v>1535.4150179999999</v>
          </cell>
          <cell r="GV16">
            <v>955.12103620000005</v>
          </cell>
          <cell r="GW16">
            <v>2490.5360540000001</v>
          </cell>
          <cell r="GX16">
            <v>7445.6378960000002</v>
          </cell>
          <cell r="GY16">
            <v>3507.7272309999998</v>
          </cell>
          <cell r="GZ16">
            <v>10953.36513</v>
          </cell>
          <cell r="HA16">
            <v>168948.3279</v>
          </cell>
          <cell r="HB16">
            <v>79464.090289999993</v>
          </cell>
          <cell r="HC16">
            <v>248412.41819999999</v>
          </cell>
          <cell r="HD16">
            <v>9.6710771999999992</v>
          </cell>
          <cell r="HE16">
            <v>8.8387764000000004</v>
          </cell>
          <cell r="HF16">
            <v>9.0542472000000007</v>
          </cell>
          <cell r="HG16">
            <v>11.9266118</v>
          </cell>
          <cell r="HH16">
            <v>8.1707324000000003</v>
          </cell>
          <cell r="HI16">
            <v>10.599579500000001</v>
          </cell>
          <cell r="HJ16">
            <v>8.1899944999999992</v>
          </cell>
          <cell r="HK16">
            <v>8.8026745000000002</v>
          </cell>
          <cell r="HL16">
            <v>8.6194124999999993</v>
          </cell>
          <cell r="HM16">
            <v>7.6326304</v>
          </cell>
          <cell r="HN16">
            <v>8.6948185000000002</v>
          </cell>
          <cell r="HO16">
            <v>8.1343493999999996</v>
          </cell>
          <cell r="HP16">
            <v>8.7078585999999998</v>
          </cell>
          <cell r="HQ16">
            <v>6.6087113000000004</v>
          </cell>
          <cell r="HR16">
            <v>7.308891</v>
          </cell>
          <cell r="HS16">
            <v>8.6033182000000004</v>
          </cell>
          <cell r="HT16">
            <v>8.5034612999999997</v>
          </cell>
          <cell r="HU16">
            <v>8.5262194999999998</v>
          </cell>
          <cell r="HV16">
            <v>7.7789178000000003</v>
          </cell>
          <cell r="HW16">
            <v>8.2843093999999997</v>
          </cell>
          <cell r="HX16">
            <v>8.1743234000000005</v>
          </cell>
          <cell r="HY16">
            <v>8.2556315999999992</v>
          </cell>
          <cell r="HZ16">
            <v>8.6235792</v>
          </cell>
          <cell r="IA16">
            <v>8.5260876999999997</v>
          </cell>
          <cell r="IB16">
            <v>9.5299610000000001</v>
          </cell>
          <cell r="IC16">
            <v>8.8969962000000002</v>
          </cell>
          <cell r="ID16">
            <v>9.1528924000000007</v>
          </cell>
          <cell r="IE16">
            <v>7.5210999000000003</v>
          </cell>
          <cell r="IF16">
            <v>9.3341756</v>
          </cell>
          <cell r="IG16">
            <v>8.7583073999999996</v>
          </cell>
          <cell r="IH16">
            <v>8.8840026000000005</v>
          </cell>
          <cell r="II16">
            <v>9.7109071</v>
          </cell>
          <cell r="IJ16">
            <v>9.5596150000000009</v>
          </cell>
          <cell r="IK16">
            <v>7.9940866000000002</v>
          </cell>
          <cell r="IL16">
            <v>7.8954936</v>
          </cell>
          <cell r="IM16">
            <v>7.9204562000000003</v>
          </cell>
          <cell r="IN16">
            <v>9.0459782000000004</v>
          </cell>
          <cell r="IO16">
            <v>8.8831799999999994</v>
          </cell>
          <cell r="IP16">
            <v>8.9233147000000006</v>
          </cell>
          <cell r="IQ16">
            <v>8.7157361000000009</v>
          </cell>
        </row>
        <row r="17">
          <cell r="B17">
            <v>756.01660849999996</v>
          </cell>
          <cell r="C17">
            <v>122.0334517</v>
          </cell>
          <cell r="D17">
            <v>878.05006019999996</v>
          </cell>
          <cell r="E17">
            <v>399.2254423</v>
          </cell>
          <cell r="F17">
            <v>74.449438200000003</v>
          </cell>
          <cell r="G17">
            <v>473.67488049999997</v>
          </cell>
          <cell r="H17">
            <v>1186.228249</v>
          </cell>
          <cell r="I17">
            <v>162.8583769</v>
          </cell>
          <cell r="J17">
            <v>1349.0866249999999</v>
          </cell>
          <cell r="K17">
            <v>468.7378784</v>
          </cell>
          <cell r="L17">
            <v>102.89343529999999</v>
          </cell>
          <cell r="M17">
            <v>571.63131369999996</v>
          </cell>
          <cell r="N17">
            <v>669.58424460000003</v>
          </cell>
          <cell r="O17">
            <v>116.1188324</v>
          </cell>
          <cell r="P17">
            <v>785.70307709999997</v>
          </cell>
          <cell r="Q17">
            <v>646.34330069999999</v>
          </cell>
          <cell r="R17">
            <v>392.93392669999997</v>
          </cell>
          <cell r="S17">
            <v>1039.277227</v>
          </cell>
          <cell r="T17">
            <v>641.6494166</v>
          </cell>
          <cell r="U17">
            <v>481.24428339999997</v>
          </cell>
          <cell r="V17">
            <v>1122.8937000000001</v>
          </cell>
          <cell r="W17">
            <v>147.03509059999999</v>
          </cell>
          <cell r="X17">
            <v>83.786764300000002</v>
          </cell>
          <cell r="Y17">
            <v>230.82185480000001</v>
          </cell>
          <cell r="Z17">
            <v>1088.0789580000001</v>
          </cell>
          <cell r="AA17">
            <v>179.5012547</v>
          </cell>
          <cell r="AB17">
            <v>1267.580213</v>
          </cell>
          <cell r="AC17">
            <v>22635.137480000001</v>
          </cell>
          <cell r="AD17">
            <v>3952.0423289999999</v>
          </cell>
          <cell r="AE17">
            <v>26587.179810000001</v>
          </cell>
          <cell r="AF17">
            <v>7882.2169750000003</v>
          </cell>
          <cell r="AG17">
            <v>923.09613769999999</v>
          </cell>
          <cell r="AH17">
            <v>8805.3131119999998</v>
          </cell>
          <cell r="AI17">
            <v>324.8874859</v>
          </cell>
          <cell r="AJ17">
            <v>10.0597882</v>
          </cell>
          <cell r="AK17">
            <v>334.94727410000002</v>
          </cell>
          <cell r="AL17">
            <v>2760.679838</v>
          </cell>
          <cell r="AM17">
            <v>305.43450790000003</v>
          </cell>
          <cell r="AN17">
            <v>3066.1143459999998</v>
          </cell>
          <cell r="AO17">
            <v>183.0116247</v>
          </cell>
          <cell r="AP17">
            <v>1.5939213000000001</v>
          </cell>
          <cell r="AQ17">
            <v>184.605546</v>
          </cell>
          <cell r="AR17">
            <v>2157.5569209999999</v>
          </cell>
          <cell r="AS17">
            <v>38.392819600000003</v>
          </cell>
          <cell r="AT17">
            <v>2195.9497409999999</v>
          </cell>
          <cell r="AU17">
            <v>1359.640627</v>
          </cell>
          <cell r="AV17">
            <v>153.17329240000001</v>
          </cell>
          <cell r="AW17">
            <v>1512.8139200000001</v>
          </cell>
          <cell r="AX17">
            <v>3758.7729890000001</v>
          </cell>
          <cell r="AY17">
            <v>1252.9303440000001</v>
          </cell>
          <cell r="AZ17">
            <v>5011.7033330000004</v>
          </cell>
          <cell r="BA17">
            <v>2584.2066869999999</v>
          </cell>
          <cell r="BB17">
            <v>1016.959656</v>
          </cell>
          <cell r="BC17">
            <v>3601.1663429999999</v>
          </cell>
          <cell r="BD17">
            <v>2339.8169929999999</v>
          </cell>
          <cell r="BE17">
            <v>128.7208555</v>
          </cell>
          <cell r="BF17">
            <v>2468.5378479999999</v>
          </cell>
          <cell r="BG17">
            <v>393.693466</v>
          </cell>
          <cell r="BH17">
            <v>96.073904499999998</v>
          </cell>
          <cell r="BI17">
            <v>489.76737059999999</v>
          </cell>
          <cell r="BJ17">
            <v>635.86454660000004</v>
          </cell>
          <cell r="BK17">
            <v>85.799042799999995</v>
          </cell>
          <cell r="BL17">
            <v>721.66358939999998</v>
          </cell>
          <cell r="BM17">
            <v>467.42129649999998</v>
          </cell>
          <cell r="BN17">
            <v>102.45490049999999</v>
          </cell>
          <cell r="BO17">
            <v>569.87619700000005</v>
          </cell>
          <cell r="BP17">
            <v>1362.310381</v>
          </cell>
          <cell r="BQ17">
            <v>114.1258929</v>
          </cell>
          <cell r="BR17">
            <v>1476.4362739999999</v>
          </cell>
          <cell r="BS17">
            <v>533.04303700000003</v>
          </cell>
          <cell r="BT17">
            <v>96.134571600000001</v>
          </cell>
          <cell r="BU17">
            <v>629.17760859999999</v>
          </cell>
          <cell r="BV17">
            <v>543.61341760000005</v>
          </cell>
          <cell r="BW17">
            <v>58.578958399999998</v>
          </cell>
          <cell r="BX17">
            <v>602.19237599999997</v>
          </cell>
          <cell r="BY17">
            <v>672.60264099999995</v>
          </cell>
          <cell r="BZ17">
            <v>237.73414679999999</v>
          </cell>
          <cell r="CA17">
            <v>910.33678789999999</v>
          </cell>
          <cell r="CB17">
            <v>1107.3182770000001</v>
          </cell>
          <cell r="CC17">
            <v>380.82268859999999</v>
          </cell>
          <cell r="CD17">
            <v>1488.1409659999999</v>
          </cell>
          <cell r="CE17">
            <v>404.61437740000002</v>
          </cell>
          <cell r="CF17">
            <v>95.700425100000004</v>
          </cell>
          <cell r="CG17">
            <v>500.31480249999998</v>
          </cell>
          <cell r="CH17">
            <v>1296.813774</v>
          </cell>
          <cell r="CI17">
            <v>234.57408280000001</v>
          </cell>
          <cell r="CJ17">
            <v>1531.3878569999999</v>
          </cell>
          <cell r="CK17">
            <v>30768.085350000001</v>
          </cell>
          <cell r="CL17">
            <v>5332.3599370000002</v>
          </cell>
          <cell r="CM17">
            <v>36100.445290000003</v>
          </cell>
          <cell r="CN17">
            <v>15201.06321</v>
          </cell>
          <cell r="CO17">
            <v>3406.4153200000001</v>
          </cell>
          <cell r="CP17">
            <v>18607.47853</v>
          </cell>
          <cell r="CQ17">
            <v>3483.1038210000002</v>
          </cell>
          <cell r="CR17">
            <v>270.98784599999999</v>
          </cell>
          <cell r="CS17">
            <v>3754.0916670000001</v>
          </cell>
          <cell r="CT17">
            <v>30941.926520000001</v>
          </cell>
          <cell r="CU17">
            <v>9115.8703050000004</v>
          </cell>
          <cell r="CV17">
            <v>40057.796829999999</v>
          </cell>
          <cell r="CW17">
            <v>4720.6474920000001</v>
          </cell>
          <cell r="CX17">
            <v>482.04924699999998</v>
          </cell>
          <cell r="CY17">
            <v>5202.696739</v>
          </cell>
          <cell r="CZ17">
            <v>16851.481329999999</v>
          </cell>
          <cell r="DA17">
            <v>1277.092836</v>
          </cell>
          <cell r="DB17">
            <v>18128.57416</v>
          </cell>
          <cell r="DC17">
            <v>10138.925939999999</v>
          </cell>
          <cell r="DD17">
            <v>3282.6795099999999</v>
          </cell>
          <cell r="DE17">
            <v>13421.605449999999</v>
          </cell>
          <cell r="DF17">
            <v>14166.73533</v>
          </cell>
          <cell r="DG17">
            <v>10957.031559999999</v>
          </cell>
          <cell r="DH17">
            <v>25123.766889999999</v>
          </cell>
          <cell r="DI17">
            <v>6315.8435170000002</v>
          </cell>
          <cell r="DJ17">
            <v>5004.4021229999998</v>
          </cell>
          <cell r="DK17">
            <v>11320.245639999999</v>
          </cell>
          <cell r="DL17">
            <v>12728.208720000001</v>
          </cell>
          <cell r="DM17">
            <v>2091.9623430000001</v>
          </cell>
          <cell r="DN17">
            <v>14820.171060000001</v>
          </cell>
          <cell r="DO17">
            <v>3855.5467210000002</v>
          </cell>
          <cell r="DP17">
            <v>1741.8974229999999</v>
          </cell>
          <cell r="DQ17">
            <v>5597.4441429999997</v>
          </cell>
          <cell r="DR17">
            <v>5495.6540919999998</v>
          </cell>
          <cell r="DS17">
            <v>4982.0789960000002</v>
          </cell>
          <cell r="DT17">
            <v>10477.73309</v>
          </cell>
          <cell r="DU17">
            <v>2100.0605</v>
          </cell>
          <cell r="DV17">
            <v>1061.5121999999999</v>
          </cell>
          <cell r="DW17">
            <v>3161.5726989999998</v>
          </cell>
          <cell r="DX17">
            <v>6498.2461970000004</v>
          </cell>
          <cell r="DY17">
            <v>3784.1406750000001</v>
          </cell>
          <cell r="DZ17">
            <v>10282.38687</v>
          </cell>
          <cell r="EA17">
            <v>2759.9659700000002</v>
          </cell>
          <cell r="EB17">
            <v>1837.0610790000001</v>
          </cell>
          <cell r="EC17">
            <v>4597.0270490000003</v>
          </cell>
          <cell r="ED17">
            <v>8974.0001699999993</v>
          </cell>
          <cell r="EE17">
            <v>4246.2581380000001</v>
          </cell>
          <cell r="EF17">
            <v>13220.258309999999</v>
          </cell>
          <cell r="EG17">
            <v>5035.7229310000002</v>
          </cell>
          <cell r="EH17">
            <v>5668.176864</v>
          </cell>
          <cell r="EI17">
            <v>10703.899789999999</v>
          </cell>
          <cell r="EJ17">
            <v>5611.8572080000004</v>
          </cell>
          <cell r="EK17">
            <v>12264.622429999999</v>
          </cell>
          <cell r="EL17">
            <v>17876.479640000001</v>
          </cell>
          <cell r="EM17">
            <v>1469.166264</v>
          </cell>
          <cell r="EN17">
            <v>952.65136770000004</v>
          </cell>
          <cell r="EO17">
            <v>2421.8176309999999</v>
          </cell>
          <cell r="EP17">
            <v>7425.3975650000002</v>
          </cell>
          <cell r="EQ17">
            <v>3495.0697340000002</v>
          </cell>
          <cell r="ER17">
            <v>10920.4673</v>
          </cell>
          <cell r="ES17">
            <v>163773.55350000001</v>
          </cell>
          <cell r="ET17">
            <v>75921.960000000006</v>
          </cell>
          <cell r="EU17">
            <v>239695.5135</v>
          </cell>
          <cell r="EV17">
            <v>15201.06321</v>
          </cell>
          <cell r="EW17">
            <v>3406.4153200000001</v>
          </cell>
          <cell r="EX17">
            <v>18607.47853</v>
          </cell>
          <cell r="EY17">
            <v>3483.1038210000002</v>
          </cell>
          <cell r="EZ17">
            <v>270.98784599999999</v>
          </cell>
          <cell r="FA17">
            <v>3754.0916670000001</v>
          </cell>
          <cell r="FB17">
            <v>30941.926520000001</v>
          </cell>
          <cell r="FC17">
            <v>9115.8703050000004</v>
          </cell>
          <cell r="FD17">
            <v>40057.796829999999</v>
          </cell>
          <cell r="FE17">
            <v>4720.6474920000001</v>
          </cell>
          <cell r="FF17">
            <v>482.04924699999998</v>
          </cell>
          <cell r="FG17">
            <v>5202.696739</v>
          </cell>
          <cell r="FH17">
            <v>16851.481329999999</v>
          </cell>
          <cell r="FI17">
            <v>1277.092836</v>
          </cell>
          <cell r="FJ17">
            <v>18128.57416</v>
          </cell>
          <cell r="FK17">
            <v>10138.925939999999</v>
          </cell>
          <cell r="FL17">
            <v>3282.6795099999999</v>
          </cell>
          <cell r="FM17">
            <v>13421.605449999999</v>
          </cell>
          <cell r="FN17">
            <v>14166.73533</v>
          </cell>
          <cell r="FO17">
            <v>10957.031559999999</v>
          </cell>
          <cell r="FP17">
            <v>25123.766889999999</v>
          </cell>
          <cell r="FQ17">
            <v>6315.8435170000002</v>
          </cell>
          <cell r="FR17">
            <v>5004.4021229999998</v>
          </cell>
          <cell r="FS17">
            <v>11320.245639999999</v>
          </cell>
          <cell r="FT17">
            <v>12728.208720000001</v>
          </cell>
          <cell r="FU17">
            <v>2091.9623430000001</v>
          </cell>
          <cell r="FV17">
            <v>14820.171060000001</v>
          </cell>
          <cell r="FW17">
            <v>3855.5467210000002</v>
          </cell>
          <cell r="FX17">
            <v>1741.8974229999999</v>
          </cell>
          <cell r="FY17">
            <v>5597.4441429999997</v>
          </cell>
          <cell r="FZ17">
            <v>5495.6540919999998</v>
          </cell>
          <cell r="GA17">
            <v>4982.0789960000002</v>
          </cell>
          <cell r="GB17">
            <v>10477.73309</v>
          </cell>
          <cell r="GC17">
            <v>2100.0605</v>
          </cell>
          <cell r="GD17">
            <v>1061.5121999999999</v>
          </cell>
          <cell r="GE17">
            <v>3161.5726989999998</v>
          </cell>
          <cell r="GF17">
            <v>6498.2461970000004</v>
          </cell>
          <cell r="GG17">
            <v>3784.1406750000001</v>
          </cell>
          <cell r="GH17">
            <v>10282.38687</v>
          </cell>
          <cell r="GI17">
            <v>2759.9659700000002</v>
          </cell>
          <cell r="GJ17">
            <v>1837.0610790000001</v>
          </cell>
          <cell r="GK17">
            <v>4597.0270490000003</v>
          </cell>
          <cell r="GL17">
            <v>8974.0001699999993</v>
          </cell>
          <cell r="GM17">
            <v>4246.2581380000001</v>
          </cell>
          <cell r="GN17">
            <v>13220.258309999999</v>
          </cell>
          <cell r="GO17">
            <v>5035.7229310000002</v>
          </cell>
          <cell r="GP17">
            <v>5668.176864</v>
          </cell>
          <cell r="GQ17">
            <v>10703.899789999999</v>
          </cell>
          <cell r="GR17">
            <v>5611.8572080000004</v>
          </cell>
          <cell r="GS17">
            <v>12264.622429999999</v>
          </cell>
          <cell r="GT17">
            <v>17876.479640000001</v>
          </cell>
          <cell r="GU17">
            <v>1469.166264</v>
          </cell>
          <cell r="GV17">
            <v>952.65136770000004</v>
          </cell>
          <cell r="GW17">
            <v>2421.8176309999999</v>
          </cell>
          <cell r="GX17">
            <v>7425.3975650000002</v>
          </cell>
          <cell r="GY17">
            <v>3495.0697340000002</v>
          </cell>
          <cell r="GZ17">
            <v>10920.4673</v>
          </cell>
          <cell r="HA17">
            <v>163773.55350000001</v>
          </cell>
          <cell r="HB17">
            <v>75921.960000000006</v>
          </cell>
          <cell r="HC17">
            <v>239695.5135</v>
          </cell>
          <cell r="HD17">
            <v>9.3472264999999997</v>
          </cell>
          <cell r="HE17">
            <v>7.8571980999999997</v>
          </cell>
          <cell r="HF17">
            <v>8.2831715999999993</v>
          </cell>
          <cell r="HG17">
            <v>7.5051265000000003</v>
          </cell>
          <cell r="HH17">
            <v>7.7046561999999996</v>
          </cell>
          <cell r="HI17">
            <v>7.5775674000000004</v>
          </cell>
          <cell r="HJ17">
            <v>8.5435365999999995</v>
          </cell>
          <cell r="HK17">
            <v>8.2873242000000005</v>
          </cell>
          <cell r="HL17">
            <v>8.3696412000000002</v>
          </cell>
          <cell r="HM17">
            <v>10.705191599999999</v>
          </cell>
          <cell r="HN17">
            <v>11.28843</v>
          </cell>
          <cell r="HO17">
            <v>10.8359074</v>
          </cell>
          <cell r="HP17">
            <v>8.4160799999999991</v>
          </cell>
          <cell r="HQ17">
            <v>6.1994297999999999</v>
          </cell>
          <cell r="HR17">
            <v>6.7510539999999999</v>
          </cell>
          <cell r="HS17">
            <v>7.7425845999999998</v>
          </cell>
          <cell r="HT17">
            <v>9.2428450000000009</v>
          </cell>
          <cell r="HU17">
            <v>8.8564968999999998</v>
          </cell>
          <cell r="HV17">
            <v>7.3620536999999997</v>
          </cell>
          <cell r="HW17">
            <v>8.2569589000000008</v>
          </cell>
          <cell r="HX17">
            <v>8.0204153999999992</v>
          </cell>
          <cell r="HY17">
            <v>8.3038381000000001</v>
          </cell>
          <cell r="HZ17">
            <v>8.6498035000000009</v>
          </cell>
          <cell r="IA17">
            <v>8.5626131999999995</v>
          </cell>
          <cell r="IB17">
            <v>8.8605478000000009</v>
          </cell>
          <cell r="IC17">
            <v>8.4909681999999993</v>
          </cell>
          <cell r="ID17">
            <v>8.6321969000000003</v>
          </cell>
          <cell r="IE17">
            <v>8.1496075999999995</v>
          </cell>
          <cell r="IF17">
            <v>8.2087880999999996</v>
          </cell>
          <cell r="IG17">
            <v>8.1831969000000004</v>
          </cell>
          <cell r="IH17">
            <v>9.4682826999999996</v>
          </cell>
          <cell r="II17">
            <v>10.319411300000001</v>
          </cell>
          <cell r="IJ17">
            <v>10.1186375</v>
          </cell>
          <cell r="IK17">
            <v>8.8634626000000001</v>
          </cell>
          <cell r="IL17">
            <v>7.3292543999999999</v>
          </cell>
          <cell r="IM17">
            <v>7.6968110000000003</v>
          </cell>
          <cell r="IN17">
            <v>8.1384004000000001</v>
          </cell>
          <cell r="IO17">
            <v>8.3535815000000007</v>
          </cell>
          <cell r="IP17">
            <v>8.3062530999999993</v>
          </cell>
          <cell r="IQ17">
            <v>7.9135111</v>
          </cell>
        </row>
        <row r="18">
          <cell r="B18">
            <v>806.35136969999996</v>
          </cell>
          <cell r="C18">
            <v>135.6290444</v>
          </cell>
          <cell r="D18">
            <v>941.98041409999996</v>
          </cell>
          <cell r="E18">
            <v>492.6251603</v>
          </cell>
          <cell r="F18">
            <v>65.0688897</v>
          </cell>
          <cell r="G18">
            <v>557.69404999999995</v>
          </cell>
          <cell r="H18">
            <v>1121.3495339999999</v>
          </cell>
          <cell r="I18">
            <v>130.72406100000001</v>
          </cell>
          <cell r="J18">
            <v>1252.0735950000001</v>
          </cell>
          <cell r="K18">
            <v>492.82662319999997</v>
          </cell>
          <cell r="L18">
            <v>109.48591620000001</v>
          </cell>
          <cell r="M18">
            <v>602.31253939999999</v>
          </cell>
          <cell r="N18">
            <v>689.22829400000001</v>
          </cell>
          <cell r="O18">
            <v>131.33996060000001</v>
          </cell>
          <cell r="P18">
            <v>820.56825449999997</v>
          </cell>
          <cell r="Q18">
            <v>936.17941770000004</v>
          </cell>
          <cell r="R18">
            <v>720.57472510000002</v>
          </cell>
          <cell r="S18">
            <v>1656.7541430000001</v>
          </cell>
          <cell r="T18">
            <v>781.25904449999996</v>
          </cell>
          <cell r="U18">
            <v>521.97906069999999</v>
          </cell>
          <cell r="V18">
            <v>1303.2381049999999</v>
          </cell>
          <cell r="W18">
            <v>193.93010699999999</v>
          </cell>
          <cell r="X18">
            <v>95.943577000000005</v>
          </cell>
          <cell r="Y18">
            <v>289.8736839</v>
          </cell>
          <cell r="Z18">
            <v>1201.4651160000001</v>
          </cell>
          <cell r="AA18">
            <v>258.6830741</v>
          </cell>
          <cell r="AB18">
            <v>1460.1481900000001</v>
          </cell>
          <cell r="AC18">
            <v>24024.664939999999</v>
          </cell>
          <cell r="AD18">
            <v>4515.0789100000002</v>
          </cell>
          <cell r="AE18">
            <v>28539.743849999999</v>
          </cell>
          <cell r="AF18">
            <v>7232.026151</v>
          </cell>
          <cell r="AG18">
            <v>969.99654369999996</v>
          </cell>
          <cell r="AH18">
            <v>8202.0226949999997</v>
          </cell>
          <cell r="AI18">
            <v>444.07663400000001</v>
          </cell>
          <cell r="AJ18">
            <v>17.0898352</v>
          </cell>
          <cell r="AK18">
            <v>461.16646919999999</v>
          </cell>
          <cell r="AL18">
            <v>2850.4001309999999</v>
          </cell>
          <cell r="AM18">
            <v>269.07663259999998</v>
          </cell>
          <cell r="AN18">
            <v>3119.476764</v>
          </cell>
          <cell r="AO18">
            <v>158.37143399999999</v>
          </cell>
          <cell r="AP18">
            <v>1.3278840999999999</v>
          </cell>
          <cell r="AQ18">
            <v>159.6993181</v>
          </cell>
          <cell r="AR18">
            <v>2279.4404129999998</v>
          </cell>
          <cell r="AS18">
            <v>69.476988599999999</v>
          </cell>
          <cell r="AT18">
            <v>2348.9174010000002</v>
          </cell>
          <cell r="AU18">
            <v>1703.2413759999999</v>
          </cell>
          <cell r="AV18">
            <v>215.84435579999999</v>
          </cell>
          <cell r="AW18">
            <v>1919.085732</v>
          </cell>
          <cell r="AX18">
            <v>3969.9562409999999</v>
          </cell>
          <cell r="AY18">
            <v>1139.3803700000001</v>
          </cell>
          <cell r="AZ18">
            <v>5109.3366109999997</v>
          </cell>
          <cell r="BA18">
            <v>2520.7832520000002</v>
          </cell>
          <cell r="BB18">
            <v>1135.8758720000001</v>
          </cell>
          <cell r="BC18">
            <v>3656.6591239999998</v>
          </cell>
          <cell r="BD18">
            <v>2381.9031890000001</v>
          </cell>
          <cell r="BE18">
            <v>141.7521261</v>
          </cell>
          <cell r="BF18">
            <v>2523.655315</v>
          </cell>
          <cell r="BG18">
            <v>358.71537860000001</v>
          </cell>
          <cell r="BH18">
            <v>71.614646800000003</v>
          </cell>
          <cell r="BI18">
            <v>430.33002540000001</v>
          </cell>
          <cell r="BJ18">
            <v>630.36246300000005</v>
          </cell>
          <cell r="BK18">
            <v>34.3587402</v>
          </cell>
          <cell r="BL18">
            <v>664.72120319999999</v>
          </cell>
          <cell r="BM18">
            <v>625.35873809999998</v>
          </cell>
          <cell r="BN18">
            <v>88.240063899999996</v>
          </cell>
          <cell r="BO18">
            <v>713.59880209999994</v>
          </cell>
          <cell r="BP18">
            <v>1464.8531379999999</v>
          </cell>
          <cell r="BQ18">
            <v>71.718736899999996</v>
          </cell>
          <cell r="BR18">
            <v>1536.5718750000001</v>
          </cell>
          <cell r="BS18">
            <v>532.65137860000004</v>
          </cell>
          <cell r="BT18">
            <v>61.867942800000002</v>
          </cell>
          <cell r="BU18">
            <v>594.51932139999997</v>
          </cell>
          <cell r="BV18">
            <v>477.67286389999998</v>
          </cell>
          <cell r="BW18">
            <v>114.2379603</v>
          </cell>
          <cell r="BX18">
            <v>591.91082419999998</v>
          </cell>
          <cell r="BY18">
            <v>866.90637549999997</v>
          </cell>
          <cell r="BZ18">
            <v>328.60597810000002</v>
          </cell>
          <cell r="CA18">
            <v>1195.512354</v>
          </cell>
          <cell r="CB18">
            <v>1294.275371</v>
          </cell>
          <cell r="CC18">
            <v>420.51527240000001</v>
          </cell>
          <cell r="CD18">
            <v>1714.790643</v>
          </cell>
          <cell r="CE18">
            <v>434.68210479999999</v>
          </cell>
          <cell r="CF18">
            <v>71.988045999999997</v>
          </cell>
          <cell r="CG18">
            <v>506.67015079999999</v>
          </cell>
          <cell r="CH18">
            <v>1454.409913</v>
          </cell>
          <cell r="CI18">
            <v>223.1289113</v>
          </cell>
          <cell r="CJ18">
            <v>1677.5388250000001</v>
          </cell>
          <cell r="CK18">
            <v>31680.08655</v>
          </cell>
          <cell r="CL18">
            <v>5446.0969070000001</v>
          </cell>
          <cell r="CM18">
            <v>37126.183449999997</v>
          </cell>
          <cell r="CN18">
            <v>14486.9434</v>
          </cell>
          <cell r="CO18">
            <v>3317.4286929999998</v>
          </cell>
          <cell r="CP18">
            <v>17804.372090000001</v>
          </cell>
          <cell r="CQ18">
            <v>3398.8287110000001</v>
          </cell>
          <cell r="CR18">
            <v>259.87840560000001</v>
          </cell>
          <cell r="CS18">
            <v>3658.707116</v>
          </cell>
          <cell r="CT18">
            <v>30971.16188</v>
          </cell>
          <cell r="CU18">
            <v>9365.1951939999999</v>
          </cell>
          <cell r="CV18">
            <v>40336.357080000002</v>
          </cell>
          <cell r="CW18">
            <v>4567.4022560000003</v>
          </cell>
          <cell r="CX18">
            <v>543.47045160000005</v>
          </cell>
          <cell r="CY18">
            <v>5110.8727079999999</v>
          </cell>
          <cell r="CZ18">
            <v>16481.113130000002</v>
          </cell>
          <cell r="DA18">
            <v>1401.3732199999999</v>
          </cell>
          <cell r="DB18">
            <v>17882.486349999999</v>
          </cell>
          <cell r="DC18">
            <v>10380.07836</v>
          </cell>
          <cell r="DD18">
            <v>3418.1172110000002</v>
          </cell>
          <cell r="DE18">
            <v>13798.19557</v>
          </cell>
          <cell r="DF18">
            <v>14176.537350000001</v>
          </cell>
          <cell r="DG18">
            <v>11056.82495</v>
          </cell>
          <cell r="DH18">
            <v>25233.362300000001</v>
          </cell>
          <cell r="DI18">
            <v>6591.2544660000003</v>
          </cell>
          <cell r="DJ18">
            <v>5315.7202010000001</v>
          </cell>
          <cell r="DK18">
            <v>11906.97467</v>
          </cell>
          <cell r="DL18">
            <v>14104.10895</v>
          </cell>
          <cell r="DM18">
            <v>2228.5769009999999</v>
          </cell>
          <cell r="DN18">
            <v>16332.68585</v>
          </cell>
          <cell r="DO18">
            <v>3976.4211500000001</v>
          </cell>
          <cell r="DP18">
            <v>1809.8506970000001</v>
          </cell>
          <cell r="DQ18">
            <v>5786.271847</v>
          </cell>
          <cell r="DR18">
            <v>5559.7696089999999</v>
          </cell>
          <cell r="DS18">
            <v>5091.6997270000002</v>
          </cell>
          <cell r="DT18">
            <v>10651.46934</v>
          </cell>
          <cell r="DU18">
            <v>2159.8050480000002</v>
          </cell>
          <cell r="DV18">
            <v>1060.965242</v>
          </cell>
          <cell r="DW18">
            <v>3220.7702909999998</v>
          </cell>
          <cell r="DX18">
            <v>6704.5313059999999</v>
          </cell>
          <cell r="DY18">
            <v>3616.4908009999999</v>
          </cell>
          <cell r="DZ18">
            <v>10321.02211</v>
          </cell>
          <cell r="EA18">
            <v>2737.8118159999999</v>
          </cell>
          <cell r="EB18">
            <v>1830.363574</v>
          </cell>
          <cell r="EC18">
            <v>4568.1753900000003</v>
          </cell>
          <cell r="ED18">
            <v>9154.4647299999997</v>
          </cell>
          <cell r="EE18">
            <v>4188.5029569999997</v>
          </cell>
          <cell r="EF18">
            <v>13342.967689999999</v>
          </cell>
          <cell r="EG18">
            <v>7004.289068</v>
          </cell>
          <cell r="EH18">
            <v>9038.2645809999995</v>
          </cell>
          <cell r="EI18">
            <v>16042.55365</v>
          </cell>
          <cell r="EJ18">
            <v>6112.864885</v>
          </cell>
          <cell r="EK18">
            <v>11840.220810000001</v>
          </cell>
          <cell r="EL18">
            <v>17953.08569</v>
          </cell>
          <cell r="EM18">
            <v>1567.3569399999999</v>
          </cell>
          <cell r="EN18">
            <v>961.29980750000004</v>
          </cell>
          <cell r="EO18">
            <v>2528.6567479999999</v>
          </cell>
          <cell r="EP18">
            <v>7525.1641559999998</v>
          </cell>
          <cell r="EQ18">
            <v>3374.4590560000001</v>
          </cell>
          <cell r="ER18">
            <v>10899.62321</v>
          </cell>
          <cell r="ES18">
            <v>167659.90719999999</v>
          </cell>
          <cell r="ET18">
            <v>79718.702470000004</v>
          </cell>
          <cell r="EU18">
            <v>247378.6097</v>
          </cell>
          <cell r="EV18">
            <v>14486.9434</v>
          </cell>
          <cell r="EW18">
            <v>3317.4286929999998</v>
          </cell>
          <cell r="EX18">
            <v>17804.372090000001</v>
          </cell>
          <cell r="EY18">
            <v>3398.8287110000001</v>
          </cell>
          <cell r="EZ18">
            <v>259.87840560000001</v>
          </cell>
          <cell r="FA18">
            <v>3658.707116</v>
          </cell>
          <cell r="FB18">
            <v>30971.16188</v>
          </cell>
          <cell r="FC18">
            <v>9365.1951939999999</v>
          </cell>
          <cell r="FD18">
            <v>40336.357080000002</v>
          </cell>
          <cell r="FE18">
            <v>4567.4022560000003</v>
          </cell>
          <cell r="FF18">
            <v>543.47045160000005</v>
          </cell>
          <cell r="FG18">
            <v>5110.8727079999999</v>
          </cell>
          <cell r="FH18">
            <v>16481.113130000002</v>
          </cell>
          <cell r="FI18">
            <v>1401.3732199999999</v>
          </cell>
          <cell r="FJ18">
            <v>17882.486349999999</v>
          </cell>
          <cell r="FK18">
            <v>10380.07836</v>
          </cell>
          <cell r="FL18">
            <v>3418.1172110000002</v>
          </cell>
          <cell r="FM18">
            <v>13798.19557</v>
          </cell>
          <cell r="FN18">
            <v>14176.537350000001</v>
          </cell>
          <cell r="FO18">
            <v>11056.82495</v>
          </cell>
          <cell r="FP18">
            <v>25233.362300000001</v>
          </cell>
          <cell r="FQ18">
            <v>6591.2544660000003</v>
          </cell>
          <cell r="FR18">
            <v>5315.7202010000001</v>
          </cell>
          <cell r="FS18">
            <v>11906.97467</v>
          </cell>
          <cell r="FT18">
            <v>14104.10895</v>
          </cell>
          <cell r="FU18">
            <v>2228.5769009999999</v>
          </cell>
          <cell r="FV18">
            <v>16332.68585</v>
          </cell>
          <cell r="FW18">
            <v>3976.4211500000001</v>
          </cell>
          <cell r="FX18">
            <v>1809.8506970000001</v>
          </cell>
          <cell r="FY18">
            <v>5786.271847</v>
          </cell>
          <cell r="FZ18">
            <v>5559.7696089999999</v>
          </cell>
          <cell r="GA18">
            <v>5091.6997270000002</v>
          </cell>
          <cell r="GB18">
            <v>10651.46934</v>
          </cell>
          <cell r="GC18">
            <v>2159.8050480000002</v>
          </cell>
          <cell r="GD18">
            <v>1060.965242</v>
          </cell>
          <cell r="GE18">
            <v>3220.7702909999998</v>
          </cell>
          <cell r="GF18">
            <v>6704.5313059999999</v>
          </cell>
          <cell r="GG18">
            <v>3616.4908009999999</v>
          </cell>
          <cell r="GH18">
            <v>10321.02211</v>
          </cell>
          <cell r="GI18">
            <v>2737.8118159999999</v>
          </cell>
          <cell r="GJ18">
            <v>1830.363574</v>
          </cell>
          <cell r="GK18">
            <v>4568.1753900000003</v>
          </cell>
          <cell r="GL18">
            <v>9154.4647299999997</v>
          </cell>
          <cell r="GM18">
            <v>4188.5029569999997</v>
          </cell>
          <cell r="GN18">
            <v>13342.967689999999</v>
          </cell>
          <cell r="GO18">
            <v>7004.289068</v>
          </cell>
          <cell r="GP18">
            <v>9038.2645809999995</v>
          </cell>
          <cell r="GQ18">
            <v>16042.55365</v>
          </cell>
          <cell r="GR18">
            <v>6112.864885</v>
          </cell>
          <cell r="GS18">
            <v>11840.220810000001</v>
          </cell>
          <cell r="GT18">
            <v>17953.08569</v>
          </cell>
          <cell r="GU18">
            <v>1567.3569399999999</v>
          </cell>
          <cell r="GV18">
            <v>961.29980750000004</v>
          </cell>
          <cell r="GW18">
            <v>2528.6567479999999</v>
          </cell>
          <cell r="GX18">
            <v>7525.1641559999998</v>
          </cell>
          <cell r="GY18">
            <v>3374.4590560000001</v>
          </cell>
          <cell r="GZ18">
            <v>10899.62321</v>
          </cell>
          <cell r="HA18">
            <v>167659.90719999999</v>
          </cell>
          <cell r="HB18">
            <v>79718.702470000004</v>
          </cell>
          <cell r="HC18">
            <v>247378.6097</v>
          </cell>
          <cell r="HD18">
            <v>8.5926618000000001</v>
          </cell>
          <cell r="HE18">
            <v>8.6858141999999994</v>
          </cell>
          <cell r="HF18">
            <v>8.6570993999999999</v>
          </cell>
          <cell r="HG18">
            <v>7.6961056000000001</v>
          </cell>
          <cell r="HH18">
            <v>10.8571388</v>
          </cell>
          <cell r="HI18">
            <v>8.6297115000000009</v>
          </cell>
          <cell r="HJ18">
            <v>8.0703753999999996</v>
          </cell>
          <cell r="HK18">
            <v>8.6148331000000002</v>
          </cell>
          <cell r="HL18">
            <v>8.4570658000000005</v>
          </cell>
          <cell r="HM18">
            <v>8.3980455000000003</v>
          </cell>
          <cell r="HN18">
            <v>11.1050875</v>
          </cell>
          <cell r="HO18">
            <v>9.5026638000000005</v>
          </cell>
          <cell r="HP18">
            <v>9.4180235000000003</v>
          </cell>
          <cell r="HQ18">
            <v>6.8903482</v>
          </cell>
          <cell r="HR18">
            <v>7.7421252000000003</v>
          </cell>
          <cell r="HS18">
            <v>7.6666568000000002</v>
          </cell>
          <cell r="HT18">
            <v>8.7028721999999998</v>
          </cell>
          <cell r="HU18">
            <v>8.4353383999999991</v>
          </cell>
          <cell r="HV18">
            <v>7.5857545999999996</v>
          </cell>
          <cell r="HW18">
            <v>8.1657990999999992</v>
          </cell>
          <cell r="HX18">
            <v>8.0127606999999994</v>
          </cell>
          <cell r="HY18">
            <v>7.7841241999999999</v>
          </cell>
          <cell r="HZ18">
            <v>8.4399890000000006</v>
          </cell>
          <cell r="IA18">
            <v>8.2694162000000002</v>
          </cell>
          <cell r="IB18">
            <v>9.6289777000000001</v>
          </cell>
          <cell r="IC18">
            <v>9.0227366999999994</v>
          </cell>
          <cell r="ID18">
            <v>9.2661105999999993</v>
          </cell>
          <cell r="IE18">
            <v>8.4530004999999999</v>
          </cell>
          <cell r="IF18">
            <v>8.8442834000000001</v>
          </cell>
          <cell r="IG18">
            <v>8.7044519999999999</v>
          </cell>
          <cell r="IH18">
            <v>9.2961738</v>
          </cell>
          <cell r="II18">
            <v>10.1572564</v>
          </cell>
          <cell r="IJ18">
            <v>9.9743753999999996</v>
          </cell>
          <cell r="IK18">
            <v>8.8665321000000006</v>
          </cell>
          <cell r="IL18">
            <v>8.3168217000000002</v>
          </cell>
          <cell r="IM18">
            <v>8.4865423</v>
          </cell>
          <cell r="IN18">
            <v>7.7851474999999999</v>
          </cell>
          <cell r="IO18">
            <v>8.7363040999999999</v>
          </cell>
          <cell r="IP18">
            <v>8.5179493999999991</v>
          </cell>
          <cell r="IQ18">
            <v>7.4888510999999998</v>
          </cell>
        </row>
        <row r="19">
          <cell r="B19">
            <v>662.05960340000001</v>
          </cell>
          <cell r="C19">
            <v>133.18381220000001</v>
          </cell>
          <cell r="D19">
            <v>795.24341560000005</v>
          </cell>
          <cell r="E19">
            <v>525.5298785</v>
          </cell>
          <cell r="F19">
            <v>65.237396599999997</v>
          </cell>
          <cell r="G19">
            <v>590.76727510000001</v>
          </cell>
          <cell r="H19">
            <v>1234.150177</v>
          </cell>
          <cell r="I19">
            <v>146.59511879999999</v>
          </cell>
          <cell r="J19">
            <v>1380.7452960000001</v>
          </cell>
          <cell r="K19">
            <v>479.58504790000001</v>
          </cell>
          <cell r="L19">
            <v>129.7953229</v>
          </cell>
          <cell r="M19">
            <v>609.38037069999996</v>
          </cell>
          <cell r="N19">
            <v>777.63261020000004</v>
          </cell>
          <cell r="O19">
            <v>87.377407000000005</v>
          </cell>
          <cell r="P19">
            <v>865.01001719999999</v>
          </cell>
          <cell r="Q19">
            <v>948.15688650000004</v>
          </cell>
          <cell r="R19">
            <v>663.81365000000005</v>
          </cell>
          <cell r="S19">
            <v>1611.9705369999999</v>
          </cell>
          <cell r="T19">
            <v>727.03988319999996</v>
          </cell>
          <cell r="U19">
            <v>511.13356979999998</v>
          </cell>
          <cell r="V19">
            <v>1238.1734530000001</v>
          </cell>
          <cell r="W19">
            <v>337.46817959999998</v>
          </cell>
          <cell r="X19">
            <v>145.7625984</v>
          </cell>
          <cell r="Y19">
            <v>483.23077799999999</v>
          </cell>
          <cell r="Z19">
            <v>1094.7200029999999</v>
          </cell>
          <cell r="AA19">
            <v>240.8525119</v>
          </cell>
          <cell r="AB19">
            <v>1335.5725150000001</v>
          </cell>
          <cell r="AC19">
            <v>23737.97349</v>
          </cell>
          <cell r="AD19">
            <v>4480.2068719999997</v>
          </cell>
          <cell r="AE19">
            <v>28218.180359999998</v>
          </cell>
          <cell r="AF19">
            <v>9627.0384450000001</v>
          </cell>
          <cell r="AG19">
            <v>1438.705471</v>
          </cell>
          <cell r="AH19">
            <v>11065.743920000001</v>
          </cell>
          <cell r="AI19">
            <v>514.36002859999996</v>
          </cell>
          <cell r="AJ19">
            <v>0</v>
          </cell>
          <cell r="AK19">
            <v>514.36002859999996</v>
          </cell>
          <cell r="AL19">
            <v>3141.5556470000001</v>
          </cell>
          <cell r="AM19">
            <v>366.11074079999997</v>
          </cell>
          <cell r="AN19">
            <v>3507.6663880000001</v>
          </cell>
          <cell r="AO19">
            <v>102.86598480000001</v>
          </cell>
          <cell r="AP19">
            <v>1.2056803</v>
          </cell>
          <cell r="AQ19">
            <v>104.0716651</v>
          </cell>
          <cell r="AR19">
            <v>2749.5495500000002</v>
          </cell>
          <cell r="AS19">
            <v>87.176520999999994</v>
          </cell>
          <cell r="AT19">
            <v>2836.726071</v>
          </cell>
          <cell r="AU19">
            <v>1737.9096440000001</v>
          </cell>
          <cell r="AV19">
            <v>255.72218100000001</v>
          </cell>
          <cell r="AW19">
            <v>1993.6318249999999</v>
          </cell>
          <cell r="AX19">
            <v>3674.9060330000002</v>
          </cell>
          <cell r="AY19">
            <v>1229.6354249999999</v>
          </cell>
          <cell r="AZ19">
            <v>4904.541459</v>
          </cell>
          <cell r="BA19">
            <v>2628.3445360000001</v>
          </cell>
          <cell r="BB19">
            <v>1284.0922009999999</v>
          </cell>
          <cell r="BC19">
            <v>3912.436737</v>
          </cell>
          <cell r="BD19">
            <v>2848.6654389999999</v>
          </cell>
          <cell r="BE19">
            <v>155.22741500000001</v>
          </cell>
          <cell r="BF19">
            <v>3003.8928540000002</v>
          </cell>
          <cell r="BG19">
            <v>407.12802160000001</v>
          </cell>
          <cell r="BH19">
            <v>84.266752199999999</v>
          </cell>
          <cell r="BI19">
            <v>491.3947738</v>
          </cell>
          <cell r="BJ19">
            <v>583.84065710000004</v>
          </cell>
          <cell r="BK19">
            <v>52.154943600000003</v>
          </cell>
          <cell r="BL19">
            <v>635.99560069999995</v>
          </cell>
          <cell r="BM19">
            <v>613.1898602</v>
          </cell>
          <cell r="BN19">
            <v>88.638523599999999</v>
          </cell>
          <cell r="BO19">
            <v>701.82838379999998</v>
          </cell>
          <cell r="BP19">
            <v>1456.1017979999999</v>
          </cell>
          <cell r="BQ19">
            <v>158.45830040000001</v>
          </cell>
          <cell r="BR19">
            <v>1614.560099</v>
          </cell>
          <cell r="BS19">
            <v>572.95949470000005</v>
          </cell>
          <cell r="BT19">
            <v>111.235722</v>
          </cell>
          <cell r="BU19">
            <v>684.19521669999995</v>
          </cell>
          <cell r="BV19">
            <v>533.35599860000002</v>
          </cell>
          <cell r="BW19">
            <v>33.355417699999997</v>
          </cell>
          <cell r="BX19">
            <v>566.7114163</v>
          </cell>
          <cell r="BY19">
            <v>901.38838090000002</v>
          </cell>
          <cell r="BZ19">
            <v>517.92129990000001</v>
          </cell>
          <cell r="CA19">
            <v>1419.309681</v>
          </cell>
          <cell r="CB19">
            <v>1395.4129009999999</v>
          </cell>
          <cell r="CC19">
            <v>362.20852919999999</v>
          </cell>
          <cell r="CD19">
            <v>1757.6214299999999</v>
          </cell>
          <cell r="CE19">
            <v>463.19000590000002</v>
          </cell>
          <cell r="CF19">
            <v>113.9307384</v>
          </cell>
          <cell r="CG19">
            <v>577.12074440000004</v>
          </cell>
          <cell r="CH19">
            <v>1469.645471</v>
          </cell>
          <cell r="CI19">
            <v>303.4956239</v>
          </cell>
          <cell r="CJ19">
            <v>1773.141095</v>
          </cell>
          <cell r="CK19">
            <v>35421.407899999998</v>
          </cell>
          <cell r="CL19">
            <v>6643.5414860000001</v>
          </cell>
          <cell r="CM19">
            <v>42064.949379999998</v>
          </cell>
          <cell r="CN19">
            <v>16075.5987</v>
          </cell>
          <cell r="CO19">
            <v>3815.163</v>
          </cell>
          <cell r="CP19">
            <v>19890.761699999999</v>
          </cell>
          <cell r="CQ19">
            <v>3463.9992200000002</v>
          </cell>
          <cell r="CR19">
            <v>292.59015599999998</v>
          </cell>
          <cell r="CS19">
            <v>3756.5893759999999</v>
          </cell>
          <cell r="CT19">
            <v>30174.023669999999</v>
          </cell>
          <cell r="CU19">
            <v>8909.0381799999996</v>
          </cell>
          <cell r="CV19">
            <v>39083.061849999998</v>
          </cell>
          <cell r="CW19">
            <v>4264.957308</v>
          </cell>
          <cell r="CX19">
            <v>461.90171720000001</v>
          </cell>
          <cell r="CY19">
            <v>4726.8590260000001</v>
          </cell>
          <cell r="CZ19">
            <v>17008.32906</v>
          </cell>
          <cell r="DA19">
            <v>1285.938165</v>
          </cell>
          <cell r="DB19">
            <v>18294.267230000001</v>
          </cell>
          <cell r="DC19">
            <v>10462.38401</v>
          </cell>
          <cell r="DD19">
            <v>3540.1024379999999</v>
          </cell>
          <cell r="DE19">
            <v>14002.486440000001</v>
          </cell>
          <cell r="DF19">
            <v>13870.13228</v>
          </cell>
          <cell r="DG19">
            <v>11858.62621</v>
          </cell>
          <cell r="DH19">
            <v>25728.75848</v>
          </cell>
          <cell r="DI19">
            <v>6625.7668759999997</v>
          </cell>
          <cell r="DJ19">
            <v>5611.9421679999996</v>
          </cell>
          <cell r="DK19">
            <v>12237.70904</v>
          </cell>
          <cell r="DL19">
            <v>13907.04557</v>
          </cell>
          <cell r="DM19">
            <v>2158.6186440000001</v>
          </cell>
          <cell r="DN19">
            <v>16065.664210000001</v>
          </cell>
          <cell r="DO19">
            <v>3866.0114480000002</v>
          </cell>
          <cell r="DP19">
            <v>1725.7990950000001</v>
          </cell>
          <cell r="DQ19">
            <v>5591.8105429999996</v>
          </cell>
          <cell r="DR19">
            <v>5453.83295</v>
          </cell>
          <cell r="DS19">
            <v>4956.3728279999996</v>
          </cell>
          <cell r="DT19">
            <v>10410.20578</v>
          </cell>
          <cell r="DU19">
            <v>2349.5491849999999</v>
          </cell>
          <cell r="DV19">
            <v>1062.993336</v>
          </cell>
          <cell r="DW19">
            <v>3412.5425209999999</v>
          </cell>
          <cell r="DX19">
            <v>6879.5555729999996</v>
          </cell>
          <cell r="DY19">
            <v>3778.756484</v>
          </cell>
          <cell r="DZ19">
            <v>10658.31206</v>
          </cell>
          <cell r="EA19">
            <v>2937.275744</v>
          </cell>
          <cell r="EB19">
            <v>1892.8272710000001</v>
          </cell>
          <cell r="EC19">
            <v>4830.103016</v>
          </cell>
          <cell r="ED19">
            <v>9133.7830809999996</v>
          </cell>
          <cell r="EE19">
            <v>4180.5685789999998</v>
          </cell>
          <cell r="EF19">
            <v>13314.35166</v>
          </cell>
          <cell r="EG19">
            <v>7182.5430399999996</v>
          </cell>
          <cell r="EH19">
            <v>9203.2029710000006</v>
          </cell>
          <cell r="EI19">
            <v>16385.746009999999</v>
          </cell>
          <cell r="EJ19">
            <v>5925.7166189999998</v>
          </cell>
          <cell r="EK19">
            <v>11873.18411</v>
          </cell>
          <cell r="EL19">
            <v>17798.900730000001</v>
          </cell>
          <cell r="EM19">
            <v>1673.009276</v>
          </cell>
          <cell r="EN19">
            <v>1109.468869</v>
          </cell>
          <cell r="EO19">
            <v>2782.478145</v>
          </cell>
          <cell r="EP19">
            <v>7449.5977270000003</v>
          </cell>
          <cell r="EQ19">
            <v>3457.1049330000001</v>
          </cell>
          <cell r="ER19">
            <v>10906.702660000001</v>
          </cell>
          <cell r="ES19">
            <v>168703.11129999999</v>
          </cell>
          <cell r="ET19">
            <v>81174.199160000004</v>
          </cell>
          <cell r="EU19">
            <v>249877.31049999999</v>
          </cell>
          <cell r="EV19">
            <v>16075.5987</v>
          </cell>
          <cell r="EW19">
            <v>3815.163</v>
          </cell>
          <cell r="EX19">
            <v>19890.761699999999</v>
          </cell>
          <cell r="EY19">
            <v>3463.9992200000002</v>
          </cell>
          <cell r="EZ19">
            <v>292.59015599999998</v>
          </cell>
          <cell r="FA19">
            <v>3756.5893759999999</v>
          </cell>
          <cell r="FB19">
            <v>30174.023669999999</v>
          </cell>
          <cell r="FC19">
            <v>8909.0381799999996</v>
          </cell>
          <cell r="FD19">
            <v>39083.061849999998</v>
          </cell>
          <cell r="FE19">
            <v>4264.957308</v>
          </cell>
          <cell r="FF19">
            <v>461.90171720000001</v>
          </cell>
          <cell r="FG19">
            <v>4726.8590260000001</v>
          </cell>
          <cell r="FH19">
            <v>17008.32906</v>
          </cell>
          <cell r="FI19">
            <v>1285.938165</v>
          </cell>
          <cell r="FJ19">
            <v>18294.267230000001</v>
          </cell>
          <cell r="FK19">
            <v>10462.38401</v>
          </cell>
          <cell r="FL19">
            <v>3540.1024379999999</v>
          </cell>
          <cell r="FM19">
            <v>14002.486440000001</v>
          </cell>
          <cell r="FN19">
            <v>13870.13228</v>
          </cell>
          <cell r="FO19">
            <v>11858.62621</v>
          </cell>
          <cell r="FP19">
            <v>25728.75848</v>
          </cell>
          <cell r="FQ19">
            <v>6625.7668759999997</v>
          </cell>
          <cell r="FR19">
            <v>5611.9421679999996</v>
          </cell>
          <cell r="FS19">
            <v>12237.70904</v>
          </cell>
          <cell r="FT19">
            <v>13907.04557</v>
          </cell>
          <cell r="FU19">
            <v>2158.6186440000001</v>
          </cell>
          <cell r="FV19">
            <v>16065.664210000001</v>
          </cell>
          <cell r="FW19">
            <v>3866.0114480000002</v>
          </cell>
          <cell r="FX19">
            <v>1725.7990950000001</v>
          </cell>
          <cell r="FY19">
            <v>5591.8105429999996</v>
          </cell>
          <cell r="FZ19">
            <v>5453.83295</v>
          </cell>
          <cell r="GA19">
            <v>4956.3728279999996</v>
          </cell>
          <cell r="GB19">
            <v>10410.20578</v>
          </cell>
          <cell r="GC19">
            <v>2349.5491849999999</v>
          </cell>
          <cell r="GD19">
            <v>1062.993336</v>
          </cell>
          <cell r="GE19">
            <v>3412.5425209999999</v>
          </cell>
          <cell r="GF19">
            <v>6879.5555729999996</v>
          </cell>
          <cell r="GG19">
            <v>3778.756484</v>
          </cell>
          <cell r="GH19">
            <v>10658.31206</v>
          </cell>
          <cell r="GI19">
            <v>2937.275744</v>
          </cell>
          <cell r="GJ19">
            <v>1892.8272710000001</v>
          </cell>
          <cell r="GK19">
            <v>4830.103016</v>
          </cell>
          <cell r="GL19">
            <v>9133.7830809999996</v>
          </cell>
          <cell r="GM19">
            <v>4180.5685789999998</v>
          </cell>
          <cell r="GN19">
            <v>13314.35166</v>
          </cell>
          <cell r="GO19">
            <v>7182.5430399999996</v>
          </cell>
          <cell r="GP19">
            <v>9203.2029710000006</v>
          </cell>
          <cell r="GQ19">
            <v>16385.746009999999</v>
          </cell>
          <cell r="GR19">
            <v>5925.7166189999998</v>
          </cell>
          <cell r="GS19">
            <v>11873.18411</v>
          </cell>
          <cell r="GT19">
            <v>17798.900730000001</v>
          </cell>
          <cell r="GU19">
            <v>1673.009276</v>
          </cell>
          <cell r="GV19">
            <v>1109.468869</v>
          </cell>
          <cell r="GW19">
            <v>2782.478145</v>
          </cell>
          <cell r="GX19">
            <v>7449.5977270000003</v>
          </cell>
          <cell r="GY19">
            <v>3457.1049330000001</v>
          </cell>
          <cell r="GZ19">
            <v>10906.702660000001</v>
          </cell>
          <cell r="HA19">
            <v>168703.11129999999</v>
          </cell>
          <cell r="HB19">
            <v>81174.199160000004</v>
          </cell>
          <cell r="HC19">
            <v>249877.31049999999</v>
          </cell>
          <cell r="HD19">
            <v>8.5795350999999993</v>
          </cell>
          <cell r="HE19">
            <v>8.0080136999999993</v>
          </cell>
          <cell r="HF19">
            <v>8.1724634999999992</v>
          </cell>
          <cell r="HG19">
            <v>8.3394065000000008</v>
          </cell>
          <cell r="HH19">
            <v>8.9163271999999996</v>
          </cell>
          <cell r="HI19">
            <v>8.5463088000000003</v>
          </cell>
          <cell r="HJ19">
            <v>7.8534734999999998</v>
          </cell>
          <cell r="HK19">
            <v>9.0700404999999993</v>
          </cell>
          <cell r="HL19">
            <v>8.6612574999999996</v>
          </cell>
          <cell r="HM19">
            <v>9.7513936000000001</v>
          </cell>
          <cell r="HN19">
            <v>12.975791299999999</v>
          </cell>
          <cell r="HO19">
            <v>10.396414399999999</v>
          </cell>
          <cell r="HP19">
            <v>8.7833159999999992</v>
          </cell>
          <cell r="HQ19">
            <v>7.1958555000000004</v>
          </cell>
          <cell r="HR19">
            <v>7.6462057999999997</v>
          </cell>
          <cell r="HS19">
            <v>7.6635166000000003</v>
          </cell>
          <cell r="HT19">
            <v>8.7473592999999994</v>
          </cell>
          <cell r="HU19">
            <v>8.4193052000000002</v>
          </cell>
          <cell r="HV19">
            <v>7.8700193000000001</v>
          </cell>
          <cell r="HW19">
            <v>8.0708938999999997</v>
          </cell>
          <cell r="HX19">
            <v>8.0168029000000001</v>
          </cell>
          <cell r="HY19">
            <v>7.8349764999999998</v>
          </cell>
          <cell r="HZ19">
            <v>8.779128</v>
          </cell>
          <cell r="IA19">
            <v>8.5410008000000008</v>
          </cell>
          <cell r="IB19">
            <v>10.205796400000001</v>
          </cell>
          <cell r="IC19">
            <v>8.4512709000000008</v>
          </cell>
          <cell r="ID19">
            <v>8.9747205000000001</v>
          </cell>
          <cell r="IE19">
            <v>8.1013892999999992</v>
          </cell>
          <cell r="IF19">
            <v>8.7578327999999992</v>
          </cell>
          <cell r="IG19">
            <v>8.5694789</v>
          </cell>
          <cell r="IH19">
            <v>10.2722611</v>
          </cell>
          <cell r="II19">
            <v>10.0091085</v>
          </cell>
          <cell r="IJ19">
            <v>10.074121399999999</v>
          </cell>
          <cell r="IK19">
            <v>6.6905238999999996</v>
          </cell>
          <cell r="IL19">
            <v>8.0138058000000001</v>
          </cell>
          <cell r="IM19">
            <v>7.5465128999999997</v>
          </cell>
          <cell r="IN19">
            <v>7.9330005000000003</v>
          </cell>
          <cell r="IO19">
            <v>8.9168868000000003</v>
          </cell>
          <cell r="IP19">
            <v>8.7301002000000008</v>
          </cell>
          <cell r="IQ19">
            <v>7.5423935999999996</v>
          </cell>
        </row>
        <row r="20">
          <cell r="B20">
            <v>831.79277390000004</v>
          </cell>
          <cell r="C20">
            <v>120.8911049</v>
          </cell>
          <cell r="D20">
            <v>952.6838788</v>
          </cell>
          <cell r="E20">
            <v>470.98494829999999</v>
          </cell>
          <cell r="F20">
            <v>116.34865550000001</v>
          </cell>
          <cell r="G20">
            <v>587.33360379999999</v>
          </cell>
          <cell r="H20">
            <v>1488.8725030000001</v>
          </cell>
          <cell r="I20">
            <v>182.7000453</v>
          </cell>
          <cell r="J20">
            <v>1671.5725480000001</v>
          </cell>
          <cell r="K20">
            <v>449.88313060000002</v>
          </cell>
          <cell r="L20">
            <v>149.68620519999999</v>
          </cell>
          <cell r="M20">
            <v>599.56933579999998</v>
          </cell>
          <cell r="N20">
            <v>728.47113899999999</v>
          </cell>
          <cell r="O20">
            <v>91.970327800000007</v>
          </cell>
          <cell r="P20">
            <v>820.44146679999994</v>
          </cell>
          <cell r="Q20">
            <v>856.03818000000001</v>
          </cell>
          <cell r="R20">
            <v>842.33075589999999</v>
          </cell>
          <cell r="S20">
            <v>1698.3689360000001</v>
          </cell>
          <cell r="T20">
            <v>820.02110419999997</v>
          </cell>
          <cell r="U20">
            <v>625.51570730000003</v>
          </cell>
          <cell r="V20">
            <v>1445.5368120000001</v>
          </cell>
          <cell r="W20">
            <v>244.0696015</v>
          </cell>
          <cell r="X20">
            <v>58.645931500000003</v>
          </cell>
          <cell r="Y20">
            <v>302.71553310000002</v>
          </cell>
          <cell r="Z20">
            <v>1140.988378</v>
          </cell>
          <cell r="AA20">
            <v>247.57519210000001</v>
          </cell>
          <cell r="AB20">
            <v>1388.56357</v>
          </cell>
          <cell r="AC20">
            <v>22975.97769</v>
          </cell>
          <cell r="AD20">
            <v>4864.7333360000002</v>
          </cell>
          <cell r="AE20">
            <v>27840.711029999999</v>
          </cell>
          <cell r="AF20">
            <v>8302.9350450000002</v>
          </cell>
          <cell r="AG20">
            <v>1129.6429250000001</v>
          </cell>
          <cell r="AH20">
            <v>9432.5779710000006</v>
          </cell>
          <cell r="AI20">
            <v>515.45453190000001</v>
          </cell>
          <cell r="AJ20">
            <v>9.6133310000000005</v>
          </cell>
          <cell r="AK20">
            <v>525.06786290000002</v>
          </cell>
          <cell r="AL20">
            <v>3345.815787</v>
          </cell>
          <cell r="AM20">
            <v>257.20343309999998</v>
          </cell>
          <cell r="AN20">
            <v>3603.0192200000001</v>
          </cell>
          <cell r="AO20">
            <v>163.53281079999999</v>
          </cell>
          <cell r="AP20">
            <v>0</v>
          </cell>
          <cell r="AQ20">
            <v>163.53281079999999</v>
          </cell>
          <cell r="AR20">
            <v>2593.4383750000002</v>
          </cell>
          <cell r="AS20">
            <v>67.3651421</v>
          </cell>
          <cell r="AT20">
            <v>2660.8035169999998</v>
          </cell>
          <cell r="AU20">
            <v>1811.5872649999999</v>
          </cell>
          <cell r="AV20">
            <v>159.94452459999999</v>
          </cell>
          <cell r="AW20">
            <v>1971.53179</v>
          </cell>
          <cell r="AX20">
            <v>3711.7166659999998</v>
          </cell>
          <cell r="AY20">
            <v>1172.2777880000001</v>
          </cell>
          <cell r="AZ20">
            <v>4883.9944539999997</v>
          </cell>
          <cell r="BA20">
            <v>2520.6417070000002</v>
          </cell>
          <cell r="BB20">
            <v>1179.996911</v>
          </cell>
          <cell r="BC20">
            <v>3700.638618</v>
          </cell>
          <cell r="BD20">
            <v>2672.8433110000001</v>
          </cell>
          <cell r="BE20">
            <v>125.58021340000001</v>
          </cell>
          <cell r="BF20">
            <v>2798.4235250000002</v>
          </cell>
          <cell r="BG20">
            <v>308.10842700000001</v>
          </cell>
          <cell r="BH20">
            <v>86.547295199999994</v>
          </cell>
          <cell r="BI20">
            <v>394.65572220000001</v>
          </cell>
          <cell r="BJ20">
            <v>622.13105819999998</v>
          </cell>
          <cell r="BK20">
            <v>79.270631499999993</v>
          </cell>
          <cell r="BL20">
            <v>701.40168970000002</v>
          </cell>
          <cell r="BM20">
            <v>659.58695839999996</v>
          </cell>
          <cell r="BN20">
            <v>163.95851519999999</v>
          </cell>
          <cell r="BO20">
            <v>823.54547360000004</v>
          </cell>
          <cell r="BP20">
            <v>1532.8293080000001</v>
          </cell>
          <cell r="BQ20">
            <v>206.68449709999999</v>
          </cell>
          <cell r="BR20">
            <v>1739.513805</v>
          </cell>
          <cell r="BS20">
            <v>624.54929500000003</v>
          </cell>
          <cell r="BT20">
            <v>124.2046153</v>
          </cell>
          <cell r="BU20">
            <v>748.75391030000003</v>
          </cell>
          <cell r="BV20">
            <v>676.15044790000002</v>
          </cell>
          <cell r="BW20">
            <v>65.279690599999995</v>
          </cell>
          <cell r="BX20">
            <v>741.4301385</v>
          </cell>
          <cell r="BY20">
            <v>691.27195870000003</v>
          </cell>
          <cell r="BZ20">
            <v>487.96781129999999</v>
          </cell>
          <cell r="CA20">
            <v>1179.2397699999999</v>
          </cell>
          <cell r="CB20">
            <v>1440.650351</v>
          </cell>
          <cell r="CC20">
            <v>452.55167970000002</v>
          </cell>
          <cell r="CD20">
            <v>1893.202031</v>
          </cell>
          <cell r="CE20">
            <v>486.41949019999998</v>
          </cell>
          <cell r="CF20">
            <v>127.374161</v>
          </cell>
          <cell r="CG20">
            <v>613.79365129999996</v>
          </cell>
          <cell r="CH20">
            <v>1168.861003</v>
          </cell>
          <cell r="CI20">
            <v>219.10197500000001</v>
          </cell>
          <cell r="CJ20">
            <v>1387.962978</v>
          </cell>
          <cell r="CK20">
            <v>33848.523800000003</v>
          </cell>
          <cell r="CL20">
            <v>6114.565141</v>
          </cell>
          <cell r="CM20">
            <v>39963.088940000001</v>
          </cell>
          <cell r="CN20">
            <v>14725.68161</v>
          </cell>
          <cell r="CO20">
            <v>3318.9714049999998</v>
          </cell>
          <cell r="CP20">
            <v>18044.653010000002</v>
          </cell>
          <cell r="CQ20">
            <v>3684.4577199999999</v>
          </cell>
          <cell r="CR20">
            <v>314.96997720000002</v>
          </cell>
          <cell r="CS20">
            <v>3999.4276970000001</v>
          </cell>
          <cell r="CT20">
            <v>31656.969639999999</v>
          </cell>
          <cell r="CU20">
            <v>9086.1087690000004</v>
          </cell>
          <cell r="CV20">
            <v>40743.078410000002</v>
          </cell>
          <cell r="CW20">
            <v>4341.5722580000001</v>
          </cell>
          <cell r="CX20">
            <v>576.07366879999995</v>
          </cell>
          <cell r="CY20">
            <v>4917.6459269999996</v>
          </cell>
          <cell r="CZ20">
            <v>17663.843560000001</v>
          </cell>
          <cell r="DA20">
            <v>1459.52637</v>
          </cell>
          <cell r="DB20">
            <v>19123.369930000001</v>
          </cell>
          <cell r="DC20">
            <v>10899.724700000001</v>
          </cell>
          <cell r="DD20">
            <v>3387.4741330000002</v>
          </cell>
          <cell r="DE20">
            <v>14287.198829999999</v>
          </cell>
          <cell r="DF20">
            <v>13912.56494</v>
          </cell>
          <cell r="DG20">
            <v>11654.883540000001</v>
          </cell>
          <cell r="DH20">
            <v>25567.448469999999</v>
          </cell>
          <cell r="DI20">
            <v>6291.0999449999999</v>
          </cell>
          <cell r="DJ20">
            <v>5674.7728729999999</v>
          </cell>
          <cell r="DK20">
            <v>11965.872820000001</v>
          </cell>
          <cell r="DL20">
            <v>13475.265890000001</v>
          </cell>
          <cell r="DM20">
            <v>2225.4185579999998</v>
          </cell>
          <cell r="DN20">
            <v>15700.684450000001</v>
          </cell>
          <cell r="DO20">
            <v>3828.0904660000001</v>
          </cell>
          <cell r="DP20">
            <v>1677.4720380000001</v>
          </cell>
          <cell r="DQ20">
            <v>5505.5625040000004</v>
          </cell>
          <cell r="DR20">
            <v>5732.6508279999998</v>
          </cell>
          <cell r="DS20">
            <v>5023.0663039999999</v>
          </cell>
          <cell r="DT20">
            <v>10755.717130000001</v>
          </cell>
          <cell r="DU20">
            <v>2250.5578110000001</v>
          </cell>
          <cell r="DV20">
            <v>1140.778587</v>
          </cell>
          <cell r="DW20">
            <v>3391.3363979999999</v>
          </cell>
          <cell r="DX20">
            <v>7331.6108990000002</v>
          </cell>
          <cell r="DY20">
            <v>4226.2796740000003</v>
          </cell>
          <cell r="DZ20">
            <v>11557.89057</v>
          </cell>
          <cell r="EA20">
            <v>2996.1317669999999</v>
          </cell>
          <cell r="EB20">
            <v>1994.7711099999999</v>
          </cell>
          <cell r="EC20">
            <v>4990.9028770000004</v>
          </cell>
          <cell r="ED20">
            <v>9529.5866239999996</v>
          </cell>
          <cell r="EE20">
            <v>4255.4982030000001</v>
          </cell>
          <cell r="EF20">
            <v>13785.08483</v>
          </cell>
          <cell r="EG20">
            <v>6489.1900150000001</v>
          </cell>
          <cell r="EH20">
            <v>8627.3321379999998</v>
          </cell>
          <cell r="EI20">
            <v>15116.522150000001</v>
          </cell>
          <cell r="EJ20">
            <v>6289.3262489999997</v>
          </cell>
          <cell r="EK20">
            <v>12247.39961</v>
          </cell>
          <cell r="EL20">
            <v>18536.725859999999</v>
          </cell>
          <cell r="EM20">
            <v>1665.9380610000001</v>
          </cell>
          <cell r="EN20">
            <v>1040.7139</v>
          </cell>
          <cell r="EO20">
            <v>2706.651961</v>
          </cell>
          <cell r="EP20">
            <v>7357.4467080000004</v>
          </cell>
          <cell r="EQ20">
            <v>3436.489219</v>
          </cell>
          <cell r="ER20">
            <v>10793.93593</v>
          </cell>
          <cell r="ES20">
            <v>170121.70970000001</v>
          </cell>
          <cell r="ET20">
            <v>81368.000079999998</v>
          </cell>
          <cell r="EU20">
            <v>251489.70980000001</v>
          </cell>
          <cell r="EV20">
            <v>14725.68161</v>
          </cell>
          <cell r="EW20">
            <v>3318.9714049999998</v>
          </cell>
          <cell r="EX20">
            <v>18044.653010000002</v>
          </cell>
          <cell r="EY20">
            <v>3684.4577199999999</v>
          </cell>
          <cell r="EZ20">
            <v>314.96997720000002</v>
          </cell>
          <cell r="FA20">
            <v>3999.4276970000001</v>
          </cell>
          <cell r="FB20">
            <v>31656.969639999999</v>
          </cell>
          <cell r="FC20">
            <v>9086.1087690000004</v>
          </cell>
          <cell r="FD20">
            <v>40743.078410000002</v>
          </cell>
          <cell r="FE20">
            <v>4341.5722580000001</v>
          </cell>
          <cell r="FF20">
            <v>576.07366879999995</v>
          </cell>
          <cell r="FG20">
            <v>4917.6459269999996</v>
          </cell>
          <cell r="FH20">
            <v>17663.843560000001</v>
          </cell>
          <cell r="FI20">
            <v>1459.52637</v>
          </cell>
          <cell r="FJ20">
            <v>19123.369930000001</v>
          </cell>
          <cell r="FK20">
            <v>10899.724700000001</v>
          </cell>
          <cell r="FL20">
            <v>3387.4741330000002</v>
          </cell>
          <cell r="FM20">
            <v>14287.198829999999</v>
          </cell>
          <cell r="FN20">
            <v>13912.56494</v>
          </cell>
          <cell r="FO20">
            <v>11654.883540000001</v>
          </cell>
          <cell r="FP20">
            <v>25567.448469999999</v>
          </cell>
          <cell r="FQ20">
            <v>6291.0999449999999</v>
          </cell>
          <cell r="FR20">
            <v>5674.7728729999999</v>
          </cell>
          <cell r="FS20">
            <v>11965.872820000001</v>
          </cell>
          <cell r="FT20">
            <v>13475.265890000001</v>
          </cell>
          <cell r="FU20">
            <v>2225.4185579999998</v>
          </cell>
          <cell r="FV20">
            <v>15700.684450000001</v>
          </cell>
          <cell r="FW20">
            <v>3828.0904660000001</v>
          </cell>
          <cell r="FX20">
            <v>1677.4720380000001</v>
          </cell>
          <cell r="FY20">
            <v>5505.5625040000004</v>
          </cell>
          <cell r="FZ20">
            <v>5732.6508279999998</v>
          </cell>
          <cell r="GA20">
            <v>5023.0663039999999</v>
          </cell>
          <cell r="GB20">
            <v>10755.717130000001</v>
          </cell>
          <cell r="GC20">
            <v>2250.5578110000001</v>
          </cell>
          <cell r="GD20">
            <v>1140.778587</v>
          </cell>
          <cell r="GE20">
            <v>3391.3363979999999</v>
          </cell>
          <cell r="GF20">
            <v>7331.6108990000002</v>
          </cell>
          <cell r="GG20">
            <v>4226.2796740000003</v>
          </cell>
          <cell r="GH20">
            <v>11557.89057</v>
          </cell>
          <cell r="GI20">
            <v>2996.1317669999999</v>
          </cell>
          <cell r="GJ20">
            <v>1994.7711099999999</v>
          </cell>
          <cell r="GK20">
            <v>4990.9028770000004</v>
          </cell>
          <cell r="GL20">
            <v>9529.5866239999996</v>
          </cell>
          <cell r="GM20">
            <v>4255.4982030000001</v>
          </cell>
          <cell r="GN20">
            <v>13785.08483</v>
          </cell>
          <cell r="GO20">
            <v>6489.1900150000001</v>
          </cell>
          <cell r="GP20">
            <v>8627.3321379999998</v>
          </cell>
          <cell r="GQ20">
            <v>15116.522150000001</v>
          </cell>
          <cell r="GR20">
            <v>6289.3262489999997</v>
          </cell>
          <cell r="GS20">
            <v>12247.39961</v>
          </cell>
          <cell r="GT20">
            <v>18536.725859999999</v>
          </cell>
          <cell r="GU20">
            <v>1665.9380610000001</v>
          </cell>
          <cell r="GV20">
            <v>1040.7139</v>
          </cell>
          <cell r="GW20">
            <v>2706.651961</v>
          </cell>
          <cell r="GX20">
            <v>7357.4467080000004</v>
          </cell>
          <cell r="GY20">
            <v>3436.489219</v>
          </cell>
          <cell r="GZ20">
            <v>10793.93593</v>
          </cell>
          <cell r="HA20">
            <v>170121.70970000001</v>
          </cell>
          <cell r="HB20">
            <v>81368.000079999998</v>
          </cell>
          <cell r="HC20">
            <v>251489.70980000001</v>
          </cell>
          <cell r="HD20">
            <v>8.6880995999999993</v>
          </cell>
          <cell r="HE20">
            <v>7.7048719999999999</v>
          </cell>
          <cell r="HF20">
            <v>8.0031172999999995</v>
          </cell>
          <cell r="HG20">
            <v>9.2674453999999997</v>
          </cell>
          <cell r="HH20">
            <v>10.6706564</v>
          </cell>
          <cell r="HI20">
            <v>9.6721772000000001</v>
          </cell>
          <cell r="HJ20">
            <v>7.9971290000000002</v>
          </cell>
          <cell r="HK20">
            <v>8.0119179999999997</v>
          </cell>
          <cell r="HL20">
            <v>8.0072937</v>
          </cell>
          <cell r="HM20">
            <v>9.7747864</v>
          </cell>
          <cell r="HN20">
            <v>11.9781303</v>
          </cell>
          <cell r="HO20">
            <v>11.080664499999999</v>
          </cell>
          <cell r="HP20">
            <v>9.6287324000000005</v>
          </cell>
          <cell r="HQ20">
            <v>7.6602034999999997</v>
          </cell>
          <cell r="HR20">
            <v>8.1337185000000005</v>
          </cell>
          <cell r="HS20">
            <v>7.6550246</v>
          </cell>
          <cell r="HT20">
            <v>9.0107320000000009</v>
          </cell>
          <cell r="HU20">
            <v>8.6090095000000009</v>
          </cell>
          <cell r="HV20">
            <v>7.9936331999999997</v>
          </cell>
          <cell r="HW20">
            <v>8.2687559000000004</v>
          </cell>
          <cell r="HX20">
            <v>8.2032393999999993</v>
          </cell>
          <cell r="HY20">
            <v>7.8930838000000003</v>
          </cell>
          <cell r="HZ20">
            <v>8.7309208999999992</v>
          </cell>
          <cell r="IA20">
            <v>8.5335701000000004</v>
          </cell>
          <cell r="IB20">
            <v>9.0970656999999999</v>
          </cell>
          <cell r="IC20">
            <v>7.7684763999999999</v>
          </cell>
          <cell r="ID20">
            <v>8.3426600999999998</v>
          </cell>
          <cell r="IE20">
            <v>7.6101349000000003</v>
          </cell>
          <cell r="IF20">
            <v>8.5568179000000004</v>
          </cell>
          <cell r="IG20">
            <v>8.2169585000000005</v>
          </cell>
          <cell r="IH20">
            <v>8.2088342000000001</v>
          </cell>
          <cell r="II20">
            <v>9.9789493999999994</v>
          </cell>
          <cell r="IJ20">
            <v>9.4251322000000002</v>
          </cell>
          <cell r="IK20">
            <v>7.5220573999999996</v>
          </cell>
          <cell r="IL20">
            <v>8.6107215999999998</v>
          </cell>
          <cell r="IM20">
            <v>8.2554531999999998</v>
          </cell>
          <cell r="IN20">
            <v>8.9583773000000004</v>
          </cell>
          <cell r="IO20">
            <v>8.8967051000000001</v>
          </cell>
          <cell r="IP20">
            <v>8.9081793000000005</v>
          </cell>
          <cell r="IQ20">
            <v>8.0598206999999995</v>
          </cell>
        </row>
        <row r="21">
          <cell r="B21">
            <v>910.16689380000003</v>
          </cell>
          <cell r="C21">
            <v>175.40413760000001</v>
          </cell>
          <cell r="D21">
            <v>1085.5710309999999</v>
          </cell>
          <cell r="E21">
            <v>574.76978680000002</v>
          </cell>
          <cell r="F21">
            <v>91.116248799999994</v>
          </cell>
          <cell r="G21">
            <v>665.88603560000001</v>
          </cell>
          <cell r="H21">
            <v>1375.517525</v>
          </cell>
          <cell r="I21">
            <v>263.53753069999999</v>
          </cell>
          <cell r="J21">
            <v>1639.0550559999999</v>
          </cell>
          <cell r="K21">
            <v>491.04014999999998</v>
          </cell>
          <cell r="L21">
            <v>168.3631767</v>
          </cell>
          <cell r="M21">
            <v>659.40332669999998</v>
          </cell>
          <cell r="N21">
            <v>805.28245579999998</v>
          </cell>
          <cell r="O21">
            <v>100.66899069999999</v>
          </cell>
          <cell r="P21">
            <v>905.95144649999997</v>
          </cell>
          <cell r="Q21">
            <v>1024.022007</v>
          </cell>
          <cell r="R21">
            <v>870.04969159999996</v>
          </cell>
          <cell r="S21">
            <v>1894.0716990000001</v>
          </cell>
          <cell r="T21">
            <v>819.34448090000001</v>
          </cell>
          <cell r="U21">
            <v>740.37617109999997</v>
          </cell>
          <cell r="V21">
            <v>1559.720652</v>
          </cell>
          <cell r="W21">
            <v>260.81537950000001</v>
          </cell>
          <cell r="X21">
            <v>104.7231681</v>
          </cell>
          <cell r="Y21">
            <v>365.53854760000002</v>
          </cell>
          <cell r="Z21">
            <v>1155.722706</v>
          </cell>
          <cell r="AA21">
            <v>244.14191</v>
          </cell>
          <cell r="AB21">
            <v>1399.8646160000001</v>
          </cell>
          <cell r="AC21">
            <v>24419.992559999999</v>
          </cell>
          <cell r="AD21">
            <v>4981.6215309999998</v>
          </cell>
          <cell r="AE21">
            <v>29401.614089999999</v>
          </cell>
          <cell r="AF21">
            <v>8624.9889760000005</v>
          </cell>
          <cell r="AG21">
            <v>1143.661421</v>
          </cell>
          <cell r="AH21">
            <v>9768.6503979999998</v>
          </cell>
          <cell r="AI21">
            <v>396.26798789999998</v>
          </cell>
          <cell r="AJ21">
            <v>9.1904240000000001</v>
          </cell>
          <cell r="AK21">
            <v>405.45841189999999</v>
          </cell>
          <cell r="AL21">
            <v>3008.2608380000001</v>
          </cell>
          <cell r="AM21">
            <v>275.1295556</v>
          </cell>
          <cell r="AN21">
            <v>3283.3903930000001</v>
          </cell>
          <cell r="AO21">
            <v>205.74213270000001</v>
          </cell>
          <cell r="AP21">
            <v>0.67313279999999998</v>
          </cell>
          <cell r="AQ21">
            <v>206.4152655</v>
          </cell>
          <cell r="AR21">
            <v>2305.6138169999999</v>
          </cell>
          <cell r="AS21">
            <v>96.562095900000003</v>
          </cell>
          <cell r="AT21">
            <v>2402.1759120000002</v>
          </cell>
          <cell r="AU21">
            <v>1590.6708779999999</v>
          </cell>
          <cell r="AV21">
            <v>142.4795048</v>
          </cell>
          <cell r="AW21">
            <v>1733.1503829999999</v>
          </cell>
          <cell r="AX21">
            <v>3587.6119739999999</v>
          </cell>
          <cell r="AY21">
            <v>1131.249053</v>
          </cell>
          <cell r="AZ21">
            <v>4718.8610269999999</v>
          </cell>
          <cell r="BA21">
            <v>2534.0690300000001</v>
          </cell>
          <cell r="BB21">
            <v>1157.4351670000001</v>
          </cell>
          <cell r="BC21">
            <v>3691.5041970000002</v>
          </cell>
          <cell r="BD21">
            <v>2205.744436</v>
          </cell>
          <cell r="BE21">
            <v>124.8027823</v>
          </cell>
          <cell r="BF21">
            <v>2330.5472180000002</v>
          </cell>
          <cell r="BG21">
            <v>378.20327600000002</v>
          </cell>
          <cell r="BH21">
            <v>74.988839499999997</v>
          </cell>
          <cell r="BI21">
            <v>453.1921155</v>
          </cell>
          <cell r="BJ21">
            <v>705.37484240000003</v>
          </cell>
          <cell r="BK21">
            <v>66.731377899999998</v>
          </cell>
          <cell r="BL21">
            <v>772.10622030000002</v>
          </cell>
          <cell r="BM21">
            <v>710.9508131</v>
          </cell>
          <cell r="BN21">
            <v>114.7597925</v>
          </cell>
          <cell r="BO21">
            <v>825.71060560000001</v>
          </cell>
          <cell r="BP21">
            <v>1649.0696800000001</v>
          </cell>
          <cell r="BQ21">
            <v>141.84792490000001</v>
          </cell>
          <cell r="BR21">
            <v>1790.9176050000001</v>
          </cell>
          <cell r="BS21">
            <v>515.84136390000003</v>
          </cell>
          <cell r="BT21">
            <v>96.653487400000003</v>
          </cell>
          <cell r="BU21">
            <v>612.49485140000002</v>
          </cell>
          <cell r="BV21">
            <v>566.88463490000004</v>
          </cell>
          <cell r="BW21">
            <v>102.03249649999999</v>
          </cell>
          <cell r="BX21">
            <v>668.91713140000002</v>
          </cell>
          <cell r="BY21">
            <v>738.84632820000002</v>
          </cell>
          <cell r="BZ21">
            <v>505.0826988</v>
          </cell>
          <cell r="CA21">
            <v>1243.9290269999999</v>
          </cell>
          <cell r="CB21">
            <v>1577.9328800000001</v>
          </cell>
          <cell r="CC21">
            <v>391.60159229999999</v>
          </cell>
          <cell r="CD21">
            <v>1969.5344720000001</v>
          </cell>
          <cell r="CE21">
            <v>471.6868283</v>
          </cell>
          <cell r="CF21">
            <v>90.004170400000007</v>
          </cell>
          <cell r="CG21">
            <v>561.69099859999994</v>
          </cell>
          <cell r="CH21">
            <v>1156.3779770000001</v>
          </cell>
          <cell r="CI21">
            <v>258.11249140000001</v>
          </cell>
          <cell r="CJ21">
            <v>1414.490468</v>
          </cell>
          <cell r="CK21">
            <v>32930.13869</v>
          </cell>
          <cell r="CL21">
            <v>5922.9980089999999</v>
          </cell>
          <cell r="CM21">
            <v>38853.136700000003</v>
          </cell>
          <cell r="CN21">
            <v>15224.257869999999</v>
          </cell>
          <cell r="CO21">
            <v>3393.955426</v>
          </cell>
          <cell r="CP21">
            <v>18618.213299999999</v>
          </cell>
          <cell r="CQ21">
            <v>3394.116348</v>
          </cell>
          <cell r="CR21">
            <v>344.67950380000002</v>
          </cell>
          <cell r="CS21">
            <v>3738.7958509999999</v>
          </cell>
          <cell r="CT21">
            <v>31428.854630000002</v>
          </cell>
          <cell r="CU21">
            <v>9178.8551329999991</v>
          </cell>
          <cell r="CV21">
            <v>40607.709759999998</v>
          </cell>
          <cell r="CW21">
            <v>4238.6105850000004</v>
          </cell>
          <cell r="CX21">
            <v>531.60992529999999</v>
          </cell>
          <cell r="CY21">
            <v>4770.2205100000001</v>
          </cell>
          <cell r="CZ21">
            <v>17498.401089999999</v>
          </cell>
          <cell r="DA21">
            <v>1502.260732</v>
          </cell>
          <cell r="DB21">
            <v>19000.661820000001</v>
          </cell>
          <cell r="DC21">
            <v>10649.75569</v>
          </cell>
          <cell r="DD21">
            <v>3500.077691</v>
          </cell>
          <cell r="DE21">
            <v>14149.83338</v>
          </cell>
          <cell r="DF21">
            <v>13777.95138</v>
          </cell>
          <cell r="DG21">
            <v>10898.301659999999</v>
          </cell>
          <cell r="DH21">
            <v>24676.25304</v>
          </cell>
          <cell r="DI21">
            <v>6554.04162</v>
          </cell>
          <cell r="DJ21">
            <v>5451.0697799999998</v>
          </cell>
          <cell r="DK21">
            <v>12005.1114</v>
          </cell>
          <cell r="DL21">
            <v>13175.76995</v>
          </cell>
          <cell r="DM21">
            <v>2136.7992979999999</v>
          </cell>
          <cell r="DN21">
            <v>15312.56925</v>
          </cell>
          <cell r="DO21">
            <v>3975.506437</v>
          </cell>
          <cell r="DP21">
            <v>1750.013608</v>
          </cell>
          <cell r="DQ21">
            <v>5725.5200450000002</v>
          </cell>
          <cell r="DR21">
            <v>5827.1253230000002</v>
          </cell>
          <cell r="DS21">
            <v>5442.6961659999997</v>
          </cell>
          <cell r="DT21">
            <v>11269.82149</v>
          </cell>
          <cell r="DU21">
            <v>2506.1980950000002</v>
          </cell>
          <cell r="DV21">
            <v>1214.0030409999999</v>
          </cell>
          <cell r="DW21">
            <v>3720.2011360000001</v>
          </cell>
          <cell r="DX21">
            <v>7225.4109049999997</v>
          </cell>
          <cell r="DY21">
            <v>4181.2252319999998</v>
          </cell>
          <cell r="DZ21">
            <v>11406.636140000001</v>
          </cell>
          <cell r="EA21">
            <v>2997.3088109999999</v>
          </cell>
          <cell r="EB21">
            <v>2001.0560419999999</v>
          </cell>
          <cell r="EC21">
            <v>4998.364853</v>
          </cell>
          <cell r="ED21">
            <v>9680.1736020000008</v>
          </cell>
          <cell r="EE21">
            <v>4420.1624110000002</v>
          </cell>
          <cell r="EF21">
            <v>14100.336010000001</v>
          </cell>
          <cell r="EG21">
            <v>7168.206647</v>
          </cell>
          <cell r="EH21">
            <v>9178.6892260000004</v>
          </cell>
          <cell r="EI21">
            <v>16346.89587</v>
          </cell>
          <cell r="EJ21">
            <v>6272.444708</v>
          </cell>
          <cell r="EK21">
            <v>12552.569960000001</v>
          </cell>
          <cell r="EL21">
            <v>18825.01467</v>
          </cell>
          <cell r="EM21">
            <v>1622.0645589999999</v>
          </cell>
          <cell r="EN21">
            <v>1047.020788</v>
          </cell>
          <cell r="EO21">
            <v>2669.0853470000002</v>
          </cell>
          <cell r="EP21">
            <v>7249.005827</v>
          </cell>
          <cell r="EQ21">
            <v>3659.0858800000001</v>
          </cell>
          <cell r="ER21">
            <v>10908.091710000001</v>
          </cell>
          <cell r="ES21">
            <v>170465.2041</v>
          </cell>
          <cell r="ET21">
            <v>82384.131500000003</v>
          </cell>
          <cell r="EU21">
            <v>252849.33559999999</v>
          </cell>
          <cell r="EV21">
            <v>15224.257869999999</v>
          </cell>
          <cell r="EW21">
            <v>3393.955426</v>
          </cell>
          <cell r="EX21">
            <v>18618.213299999999</v>
          </cell>
          <cell r="EY21">
            <v>3394.116348</v>
          </cell>
          <cell r="EZ21">
            <v>344.67950380000002</v>
          </cell>
          <cell r="FA21">
            <v>3738.7958509999999</v>
          </cell>
          <cell r="FB21">
            <v>31428.854630000002</v>
          </cell>
          <cell r="FC21">
            <v>9178.8551329999991</v>
          </cell>
          <cell r="FD21">
            <v>40607.709759999998</v>
          </cell>
          <cell r="FE21">
            <v>4238.6105850000004</v>
          </cell>
          <cell r="FF21">
            <v>531.60992529999999</v>
          </cell>
          <cell r="FG21">
            <v>4770.2205100000001</v>
          </cell>
          <cell r="FH21">
            <v>17498.401089999999</v>
          </cell>
          <cell r="FI21">
            <v>1502.260732</v>
          </cell>
          <cell r="FJ21">
            <v>19000.661820000001</v>
          </cell>
          <cell r="FK21">
            <v>10649.75569</v>
          </cell>
          <cell r="FL21">
            <v>3500.077691</v>
          </cell>
          <cell r="FM21">
            <v>14149.83338</v>
          </cell>
          <cell r="FN21">
            <v>13777.95138</v>
          </cell>
          <cell r="FO21">
            <v>10898.301659999999</v>
          </cell>
          <cell r="FP21">
            <v>24676.25304</v>
          </cell>
          <cell r="FQ21">
            <v>6554.04162</v>
          </cell>
          <cell r="FR21">
            <v>5451.0697799999998</v>
          </cell>
          <cell r="FS21">
            <v>12005.1114</v>
          </cell>
          <cell r="FT21">
            <v>13175.76995</v>
          </cell>
          <cell r="FU21">
            <v>2136.7992979999999</v>
          </cell>
          <cell r="FV21">
            <v>15312.56925</v>
          </cell>
          <cell r="FW21">
            <v>3975.506437</v>
          </cell>
          <cell r="FX21">
            <v>1750.013608</v>
          </cell>
          <cell r="FY21">
            <v>5725.5200450000002</v>
          </cell>
          <cell r="FZ21">
            <v>5827.1253230000002</v>
          </cell>
          <cell r="GA21">
            <v>5442.6961659999997</v>
          </cell>
          <cell r="GB21">
            <v>11269.82149</v>
          </cell>
          <cell r="GC21">
            <v>2506.1980950000002</v>
          </cell>
          <cell r="GD21">
            <v>1214.0030409999999</v>
          </cell>
          <cell r="GE21">
            <v>3720.2011360000001</v>
          </cell>
          <cell r="GF21">
            <v>7225.4109049999997</v>
          </cell>
          <cell r="GG21">
            <v>4181.2252319999998</v>
          </cell>
          <cell r="GH21">
            <v>11406.636140000001</v>
          </cell>
          <cell r="GI21">
            <v>2997.3088109999999</v>
          </cell>
          <cell r="GJ21">
            <v>2001.0560419999999</v>
          </cell>
          <cell r="GK21">
            <v>4998.364853</v>
          </cell>
          <cell r="GL21">
            <v>9680.1736020000008</v>
          </cell>
          <cell r="GM21">
            <v>4420.1624110000002</v>
          </cell>
          <cell r="GN21">
            <v>14100.336010000001</v>
          </cell>
          <cell r="GO21">
            <v>7168.206647</v>
          </cell>
          <cell r="GP21">
            <v>9178.6892260000004</v>
          </cell>
          <cell r="GQ21">
            <v>16346.89587</v>
          </cell>
          <cell r="GR21">
            <v>6272.444708</v>
          </cell>
          <cell r="GS21">
            <v>12552.569960000001</v>
          </cell>
          <cell r="GT21">
            <v>18825.01467</v>
          </cell>
          <cell r="GU21">
            <v>1622.0645589999999</v>
          </cell>
          <cell r="GV21">
            <v>1047.020788</v>
          </cell>
          <cell r="GW21">
            <v>2669.0853470000002</v>
          </cell>
          <cell r="GX21">
            <v>7249.005827</v>
          </cell>
          <cell r="GY21">
            <v>3659.0858800000001</v>
          </cell>
          <cell r="GZ21">
            <v>10908.091710000001</v>
          </cell>
          <cell r="HA21">
            <v>170465.2041</v>
          </cell>
          <cell r="HB21">
            <v>82384.131500000003</v>
          </cell>
          <cell r="HC21">
            <v>252849.33559999999</v>
          </cell>
          <cell r="HD21">
            <v>8.9392662999999999</v>
          </cell>
          <cell r="HE21">
            <v>8.2767382000000005</v>
          </cell>
          <cell r="HF21">
            <v>8.4939663000000003</v>
          </cell>
          <cell r="HG21">
            <v>11.3394092</v>
          </cell>
          <cell r="HH21">
            <v>8.2711956000000004</v>
          </cell>
          <cell r="HI21">
            <v>10.3638262</v>
          </cell>
          <cell r="HJ21">
            <v>8.3197124999999996</v>
          </cell>
          <cell r="HK21">
            <v>8.7941377000000003</v>
          </cell>
          <cell r="HL21">
            <v>8.6500597999999993</v>
          </cell>
          <cell r="HM21">
            <v>12.8889757</v>
          </cell>
          <cell r="HN21">
            <v>10.828768999999999</v>
          </cell>
          <cell r="HO21">
            <v>12.1747914</v>
          </cell>
          <cell r="HP21">
            <v>8.839105</v>
          </cell>
          <cell r="HQ21">
            <v>6.4650375000000002</v>
          </cell>
          <cell r="HR21">
            <v>7.1743316999999998</v>
          </cell>
          <cell r="HS21">
            <v>7.9074251000000002</v>
          </cell>
          <cell r="HT21">
            <v>9.1787896999999994</v>
          </cell>
          <cell r="HU21">
            <v>8.8191480999999996</v>
          </cell>
          <cell r="HV21">
            <v>7.6351326000000004</v>
          </cell>
          <cell r="HW21">
            <v>8.1789716000000006</v>
          </cell>
          <cell r="HX21">
            <v>8.0347190000000008</v>
          </cell>
          <cell r="HY21">
            <v>7.6582100999999998</v>
          </cell>
          <cell r="HZ21">
            <v>8.6296143999999995</v>
          </cell>
          <cell r="IA21">
            <v>8.3782276000000007</v>
          </cell>
          <cell r="IB21">
            <v>8.8968659999999993</v>
          </cell>
          <cell r="IC21">
            <v>7.4386821000000003</v>
          </cell>
          <cell r="ID21">
            <v>7.9156981999999996</v>
          </cell>
          <cell r="IE21">
            <v>7.6938785999999997</v>
          </cell>
          <cell r="IF21">
            <v>9.5115777000000001</v>
          </cell>
          <cell r="IG21">
            <v>8.9365241999999991</v>
          </cell>
          <cell r="IH21">
            <v>8.5989087000000008</v>
          </cell>
          <cell r="II21">
            <v>9.6564966999999999</v>
          </cell>
          <cell r="IJ21">
            <v>9.3946451999999994</v>
          </cell>
          <cell r="IK21">
            <v>7.9281950999999999</v>
          </cell>
          <cell r="IL21">
            <v>7.2159594</v>
          </cell>
          <cell r="IM21">
            <v>7.4423547000000001</v>
          </cell>
          <cell r="IN21">
            <v>9.0700316000000001</v>
          </cell>
          <cell r="IO21">
            <v>8.4787180000000006</v>
          </cell>
          <cell r="IP21">
            <v>8.5876374999999996</v>
          </cell>
          <cell r="IQ21">
            <v>8.5578344000000008</v>
          </cell>
        </row>
        <row r="22">
          <cell r="B22">
            <v>807.16687030000003</v>
          </cell>
          <cell r="C22">
            <v>100.3306955</v>
          </cell>
          <cell r="D22">
            <v>907.49756579999996</v>
          </cell>
          <cell r="E22">
            <v>473.6102161</v>
          </cell>
          <cell r="F22">
            <v>109.1210865</v>
          </cell>
          <cell r="G22">
            <v>582.73130260000005</v>
          </cell>
          <cell r="H22">
            <v>1370.5278000000001</v>
          </cell>
          <cell r="I22">
            <v>297.05660449999999</v>
          </cell>
          <cell r="J22">
            <v>1667.5844050000001</v>
          </cell>
          <cell r="K22">
            <v>549.91331679999996</v>
          </cell>
          <cell r="L22">
            <v>165.2749651</v>
          </cell>
          <cell r="M22">
            <v>715.18828199999996</v>
          </cell>
          <cell r="N22">
            <v>763.60277240000005</v>
          </cell>
          <cell r="O22">
            <v>176.11504009999999</v>
          </cell>
          <cell r="P22">
            <v>939.7178126</v>
          </cell>
          <cell r="Q22">
            <v>1049.4745109999999</v>
          </cell>
          <cell r="R22">
            <v>871.20753779999995</v>
          </cell>
          <cell r="S22">
            <v>1920.682049</v>
          </cell>
          <cell r="T22">
            <v>713.70668320000004</v>
          </cell>
          <cell r="U22">
            <v>565.4971908</v>
          </cell>
          <cell r="V22">
            <v>1279.203874</v>
          </cell>
          <cell r="W22">
            <v>231.13809280000001</v>
          </cell>
          <cell r="X22">
            <v>84.688291399999997</v>
          </cell>
          <cell r="Y22">
            <v>315.82638420000001</v>
          </cell>
          <cell r="Z22">
            <v>1212.81278</v>
          </cell>
          <cell r="AA22">
            <v>259.89527370000002</v>
          </cell>
          <cell r="AB22">
            <v>1472.7080539999999</v>
          </cell>
          <cell r="AC22">
            <v>25098.510610000001</v>
          </cell>
          <cell r="AD22">
            <v>5037.8135780000002</v>
          </cell>
          <cell r="AE22">
            <v>30136.324189999999</v>
          </cell>
          <cell r="AF22">
            <v>6806.5778490000002</v>
          </cell>
          <cell r="AG22">
            <v>979.71676100000002</v>
          </cell>
          <cell r="AH22">
            <v>7786.2946099999999</v>
          </cell>
          <cell r="AI22">
            <v>539.74572869999997</v>
          </cell>
          <cell r="AJ22">
            <v>0</v>
          </cell>
          <cell r="AK22">
            <v>539.74572869999997</v>
          </cell>
          <cell r="AL22">
            <v>2805.8116220000002</v>
          </cell>
          <cell r="AM22">
            <v>288.95033269999999</v>
          </cell>
          <cell r="AN22">
            <v>3094.7619549999999</v>
          </cell>
          <cell r="AO22">
            <v>142.03992059999999</v>
          </cell>
          <cell r="AP22">
            <v>0</v>
          </cell>
          <cell r="AQ22">
            <v>142.03992059999999</v>
          </cell>
          <cell r="AR22">
            <v>2425.9099160000001</v>
          </cell>
          <cell r="AS22">
            <v>90.900357400000004</v>
          </cell>
          <cell r="AT22">
            <v>2516.8102739999999</v>
          </cell>
          <cell r="AU22">
            <v>1696.0077060000001</v>
          </cell>
          <cell r="AV22">
            <v>88.117505100000002</v>
          </cell>
          <cell r="AW22">
            <v>1784.125211</v>
          </cell>
          <cell r="AX22">
            <v>3743.1559259999999</v>
          </cell>
          <cell r="AY22">
            <v>915.11341809999999</v>
          </cell>
          <cell r="AZ22">
            <v>4658.2693449999997</v>
          </cell>
          <cell r="BA22">
            <v>2553.6584670000002</v>
          </cell>
          <cell r="BB22">
            <v>1045.8642299999999</v>
          </cell>
          <cell r="BC22">
            <v>3599.5226969999999</v>
          </cell>
          <cell r="BD22">
            <v>2358.6564899999998</v>
          </cell>
          <cell r="BE22">
            <v>69.432065199999997</v>
          </cell>
          <cell r="BF22">
            <v>2428.0885560000002</v>
          </cell>
          <cell r="BG22">
            <v>430.443018</v>
          </cell>
          <cell r="BH22">
            <v>64.691810399999994</v>
          </cell>
          <cell r="BI22">
            <v>495.1348284</v>
          </cell>
          <cell r="BJ22">
            <v>612.92902830000003</v>
          </cell>
          <cell r="BK22">
            <v>36.546885500000002</v>
          </cell>
          <cell r="BL22">
            <v>649.47591379999994</v>
          </cell>
          <cell r="BM22">
            <v>707.56540949999999</v>
          </cell>
          <cell r="BN22">
            <v>123.8122384</v>
          </cell>
          <cell r="BO22">
            <v>831.37764779999998</v>
          </cell>
          <cell r="BP22">
            <v>1662.3971550000001</v>
          </cell>
          <cell r="BQ22">
            <v>168.34283579999999</v>
          </cell>
          <cell r="BR22">
            <v>1830.7399909999999</v>
          </cell>
          <cell r="BS22">
            <v>527.22772620000001</v>
          </cell>
          <cell r="BT22">
            <v>90.918668999999994</v>
          </cell>
          <cell r="BU22">
            <v>618.14639520000003</v>
          </cell>
          <cell r="BV22">
            <v>478.33619140000002</v>
          </cell>
          <cell r="BW22">
            <v>91.378575799999993</v>
          </cell>
          <cell r="BX22">
            <v>569.71476719999998</v>
          </cell>
          <cell r="BY22">
            <v>863.05510279999999</v>
          </cell>
          <cell r="BZ22">
            <v>629.76204480000001</v>
          </cell>
          <cell r="CA22">
            <v>1492.8171480000001</v>
          </cell>
          <cell r="CB22">
            <v>1446.028605</v>
          </cell>
          <cell r="CC22">
            <v>463.11954050000003</v>
          </cell>
          <cell r="CD22">
            <v>1909.148146</v>
          </cell>
          <cell r="CE22">
            <v>582.1211849</v>
          </cell>
          <cell r="CF22">
            <v>172.49034380000001</v>
          </cell>
          <cell r="CG22">
            <v>754.61152870000001</v>
          </cell>
          <cell r="CH22">
            <v>1171.581085</v>
          </cell>
          <cell r="CI22">
            <v>179.81238099999999</v>
          </cell>
          <cell r="CJ22">
            <v>1351.393466</v>
          </cell>
          <cell r="CK22">
            <v>31553.24813</v>
          </cell>
          <cell r="CL22">
            <v>5498.9699950000004</v>
          </cell>
          <cell r="CM22">
            <v>37052.218130000001</v>
          </cell>
          <cell r="CN22">
            <v>14168.264429999999</v>
          </cell>
          <cell r="CO22">
            <v>3155.3427230000002</v>
          </cell>
          <cell r="CP22">
            <v>17323.60715</v>
          </cell>
          <cell r="CQ22">
            <v>3430.1807659999999</v>
          </cell>
          <cell r="CR22">
            <v>321.86303270000002</v>
          </cell>
          <cell r="CS22">
            <v>3752.0437980000002</v>
          </cell>
          <cell r="CT22">
            <v>31648.717280000001</v>
          </cell>
          <cell r="CU22">
            <v>9416.2747170000002</v>
          </cell>
          <cell r="CV22">
            <v>41064.991999999998</v>
          </cell>
          <cell r="CW22">
            <v>4056.9075339999999</v>
          </cell>
          <cell r="CX22">
            <v>537.65544499999999</v>
          </cell>
          <cell r="CY22">
            <v>4594.5629790000003</v>
          </cell>
          <cell r="CZ22">
            <v>16868.446499999998</v>
          </cell>
          <cell r="DA22">
            <v>1299.050878</v>
          </cell>
          <cell r="DB22">
            <v>18167.497380000001</v>
          </cell>
          <cell r="DC22">
            <v>10984.154920000001</v>
          </cell>
          <cell r="DD22">
            <v>3491.825026</v>
          </cell>
          <cell r="DE22">
            <v>14475.979939999999</v>
          </cell>
          <cell r="DF22">
            <v>14121.49122</v>
          </cell>
          <cell r="DG22">
            <v>10750.761560000001</v>
          </cell>
          <cell r="DH22">
            <v>24872.252769999999</v>
          </cell>
          <cell r="DI22">
            <v>6562.65092</v>
          </cell>
          <cell r="DJ22">
            <v>5600.774547</v>
          </cell>
          <cell r="DK22">
            <v>12163.42547</v>
          </cell>
          <cell r="DL22">
            <v>13149.625679999999</v>
          </cell>
          <cell r="DM22">
            <v>1946.795028</v>
          </cell>
          <cell r="DN22">
            <v>15096.42071</v>
          </cell>
          <cell r="DO22">
            <v>4145.0985110000001</v>
          </cell>
          <cell r="DP22">
            <v>1577.2574649999999</v>
          </cell>
          <cell r="DQ22">
            <v>5722.3559759999998</v>
          </cell>
          <cell r="DR22">
            <v>6235.1617980000001</v>
          </cell>
          <cell r="DS22">
            <v>5393.5875679999999</v>
          </cell>
          <cell r="DT22">
            <v>11628.74937</v>
          </cell>
          <cell r="DU22">
            <v>2459.5013199999999</v>
          </cell>
          <cell r="DV22">
            <v>1171.3871509999999</v>
          </cell>
          <cell r="DW22">
            <v>3630.8884710000002</v>
          </cell>
          <cell r="DX22">
            <v>7400.5830210000004</v>
          </cell>
          <cell r="DY22">
            <v>4080.513731</v>
          </cell>
          <cell r="DZ22">
            <v>11481.096750000001</v>
          </cell>
          <cell r="EA22">
            <v>3079.5170760000001</v>
          </cell>
          <cell r="EB22">
            <v>2001.392908</v>
          </cell>
          <cell r="EC22">
            <v>5080.9099839999999</v>
          </cell>
          <cell r="ED22">
            <v>9867.0955880000001</v>
          </cell>
          <cell r="EE22">
            <v>4609.1513629999999</v>
          </cell>
          <cell r="EF22">
            <v>14476.246950000001</v>
          </cell>
          <cell r="EG22">
            <v>7183.811541</v>
          </cell>
          <cell r="EH22">
            <v>9334.8733699999993</v>
          </cell>
          <cell r="EI22">
            <v>16518.68491</v>
          </cell>
          <cell r="EJ22">
            <v>5965.5387650000002</v>
          </cell>
          <cell r="EK22">
            <v>12591.249180000001</v>
          </cell>
          <cell r="EL22">
            <v>18556.787950000002</v>
          </cell>
          <cell r="EM22">
            <v>1766.6413869999999</v>
          </cell>
          <cell r="EN22">
            <v>1003.878112</v>
          </cell>
          <cell r="EO22">
            <v>2770.519499</v>
          </cell>
          <cell r="EP22">
            <v>7279.5688069999997</v>
          </cell>
          <cell r="EQ22">
            <v>3739.6306770000001</v>
          </cell>
          <cell r="ER22">
            <v>11019.199479999999</v>
          </cell>
          <cell r="ES22">
            <v>170372.9571</v>
          </cell>
          <cell r="ET22">
            <v>82023.264479999998</v>
          </cell>
          <cell r="EU22">
            <v>252396.22150000001</v>
          </cell>
          <cell r="EV22">
            <v>14168.264429999999</v>
          </cell>
          <cell r="EW22">
            <v>3155.3427230000002</v>
          </cell>
          <cell r="EX22">
            <v>17323.60715</v>
          </cell>
          <cell r="EY22">
            <v>3430.1807659999999</v>
          </cell>
          <cell r="EZ22">
            <v>321.86303270000002</v>
          </cell>
          <cell r="FA22">
            <v>3752.0437980000002</v>
          </cell>
          <cell r="FB22">
            <v>31648.717280000001</v>
          </cell>
          <cell r="FC22">
            <v>9416.2747170000002</v>
          </cell>
          <cell r="FD22">
            <v>41064.991999999998</v>
          </cell>
          <cell r="FE22">
            <v>4056.9075339999999</v>
          </cell>
          <cell r="FF22">
            <v>537.65544499999999</v>
          </cell>
          <cell r="FG22">
            <v>4594.5629790000003</v>
          </cell>
          <cell r="FH22">
            <v>16868.446499999998</v>
          </cell>
          <cell r="FI22">
            <v>1299.050878</v>
          </cell>
          <cell r="FJ22">
            <v>18167.497380000001</v>
          </cell>
          <cell r="FK22">
            <v>10984.154920000001</v>
          </cell>
          <cell r="FL22">
            <v>3491.825026</v>
          </cell>
          <cell r="FM22">
            <v>14475.979939999999</v>
          </cell>
          <cell r="FN22">
            <v>14121.49122</v>
          </cell>
          <cell r="FO22">
            <v>10750.761560000001</v>
          </cell>
          <cell r="FP22">
            <v>24872.252769999999</v>
          </cell>
          <cell r="FQ22">
            <v>6562.65092</v>
          </cell>
          <cell r="FR22">
            <v>5600.774547</v>
          </cell>
          <cell r="FS22">
            <v>12163.42547</v>
          </cell>
          <cell r="FT22">
            <v>13149.625679999999</v>
          </cell>
          <cell r="FU22">
            <v>1946.795028</v>
          </cell>
          <cell r="FV22">
            <v>15096.42071</v>
          </cell>
          <cell r="FW22">
            <v>4145.0985110000001</v>
          </cell>
          <cell r="FX22">
            <v>1577.2574649999999</v>
          </cell>
          <cell r="FY22">
            <v>5722.3559759999998</v>
          </cell>
          <cell r="FZ22">
            <v>6235.1617980000001</v>
          </cell>
          <cell r="GA22">
            <v>5393.5875679999999</v>
          </cell>
          <cell r="GB22">
            <v>11628.74937</v>
          </cell>
          <cell r="GC22">
            <v>2459.5013199999999</v>
          </cell>
          <cell r="GD22">
            <v>1171.3871509999999</v>
          </cell>
          <cell r="GE22">
            <v>3630.8884710000002</v>
          </cell>
          <cell r="GF22">
            <v>7400.5830210000004</v>
          </cell>
          <cell r="GG22">
            <v>4080.513731</v>
          </cell>
          <cell r="GH22">
            <v>11481.096750000001</v>
          </cell>
          <cell r="GI22">
            <v>3079.5170760000001</v>
          </cell>
          <cell r="GJ22">
            <v>2001.392908</v>
          </cell>
          <cell r="GK22">
            <v>5080.9099839999999</v>
          </cell>
          <cell r="GL22">
            <v>9867.0955880000001</v>
          </cell>
          <cell r="GM22">
            <v>4609.1513629999999</v>
          </cell>
          <cell r="GN22">
            <v>14476.246950000001</v>
          </cell>
          <cell r="GO22">
            <v>7183.811541</v>
          </cell>
          <cell r="GP22">
            <v>9334.8733699999993</v>
          </cell>
          <cell r="GQ22">
            <v>16518.68491</v>
          </cell>
          <cell r="GR22">
            <v>5965.5387650000002</v>
          </cell>
          <cell r="GS22">
            <v>12591.249180000001</v>
          </cell>
          <cell r="GT22">
            <v>18556.787950000002</v>
          </cell>
          <cell r="GU22">
            <v>1766.6413869999999</v>
          </cell>
          <cell r="GV22">
            <v>1003.878112</v>
          </cell>
          <cell r="GW22">
            <v>2770.519499</v>
          </cell>
          <cell r="GX22">
            <v>7279.5688069999997</v>
          </cell>
          <cell r="GY22">
            <v>3739.6306770000001</v>
          </cell>
          <cell r="GZ22">
            <v>11019.199479999999</v>
          </cell>
          <cell r="HA22">
            <v>170372.9571</v>
          </cell>
          <cell r="HB22">
            <v>82023.264479999998</v>
          </cell>
          <cell r="HC22">
            <v>252396.22150000001</v>
          </cell>
          <cell r="HD22">
            <v>8.6900802000000006</v>
          </cell>
          <cell r="HE22">
            <v>8.5577573000000005</v>
          </cell>
          <cell r="HF22">
            <v>8.6023710999999992</v>
          </cell>
          <cell r="HG22">
            <v>9.5159927999999994</v>
          </cell>
          <cell r="HH22">
            <v>8.2548808999999999</v>
          </cell>
          <cell r="HI22">
            <v>9.2224494000000004</v>
          </cell>
          <cell r="HJ22">
            <v>8.1718854000000007</v>
          </cell>
          <cell r="HK22">
            <v>8.5816186000000005</v>
          </cell>
          <cell r="HL22">
            <v>8.4355545000000003</v>
          </cell>
          <cell r="HM22">
            <v>11.6319289</v>
          </cell>
          <cell r="HN22">
            <v>11.3364882</v>
          </cell>
          <cell r="HO22">
            <v>11.405508299999999</v>
          </cell>
          <cell r="HP22">
            <v>9.0456970999999999</v>
          </cell>
          <cell r="HQ22">
            <v>6.9279443000000001</v>
          </cell>
          <cell r="HR22">
            <v>7.490291</v>
          </cell>
          <cell r="HS22">
            <v>7.9486502999999997</v>
          </cell>
          <cell r="HT22">
            <v>8.6530278999999997</v>
          </cell>
          <cell r="HU22">
            <v>8.4556812000000008</v>
          </cell>
          <cell r="HV22">
            <v>7.5627966000000004</v>
          </cell>
          <cell r="HW22">
            <v>8.2285904999999993</v>
          </cell>
          <cell r="HX22">
            <v>8.0408668999999993</v>
          </cell>
          <cell r="HY22">
            <v>8.2798501000000009</v>
          </cell>
          <cell r="HZ22">
            <v>8.8043496000000001</v>
          </cell>
          <cell r="IA22">
            <v>8.6581881999999997</v>
          </cell>
          <cell r="IB22">
            <v>9.2447502000000004</v>
          </cell>
          <cell r="IC22">
            <v>8.3784524000000005</v>
          </cell>
          <cell r="ID22">
            <v>8.7275220000000004</v>
          </cell>
          <cell r="IE22">
            <v>6.8669777999999999</v>
          </cell>
          <cell r="IF22">
            <v>9.2194027999999992</v>
          </cell>
          <cell r="IG22">
            <v>8.3550743000000001</v>
          </cell>
          <cell r="IH22">
            <v>7.9962825000000004</v>
          </cell>
          <cell r="II22">
            <v>9.8903136000000007</v>
          </cell>
          <cell r="IJ22">
            <v>9.3584831000000008</v>
          </cell>
          <cell r="IK22">
            <v>8.9114965000000002</v>
          </cell>
          <cell r="IL22">
            <v>7.9712402999999998</v>
          </cell>
          <cell r="IM22">
            <v>8.2175530000000006</v>
          </cell>
          <cell r="IN22">
            <v>8.7167501000000005</v>
          </cell>
          <cell r="IO22">
            <v>8.6116264999999999</v>
          </cell>
          <cell r="IP22">
            <v>8.6383577000000002</v>
          </cell>
          <cell r="IQ22">
            <v>8.7084153999999998</v>
          </cell>
        </row>
        <row r="23">
          <cell r="B23">
            <v>809.75718340000003</v>
          </cell>
          <cell r="C23">
            <v>235.4322071</v>
          </cell>
          <cell r="D23">
            <v>1045.1893909999999</v>
          </cell>
          <cell r="E23">
            <v>465.61695420000001</v>
          </cell>
          <cell r="F23">
            <v>123.4241571</v>
          </cell>
          <cell r="G23">
            <v>589.04111130000001</v>
          </cell>
          <cell r="H23">
            <v>1309.61166</v>
          </cell>
          <cell r="I23">
            <v>250.5147676</v>
          </cell>
          <cell r="J23">
            <v>1560.126428</v>
          </cell>
          <cell r="K23">
            <v>416.31318540000001</v>
          </cell>
          <cell r="L23">
            <v>169.5774673</v>
          </cell>
          <cell r="M23">
            <v>585.89065270000003</v>
          </cell>
          <cell r="N23">
            <v>769.83602989999997</v>
          </cell>
          <cell r="O23">
            <v>148.02656970000001</v>
          </cell>
          <cell r="P23">
            <v>917.86259959999995</v>
          </cell>
          <cell r="Q23">
            <v>1083.5642780000001</v>
          </cell>
          <cell r="R23">
            <v>707.91920870000001</v>
          </cell>
          <cell r="S23">
            <v>1791.483487</v>
          </cell>
          <cell r="T23">
            <v>709.72105629999999</v>
          </cell>
          <cell r="U23">
            <v>464.55236120000001</v>
          </cell>
          <cell r="V23">
            <v>1174.273418</v>
          </cell>
          <cell r="W23">
            <v>323.38161309999998</v>
          </cell>
          <cell r="X23">
            <v>88.750630700000002</v>
          </cell>
          <cell r="Y23">
            <v>412.13224389999999</v>
          </cell>
          <cell r="Z23">
            <v>1139.633771</v>
          </cell>
          <cell r="AA23">
            <v>272.7751518</v>
          </cell>
          <cell r="AB23">
            <v>1412.408923</v>
          </cell>
          <cell r="AC23">
            <v>24328.283869999999</v>
          </cell>
          <cell r="AD23">
            <v>5231.4452879999999</v>
          </cell>
          <cell r="AE23">
            <v>29559.729159999999</v>
          </cell>
          <cell r="AF23">
            <v>9434.7887420000006</v>
          </cell>
          <cell r="AG23">
            <v>1326.58933</v>
          </cell>
          <cell r="AH23">
            <v>10761.378070000001</v>
          </cell>
          <cell r="AI23">
            <v>749.75177440000004</v>
          </cell>
          <cell r="AJ23">
            <v>32.402672299999999</v>
          </cell>
          <cell r="AK23">
            <v>782.15444669999999</v>
          </cell>
          <cell r="AL23">
            <v>3840.8532230000001</v>
          </cell>
          <cell r="AM23">
            <v>333.58469480000002</v>
          </cell>
          <cell r="AN23">
            <v>4174.4379170000002</v>
          </cell>
          <cell r="AO23">
            <v>141.66339239999999</v>
          </cell>
          <cell r="AP23">
            <v>0.66877359999999997</v>
          </cell>
          <cell r="AQ23">
            <v>142.332166</v>
          </cell>
          <cell r="AR23">
            <v>3401.2624770000002</v>
          </cell>
          <cell r="AS23">
            <v>95.988979499999999</v>
          </cell>
          <cell r="AT23">
            <v>3497.2514569999998</v>
          </cell>
          <cell r="AU23">
            <v>1980.9431709999999</v>
          </cell>
          <cell r="AV23">
            <v>132.63618819999999</v>
          </cell>
          <cell r="AW23">
            <v>2113.5793589999998</v>
          </cell>
          <cell r="AX23">
            <v>4521.205809</v>
          </cell>
          <cell r="AY23">
            <v>1506.3905589999999</v>
          </cell>
          <cell r="AZ23">
            <v>6027.5963680000004</v>
          </cell>
          <cell r="BA23">
            <v>2802.2032039999999</v>
          </cell>
          <cell r="BB23">
            <v>1500.294343</v>
          </cell>
          <cell r="BC23">
            <v>4302.4975469999999</v>
          </cell>
          <cell r="BD23">
            <v>2997.6984889999999</v>
          </cell>
          <cell r="BE23">
            <v>139.83131399999999</v>
          </cell>
          <cell r="BF23">
            <v>3137.5298029999999</v>
          </cell>
          <cell r="BG23">
            <v>481.06208650000002</v>
          </cell>
          <cell r="BH23">
            <v>79.615356000000006</v>
          </cell>
          <cell r="BI23">
            <v>560.67744249999998</v>
          </cell>
          <cell r="BJ23">
            <v>955.63234150000005</v>
          </cell>
          <cell r="BK23">
            <v>67.969483999999994</v>
          </cell>
          <cell r="BL23">
            <v>1023.601826</v>
          </cell>
          <cell r="BM23">
            <v>632.1636555</v>
          </cell>
          <cell r="BN23">
            <v>153.18495390000001</v>
          </cell>
          <cell r="BO23">
            <v>785.34860939999999</v>
          </cell>
          <cell r="BP23">
            <v>1841.4797819999999</v>
          </cell>
          <cell r="BQ23">
            <v>270.26352379999997</v>
          </cell>
          <cell r="BR23">
            <v>2111.7433059999998</v>
          </cell>
          <cell r="BS23">
            <v>646.85448350000001</v>
          </cell>
          <cell r="BT23">
            <v>129.87162259999999</v>
          </cell>
          <cell r="BU23">
            <v>776.72610610000004</v>
          </cell>
          <cell r="BV23">
            <v>710.03967350000005</v>
          </cell>
          <cell r="BW23">
            <v>184.50847060000001</v>
          </cell>
          <cell r="BX23">
            <v>894.54814409999994</v>
          </cell>
          <cell r="BY23">
            <v>1034.3627980000001</v>
          </cell>
          <cell r="BZ23">
            <v>459.98077030000002</v>
          </cell>
          <cell r="CA23">
            <v>1494.3435689999999</v>
          </cell>
          <cell r="CB23">
            <v>1538.33214</v>
          </cell>
          <cell r="CC23">
            <v>558.90031150000004</v>
          </cell>
          <cell r="CD23">
            <v>2097.2324520000002</v>
          </cell>
          <cell r="CE23">
            <v>474.73724270000002</v>
          </cell>
          <cell r="CF23">
            <v>108.0067294</v>
          </cell>
          <cell r="CG23">
            <v>582.74397199999999</v>
          </cell>
          <cell r="CH23">
            <v>1591.2790560000001</v>
          </cell>
          <cell r="CI23">
            <v>202.25121060000001</v>
          </cell>
          <cell r="CJ23">
            <v>1793.5302670000001</v>
          </cell>
          <cell r="CK23">
            <v>39776.313540000003</v>
          </cell>
          <cell r="CL23">
            <v>7282.9392859999998</v>
          </cell>
          <cell r="CM23">
            <v>47059.252829999998</v>
          </cell>
          <cell r="CN23">
            <v>15557.85074</v>
          </cell>
          <cell r="CO23">
            <v>3582.8139150000002</v>
          </cell>
          <cell r="CP23">
            <v>19140.664659999999</v>
          </cell>
          <cell r="CQ23">
            <v>3628.3728249999999</v>
          </cell>
          <cell r="CR23">
            <v>315.26636509999997</v>
          </cell>
          <cell r="CS23">
            <v>3943.6391899999999</v>
          </cell>
          <cell r="CT23">
            <v>31722.554889999999</v>
          </cell>
          <cell r="CU23">
            <v>9489.2851759999994</v>
          </cell>
          <cell r="CV23">
            <v>41211.840069999998</v>
          </cell>
          <cell r="CW23">
            <v>4041.894628</v>
          </cell>
          <cell r="CX23">
            <v>487.35161849999997</v>
          </cell>
          <cell r="CY23">
            <v>4529.246247</v>
          </cell>
          <cell r="CZ23">
            <v>17512.763040000002</v>
          </cell>
          <cell r="DA23">
            <v>1416.0047480000001</v>
          </cell>
          <cell r="DB23">
            <v>18928.767779999998</v>
          </cell>
          <cell r="DC23">
            <v>10712.30565</v>
          </cell>
          <cell r="DD23">
            <v>3399.2861619999999</v>
          </cell>
          <cell r="DE23">
            <v>14111.59181</v>
          </cell>
          <cell r="DF23">
            <v>14905.344649999999</v>
          </cell>
          <cell r="DG23">
            <v>12220.466899999999</v>
          </cell>
          <cell r="DH23">
            <v>27125.811539999999</v>
          </cell>
          <cell r="DI23">
            <v>6922.6778979999999</v>
          </cell>
          <cell r="DJ23">
            <v>6083.1870570000001</v>
          </cell>
          <cell r="DK23">
            <v>13005.864960000001</v>
          </cell>
          <cell r="DL23">
            <v>13272.647580000001</v>
          </cell>
          <cell r="DM23">
            <v>2289.5246299999999</v>
          </cell>
          <cell r="DN23">
            <v>15562.172210000001</v>
          </cell>
          <cell r="DO23">
            <v>3917.1930269999998</v>
          </cell>
          <cell r="DP23">
            <v>1693.916352</v>
          </cell>
          <cell r="DQ23">
            <v>5611.1093790000004</v>
          </cell>
          <cell r="DR23">
            <v>6226.2501629999997</v>
          </cell>
          <cell r="DS23">
            <v>5221.4417720000001</v>
          </cell>
          <cell r="DT23">
            <v>11447.691940000001</v>
          </cell>
          <cell r="DU23">
            <v>2223.8709699999999</v>
          </cell>
          <cell r="DV23">
            <v>1205.3018480000001</v>
          </cell>
          <cell r="DW23">
            <v>3429.172818</v>
          </cell>
          <cell r="DX23">
            <v>7317.1159150000003</v>
          </cell>
          <cell r="DY23">
            <v>4091.4067129999999</v>
          </cell>
          <cell r="DZ23">
            <v>11408.522629999999</v>
          </cell>
          <cell r="EA23">
            <v>2971.3268189999999</v>
          </cell>
          <cell r="EB23">
            <v>1960.1458</v>
          </cell>
          <cell r="EC23">
            <v>4931.4726190000001</v>
          </cell>
          <cell r="ED23">
            <v>9586.3160040000002</v>
          </cell>
          <cell r="EE23">
            <v>4546.3066259999996</v>
          </cell>
          <cell r="EF23">
            <v>14132.62263</v>
          </cell>
          <cell r="EG23">
            <v>7017.5601479999996</v>
          </cell>
          <cell r="EH23">
            <v>9301.3924169999991</v>
          </cell>
          <cell r="EI23">
            <v>16318.95256</v>
          </cell>
          <cell r="EJ23">
            <v>5858.634153</v>
          </cell>
          <cell r="EK23">
            <v>12337.40539</v>
          </cell>
          <cell r="EL23">
            <v>18196.039540000002</v>
          </cell>
          <cell r="EM23">
            <v>1849.7140400000001</v>
          </cell>
          <cell r="EN23">
            <v>1042.0751299999999</v>
          </cell>
          <cell r="EO23">
            <v>2891.78917</v>
          </cell>
          <cell r="EP23">
            <v>8086.6330760000001</v>
          </cell>
          <cell r="EQ23">
            <v>3578.0689179999999</v>
          </cell>
          <cell r="ER23">
            <v>11664.70199</v>
          </cell>
          <cell r="ES23">
            <v>173331.02619999999</v>
          </cell>
          <cell r="ET23">
            <v>84260.647540000005</v>
          </cell>
          <cell r="EU23">
            <v>257591.67370000001</v>
          </cell>
          <cell r="EV23">
            <v>15557.85074</v>
          </cell>
          <cell r="EW23">
            <v>3582.8139150000002</v>
          </cell>
          <cell r="EX23">
            <v>19140.664659999999</v>
          </cell>
          <cell r="EY23">
            <v>3628.3728249999999</v>
          </cell>
          <cell r="EZ23">
            <v>315.26636509999997</v>
          </cell>
          <cell r="FA23">
            <v>3943.6391899999999</v>
          </cell>
          <cell r="FB23">
            <v>31722.554889999999</v>
          </cell>
          <cell r="FC23">
            <v>9489.2851759999994</v>
          </cell>
          <cell r="FD23">
            <v>41211.840069999998</v>
          </cell>
          <cell r="FE23">
            <v>4041.894628</v>
          </cell>
          <cell r="FF23">
            <v>487.35161849999997</v>
          </cell>
          <cell r="FG23">
            <v>4529.246247</v>
          </cell>
          <cell r="FH23">
            <v>17512.763040000002</v>
          </cell>
          <cell r="FI23">
            <v>1416.0047480000001</v>
          </cell>
          <cell r="FJ23">
            <v>18928.767779999998</v>
          </cell>
          <cell r="FK23">
            <v>10712.30565</v>
          </cell>
          <cell r="FL23">
            <v>3399.2861619999999</v>
          </cell>
          <cell r="FM23">
            <v>14111.59181</v>
          </cell>
          <cell r="FN23">
            <v>14905.344649999999</v>
          </cell>
          <cell r="FO23">
            <v>12220.466899999999</v>
          </cell>
          <cell r="FP23">
            <v>27125.811539999999</v>
          </cell>
          <cell r="FQ23">
            <v>6922.6778979999999</v>
          </cell>
          <cell r="FR23">
            <v>6083.1870570000001</v>
          </cell>
          <cell r="FS23">
            <v>13005.864960000001</v>
          </cell>
          <cell r="FT23">
            <v>13272.647580000001</v>
          </cell>
          <cell r="FU23">
            <v>2289.5246299999999</v>
          </cell>
          <cell r="FV23">
            <v>15562.172210000001</v>
          </cell>
          <cell r="FW23">
            <v>3917.1930269999998</v>
          </cell>
          <cell r="FX23">
            <v>1693.916352</v>
          </cell>
          <cell r="FY23">
            <v>5611.1093790000004</v>
          </cell>
          <cell r="FZ23">
            <v>6226.2501629999997</v>
          </cell>
          <cell r="GA23">
            <v>5221.4417720000001</v>
          </cell>
          <cell r="GB23">
            <v>11447.691940000001</v>
          </cell>
          <cell r="GC23">
            <v>2223.8709699999999</v>
          </cell>
          <cell r="GD23">
            <v>1205.3018480000001</v>
          </cell>
          <cell r="GE23">
            <v>3429.172818</v>
          </cell>
          <cell r="GF23">
            <v>7317.1159150000003</v>
          </cell>
          <cell r="GG23">
            <v>4091.4067129999999</v>
          </cell>
          <cell r="GH23">
            <v>11408.522629999999</v>
          </cell>
          <cell r="GI23">
            <v>2971.3268189999999</v>
          </cell>
          <cell r="GJ23">
            <v>1960.1458</v>
          </cell>
          <cell r="GK23">
            <v>4931.4726190000001</v>
          </cell>
          <cell r="GL23">
            <v>9586.3160040000002</v>
          </cell>
          <cell r="GM23">
            <v>4546.3066259999996</v>
          </cell>
          <cell r="GN23">
            <v>14132.62263</v>
          </cell>
          <cell r="GO23">
            <v>7017.5601479999996</v>
          </cell>
          <cell r="GP23">
            <v>9301.3924169999991</v>
          </cell>
          <cell r="GQ23">
            <v>16318.95256</v>
          </cell>
          <cell r="GR23">
            <v>5858.634153</v>
          </cell>
          <cell r="GS23">
            <v>12337.40539</v>
          </cell>
          <cell r="GT23">
            <v>18196.039540000002</v>
          </cell>
          <cell r="GU23">
            <v>1849.7140400000001</v>
          </cell>
          <cell r="GV23">
            <v>1042.0751299999999</v>
          </cell>
          <cell r="GW23">
            <v>2891.78917</v>
          </cell>
          <cell r="GX23">
            <v>8086.6330760000001</v>
          </cell>
          <cell r="GY23">
            <v>3578.0689179999999</v>
          </cell>
          <cell r="GZ23">
            <v>11664.70199</v>
          </cell>
          <cell r="HA23">
            <v>173331.02619999999</v>
          </cell>
          <cell r="HB23">
            <v>84260.647540000005</v>
          </cell>
          <cell r="HC23">
            <v>257591.67370000001</v>
          </cell>
          <cell r="HD23">
            <v>7.4672134999999997</v>
          </cell>
          <cell r="HE23">
            <v>7.6606535999999998</v>
          </cell>
          <cell r="HF23">
            <v>7.5992937999999999</v>
          </cell>
          <cell r="HG23">
            <v>9.4547536000000001</v>
          </cell>
          <cell r="HH23">
            <v>13.111379599999999</v>
          </cell>
          <cell r="HI23">
            <v>10.2414278</v>
          </cell>
          <cell r="HJ23">
            <v>8.6536480000000005</v>
          </cell>
          <cell r="HK23">
            <v>8.3669724999999993</v>
          </cell>
          <cell r="HL23">
            <v>8.4564719999999998</v>
          </cell>
          <cell r="HM23">
            <v>8.3384160000000005</v>
          </cell>
          <cell r="HN23">
            <v>8.0343826000000007</v>
          </cell>
          <cell r="HO23">
            <v>8.2805014000000003</v>
          </cell>
          <cell r="HP23">
            <v>8.6760088999999994</v>
          </cell>
          <cell r="HQ23">
            <v>7.3095116000000004</v>
          </cell>
          <cell r="HR23">
            <v>7.7016793999999997</v>
          </cell>
          <cell r="HS23">
            <v>7.9730216</v>
          </cell>
          <cell r="HT23">
            <v>8.8984821000000007</v>
          </cell>
          <cell r="HU23">
            <v>8.6212263</v>
          </cell>
          <cell r="HV23">
            <v>7.7825327</v>
          </cell>
          <cell r="HW23">
            <v>8.2007797</v>
          </cell>
          <cell r="HX23">
            <v>8.0903121999999996</v>
          </cell>
          <cell r="HY23">
            <v>7.8139291000000002</v>
          </cell>
          <cell r="HZ23">
            <v>8.5326389999999996</v>
          </cell>
          <cell r="IA23">
            <v>8.3225575000000003</v>
          </cell>
          <cell r="IB23">
            <v>8.7428489000000003</v>
          </cell>
          <cell r="IC23">
            <v>7.5893474999999997</v>
          </cell>
          <cell r="ID23">
            <v>8.0505312</v>
          </cell>
          <cell r="IE23">
            <v>7.3948391999999998</v>
          </cell>
          <cell r="IF23">
            <v>7.5220348000000001</v>
          </cell>
          <cell r="IG23">
            <v>7.4670958000000001</v>
          </cell>
          <cell r="IH23">
            <v>9.3286691000000008</v>
          </cell>
          <cell r="II23">
            <v>9.5873428999999994</v>
          </cell>
          <cell r="IJ23">
            <v>9.5556502000000005</v>
          </cell>
          <cell r="IK23">
            <v>7.7986909999999998</v>
          </cell>
          <cell r="IL23">
            <v>8.2362704000000004</v>
          </cell>
          <cell r="IM23">
            <v>8.1325175000000005</v>
          </cell>
          <cell r="IN23">
            <v>7.8948200000000002</v>
          </cell>
          <cell r="IO23">
            <v>8.2422123000000003</v>
          </cell>
          <cell r="IP23">
            <v>8.1574401000000005</v>
          </cell>
          <cell r="IQ23">
            <v>7.4592948999999997</v>
          </cell>
        </row>
        <row r="24">
          <cell r="B24">
            <v>1019.43618</v>
          </cell>
          <cell r="C24">
            <v>208.30833680000001</v>
          </cell>
          <cell r="D24">
            <v>1227.7445170000001</v>
          </cell>
          <cell r="E24">
            <v>594.29729259999999</v>
          </cell>
          <cell r="F24">
            <v>116.1795401</v>
          </cell>
          <cell r="G24">
            <v>710.47683270000005</v>
          </cell>
          <cell r="H24">
            <v>1385.9966320000001</v>
          </cell>
          <cell r="I24">
            <v>257.86422549999997</v>
          </cell>
          <cell r="J24">
            <v>1643.860858</v>
          </cell>
          <cell r="K24">
            <v>540.02013850000003</v>
          </cell>
          <cell r="L24">
            <v>210.9743517</v>
          </cell>
          <cell r="M24">
            <v>750.99449019999997</v>
          </cell>
          <cell r="N24">
            <v>842.2783498</v>
          </cell>
          <cell r="O24">
            <v>98.1120205</v>
          </cell>
          <cell r="P24">
            <v>940.39037029999997</v>
          </cell>
          <cell r="Q24">
            <v>1004.590813</v>
          </cell>
          <cell r="R24">
            <v>911.95074820000002</v>
          </cell>
          <cell r="S24">
            <v>1916.541561</v>
          </cell>
          <cell r="T24">
            <v>816.76487080000004</v>
          </cell>
          <cell r="U24">
            <v>457.8287565</v>
          </cell>
          <cell r="V24">
            <v>1274.593627</v>
          </cell>
          <cell r="W24">
            <v>276.52258030000002</v>
          </cell>
          <cell r="X24">
            <v>58.395105600000001</v>
          </cell>
          <cell r="Y24">
            <v>334.91768589999998</v>
          </cell>
          <cell r="Z24">
            <v>1484.988979</v>
          </cell>
          <cell r="AA24">
            <v>284.50379290000001</v>
          </cell>
          <cell r="AB24">
            <v>1769.4927709999999</v>
          </cell>
          <cell r="AC24">
            <v>26871.378659999998</v>
          </cell>
          <cell r="AD24">
            <v>5369.5600089999998</v>
          </cell>
          <cell r="AE24">
            <v>32240.93867</v>
          </cell>
          <cell r="AF24">
            <v>8462.1720069999992</v>
          </cell>
          <cell r="AG24">
            <v>1370.775637</v>
          </cell>
          <cell r="AH24">
            <v>9832.9476439999999</v>
          </cell>
          <cell r="AI24">
            <v>669.11318859999994</v>
          </cell>
          <cell r="AJ24">
            <v>16.4531882</v>
          </cell>
          <cell r="AK24">
            <v>685.56637679999994</v>
          </cell>
          <cell r="AL24">
            <v>3470.7288090000002</v>
          </cell>
          <cell r="AM24">
            <v>445.57762580000002</v>
          </cell>
          <cell r="AN24">
            <v>3916.306435</v>
          </cell>
          <cell r="AO24">
            <v>128.49601620000001</v>
          </cell>
          <cell r="AP24">
            <v>7.9223321000000002</v>
          </cell>
          <cell r="AQ24">
            <v>136.41834840000001</v>
          </cell>
          <cell r="AR24">
            <v>3096.281242</v>
          </cell>
          <cell r="AS24">
            <v>121.0733128</v>
          </cell>
          <cell r="AT24">
            <v>3217.3545549999999</v>
          </cell>
          <cell r="AU24">
            <v>1934.2231059999999</v>
          </cell>
          <cell r="AV24">
            <v>164.6621049</v>
          </cell>
          <cell r="AW24">
            <v>2098.8852109999998</v>
          </cell>
          <cell r="AX24">
            <v>4120.0268239999996</v>
          </cell>
          <cell r="AY24">
            <v>1291.202812</v>
          </cell>
          <cell r="AZ24">
            <v>5411.229636</v>
          </cell>
          <cell r="BA24">
            <v>3067.6822419999999</v>
          </cell>
          <cell r="BB24">
            <v>1435.3802169999999</v>
          </cell>
          <cell r="BC24">
            <v>4503.0624580000003</v>
          </cell>
          <cell r="BD24">
            <v>2971.7376760000002</v>
          </cell>
          <cell r="BE24">
            <v>277.09255480000002</v>
          </cell>
          <cell r="BF24">
            <v>3248.83023</v>
          </cell>
          <cell r="BG24">
            <v>409.97036500000002</v>
          </cell>
          <cell r="BH24">
            <v>83.529757900000007</v>
          </cell>
          <cell r="BI24">
            <v>493.50012290000001</v>
          </cell>
          <cell r="BJ24">
            <v>731.25585420000004</v>
          </cell>
          <cell r="BK24">
            <v>77.390292000000002</v>
          </cell>
          <cell r="BL24">
            <v>808.64614619999998</v>
          </cell>
          <cell r="BM24">
            <v>749.29678879999994</v>
          </cell>
          <cell r="BN24">
            <v>168.93537599999999</v>
          </cell>
          <cell r="BO24">
            <v>918.23216479999996</v>
          </cell>
          <cell r="BP24">
            <v>1622.5874209999999</v>
          </cell>
          <cell r="BQ24">
            <v>156.86019909999999</v>
          </cell>
          <cell r="BR24">
            <v>1779.4476199999999</v>
          </cell>
          <cell r="BS24">
            <v>664.35941920000005</v>
          </cell>
          <cell r="BT24">
            <v>106.25231890000001</v>
          </cell>
          <cell r="BU24">
            <v>770.61173810000003</v>
          </cell>
          <cell r="BV24">
            <v>621.26163750000001</v>
          </cell>
          <cell r="BW24">
            <v>112.50596659999999</v>
          </cell>
          <cell r="BX24">
            <v>733.76760409999997</v>
          </cell>
          <cell r="BY24">
            <v>834.23739250000006</v>
          </cell>
          <cell r="BZ24">
            <v>539.26602830000002</v>
          </cell>
          <cell r="CA24">
            <v>1373.5034209999999</v>
          </cell>
          <cell r="CB24">
            <v>1247.4958180000001</v>
          </cell>
          <cell r="CC24">
            <v>386.91615890000003</v>
          </cell>
          <cell r="CD24">
            <v>1634.411977</v>
          </cell>
          <cell r="CE24">
            <v>445.5706667</v>
          </cell>
          <cell r="CF24">
            <v>97.050541300000006</v>
          </cell>
          <cell r="CG24">
            <v>542.62120800000002</v>
          </cell>
          <cell r="CH24">
            <v>1634.6516779999999</v>
          </cell>
          <cell r="CI24">
            <v>193.75200150000001</v>
          </cell>
          <cell r="CJ24">
            <v>1828.4036799999999</v>
          </cell>
          <cell r="CK24">
            <v>36881.148150000001</v>
          </cell>
          <cell r="CL24">
            <v>7052.5984239999998</v>
          </cell>
          <cell r="CM24">
            <v>43933.746579999999</v>
          </cell>
          <cell r="CN24">
            <v>15270.105820000001</v>
          </cell>
          <cell r="CO24">
            <v>3725.697666</v>
          </cell>
          <cell r="CP24">
            <v>18995.803489999998</v>
          </cell>
          <cell r="CQ24">
            <v>3463.545063</v>
          </cell>
          <cell r="CR24">
            <v>328.40830199999999</v>
          </cell>
          <cell r="CS24">
            <v>3791.9533649999998</v>
          </cell>
          <cell r="CT24">
            <v>32679.459849999999</v>
          </cell>
          <cell r="CU24">
            <v>9823.3349479999997</v>
          </cell>
          <cell r="CV24">
            <v>42502.79479</v>
          </cell>
          <cell r="CW24">
            <v>4439.9237059999996</v>
          </cell>
          <cell r="CX24">
            <v>592.81823050000003</v>
          </cell>
          <cell r="CY24">
            <v>5032.7419369999998</v>
          </cell>
          <cell r="CZ24">
            <v>18351.108130000001</v>
          </cell>
          <cell r="DA24">
            <v>1501.9439789999999</v>
          </cell>
          <cell r="DB24">
            <v>19853.052110000001</v>
          </cell>
          <cell r="DC24">
            <v>10958.111339999999</v>
          </cell>
          <cell r="DD24">
            <v>3766.2261880000001</v>
          </cell>
          <cell r="DE24">
            <v>14724.337530000001</v>
          </cell>
          <cell r="DF24">
            <v>15111.07195</v>
          </cell>
          <cell r="DG24">
            <v>11829.47947</v>
          </cell>
          <cell r="DH24">
            <v>26940.55142</v>
          </cell>
          <cell r="DI24">
            <v>7183.3971080000001</v>
          </cell>
          <cell r="DJ24">
            <v>6148.1315610000001</v>
          </cell>
          <cell r="DK24">
            <v>13331.52867</v>
          </cell>
          <cell r="DL24">
            <v>14150.62048</v>
          </cell>
          <cell r="DM24">
            <v>2294.3594509999998</v>
          </cell>
          <cell r="DN24">
            <v>16444.979940000001</v>
          </cell>
          <cell r="DO24">
            <v>3929.7643760000001</v>
          </cell>
          <cell r="DP24">
            <v>1766.089839</v>
          </cell>
          <cell r="DQ24">
            <v>5695.8542150000003</v>
          </cell>
          <cell r="DR24">
            <v>6469.2460460000002</v>
          </cell>
          <cell r="DS24">
            <v>5480.454103</v>
          </cell>
          <cell r="DT24">
            <v>11949.700150000001</v>
          </cell>
          <cell r="DU24">
            <v>2519.8334129999998</v>
          </cell>
          <cell r="DV24">
            <v>1289.6866649999999</v>
          </cell>
          <cell r="DW24">
            <v>3809.520078</v>
          </cell>
          <cell r="DX24">
            <v>7630.3640139999998</v>
          </cell>
          <cell r="DY24">
            <v>4279.1811779999998</v>
          </cell>
          <cell r="DZ24">
            <v>11909.545190000001</v>
          </cell>
          <cell r="EA24">
            <v>3154.7090309999999</v>
          </cell>
          <cell r="EB24">
            <v>2037.605845</v>
          </cell>
          <cell r="EC24">
            <v>5192.3148760000004</v>
          </cell>
          <cell r="ED24">
            <v>9709.7361120000005</v>
          </cell>
          <cell r="EE24">
            <v>4486.0896519999997</v>
          </cell>
          <cell r="EF24">
            <v>14195.82576</v>
          </cell>
          <cell r="EG24">
            <v>6833.341469</v>
          </cell>
          <cell r="EH24">
            <v>8662.6377319999992</v>
          </cell>
          <cell r="EI24">
            <v>15495.9792</v>
          </cell>
          <cell r="EJ24">
            <v>5701.5096629999998</v>
          </cell>
          <cell r="EK24">
            <v>12485.314850000001</v>
          </cell>
          <cell r="EL24">
            <v>18186.824509999999</v>
          </cell>
          <cell r="EM24">
            <v>1751.4612770000001</v>
          </cell>
          <cell r="EN24">
            <v>1047.2939670000001</v>
          </cell>
          <cell r="EO24">
            <v>2798.7552439999999</v>
          </cell>
          <cell r="EP24">
            <v>8319.3493290000006</v>
          </cell>
          <cell r="EQ24">
            <v>3774.0142489999998</v>
          </cell>
          <cell r="ER24">
            <v>12093.363579999999</v>
          </cell>
          <cell r="ES24">
            <v>177626.65820000001</v>
          </cell>
          <cell r="ET24">
            <v>85318.767869999996</v>
          </cell>
          <cell r="EU24">
            <v>262945.42609999998</v>
          </cell>
          <cell r="EV24">
            <v>15270.105820000001</v>
          </cell>
          <cell r="EW24">
            <v>3725.697666</v>
          </cell>
          <cell r="EX24">
            <v>18995.803489999998</v>
          </cell>
          <cell r="EY24">
            <v>3463.545063</v>
          </cell>
          <cell r="EZ24">
            <v>328.40830199999999</v>
          </cell>
          <cell r="FA24">
            <v>3791.9533649999998</v>
          </cell>
          <cell r="FB24">
            <v>32679.459849999999</v>
          </cell>
          <cell r="FC24">
            <v>9823.3349479999997</v>
          </cell>
          <cell r="FD24">
            <v>42502.79479</v>
          </cell>
          <cell r="FE24">
            <v>4439.9237059999996</v>
          </cell>
          <cell r="FF24">
            <v>592.81823050000003</v>
          </cell>
          <cell r="FG24">
            <v>5032.7419369999998</v>
          </cell>
          <cell r="FH24">
            <v>18351.108130000001</v>
          </cell>
          <cell r="FI24">
            <v>1501.9439789999999</v>
          </cell>
          <cell r="FJ24">
            <v>19853.052110000001</v>
          </cell>
          <cell r="FK24">
            <v>10958.111339999999</v>
          </cell>
          <cell r="FL24">
            <v>3766.2261880000001</v>
          </cell>
          <cell r="FM24">
            <v>14724.337530000001</v>
          </cell>
          <cell r="FN24">
            <v>15111.07195</v>
          </cell>
          <cell r="FO24">
            <v>11829.47947</v>
          </cell>
          <cell r="FP24">
            <v>26940.55142</v>
          </cell>
          <cell r="FQ24">
            <v>7183.3971080000001</v>
          </cell>
          <cell r="FR24">
            <v>6148.1315610000001</v>
          </cell>
          <cell r="FS24">
            <v>13331.52867</v>
          </cell>
          <cell r="FT24">
            <v>14150.62048</v>
          </cell>
          <cell r="FU24">
            <v>2294.3594509999998</v>
          </cell>
          <cell r="FV24">
            <v>16444.979940000001</v>
          </cell>
          <cell r="FW24">
            <v>3929.7643760000001</v>
          </cell>
          <cell r="FX24">
            <v>1766.089839</v>
          </cell>
          <cell r="FY24">
            <v>5695.8542150000003</v>
          </cell>
          <cell r="FZ24">
            <v>6469.2460460000002</v>
          </cell>
          <cell r="GA24">
            <v>5480.454103</v>
          </cell>
          <cell r="GB24">
            <v>11949.700150000001</v>
          </cell>
          <cell r="GC24">
            <v>2519.8334129999998</v>
          </cell>
          <cell r="GD24">
            <v>1289.6866649999999</v>
          </cell>
          <cell r="GE24">
            <v>3809.520078</v>
          </cell>
          <cell r="GF24">
            <v>7630.3640139999998</v>
          </cell>
          <cell r="GG24">
            <v>4279.1811779999998</v>
          </cell>
          <cell r="GH24">
            <v>11909.545190000001</v>
          </cell>
          <cell r="GI24">
            <v>3154.7090309999999</v>
          </cell>
          <cell r="GJ24">
            <v>2037.605845</v>
          </cell>
          <cell r="GK24">
            <v>5192.3148760000004</v>
          </cell>
          <cell r="GL24">
            <v>9709.7361120000005</v>
          </cell>
          <cell r="GM24">
            <v>4486.0896519999997</v>
          </cell>
          <cell r="GN24">
            <v>14195.82576</v>
          </cell>
          <cell r="GO24">
            <v>6833.341469</v>
          </cell>
          <cell r="GP24">
            <v>8662.6377319999992</v>
          </cell>
          <cell r="GQ24">
            <v>15495.9792</v>
          </cell>
          <cell r="GR24">
            <v>5701.5096629999998</v>
          </cell>
          <cell r="GS24">
            <v>12485.314850000001</v>
          </cell>
          <cell r="GT24">
            <v>18186.824509999999</v>
          </cell>
          <cell r="GU24">
            <v>1751.4612770000001</v>
          </cell>
          <cell r="GV24">
            <v>1047.2939670000001</v>
          </cell>
          <cell r="GW24">
            <v>2798.7552439999999</v>
          </cell>
          <cell r="GX24">
            <v>8319.3493290000006</v>
          </cell>
          <cell r="GY24">
            <v>3774.0142489999998</v>
          </cell>
          <cell r="GZ24">
            <v>12093.363579999999</v>
          </cell>
          <cell r="HA24">
            <v>177626.65820000001</v>
          </cell>
          <cell r="HB24">
            <v>85318.767869999996</v>
          </cell>
          <cell r="HC24">
            <v>262945.42609999998</v>
          </cell>
          <cell r="HD24">
            <v>9.3902173999999992</v>
          </cell>
          <cell r="HE24">
            <v>7.9497539000000002</v>
          </cell>
          <cell r="HF24">
            <v>8.2796359000000006</v>
          </cell>
          <cell r="HG24">
            <v>8.4551184999999993</v>
          </cell>
          <cell r="HH24">
            <v>5.9578537000000003</v>
          </cell>
          <cell r="HI24">
            <v>7.3560241</v>
          </cell>
          <cell r="HJ24">
            <v>8.0969531999999997</v>
          </cell>
          <cell r="HK24">
            <v>8.410971</v>
          </cell>
          <cell r="HL24">
            <v>8.3225686999999997</v>
          </cell>
          <cell r="HM24">
            <v>7.3903650000000001</v>
          </cell>
          <cell r="HN24">
            <v>10.934535</v>
          </cell>
          <cell r="HO24">
            <v>9.3657499000000008</v>
          </cell>
          <cell r="HP24">
            <v>8.2794899999999991</v>
          </cell>
          <cell r="HQ24">
            <v>6.797828</v>
          </cell>
          <cell r="HR24">
            <v>7.2510268</v>
          </cell>
          <cell r="HS24">
            <v>6.8745345000000002</v>
          </cell>
          <cell r="HT24">
            <v>8.6113002999999999</v>
          </cell>
          <cell r="HU24">
            <v>8.0815859000000003</v>
          </cell>
          <cell r="HV24">
            <v>7.9580842000000001</v>
          </cell>
          <cell r="HW24">
            <v>8.2439666000000003</v>
          </cell>
          <cell r="HX24">
            <v>8.1755244000000005</v>
          </cell>
          <cell r="HY24">
            <v>9.0075389999999995</v>
          </cell>
          <cell r="HZ24">
            <v>9.0424562000000002</v>
          </cell>
          <cell r="IA24">
            <v>9.0327000000000002</v>
          </cell>
          <cell r="IB24">
            <v>9.3739340999999996</v>
          </cell>
          <cell r="IC24">
            <v>7.5427781999999999</v>
          </cell>
          <cell r="ID24">
            <v>8.0790950000000006</v>
          </cell>
          <cell r="IE24">
            <v>7.5990197000000004</v>
          </cell>
          <cell r="IF24">
            <v>9.3076659999999993</v>
          </cell>
          <cell r="IG24">
            <v>8.6816476999999992</v>
          </cell>
          <cell r="IH24">
            <v>8.6482288999999994</v>
          </cell>
          <cell r="II24">
            <v>9.7341067999999993</v>
          </cell>
          <cell r="IJ24">
            <v>9.5496589000000007</v>
          </cell>
          <cell r="IK24">
            <v>8.6726343000000004</v>
          </cell>
          <cell r="IL24">
            <v>8.0633213000000001</v>
          </cell>
          <cell r="IM24">
            <v>8.1999373000000002</v>
          </cell>
          <cell r="IN24">
            <v>8.0678944000000001</v>
          </cell>
          <cell r="IO24">
            <v>8.5806035000000005</v>
          </cell>
          <cell r="IP24">
            <v>8.4633570000000002</v>
          </cell>
          <cell r="IQ24">
            <v>7.8447440000000004</v>
          </cell>
        </row>
        <row r="25">
          <cell r="B25">
            <v>1231.2242470000001</v>
          </cell>
          <cell r="C25">
            <v>173.03438410000001</v>
          </cell>
          <cell r="D25">
            <v>1404.2586309999999</v>
          </cell>
          <cell r="E25">
            <v>644.51470670000003</v>
          </cell>
          <cell r="F25">
            <v>104.3470603</v>
          </cell>
          <cell r="G25">
            <v>748.86176699999999</v>
          </cell>
          <cell r="H25">
            <v>1317.295224</v>
          </cell>
          <cell r="I25">
            <v>340.6201456</v>
          </cell>
          <cell r="J25">
            <v>1657.9153690000001</v>
          </cell>
          <cell r="K25">
            <v>581.80191690000004</v>
          </cell>
          <cell r="L25">
            <v>192.14681089999999</v>
          </cell>
          <cell r="M25">
            <v>773.94872780000003</v>
          </cell>
          <cell r="N25">
            <v>839.7786529</v>
          </cell>
          <cell r="O25">
            <v>183.17980919999999</v>
          </cell>
          <cell r="P25">
            <v>1022.9584620000001</v>
          </cell>
          <cell r="Q25">
            <v>939.30792559999998</v>
          </cell>
          <cell r="R25">
            <v>808.72544200000004</v>
          </cell>
          <cell r="S25">
            <v>1748.0333680000001</v>
          </cell>
          <cell r="T25">
            <v>922.12667450000004</v>
          </cell>
          <cell r="U25">
            <v>399.60377440000002</v>
          </cell>
          <cell r="V25">
            <v>1321.7304489999999</v>
          </cell>
          <cell r="W25">
            <v>248.76790969999999</v>
          </cell>
          <cell r="X25">
            <v>95.803567200000003</v>
          </cell>
          <cell r="Y25">
            <v>344.57147689999999</v>
          </cell>
          <cell r="Z25">
            <v>1238.7024449999999</v>
          </cell>
          <cell r="AA25">
            <v>204.53371799999999</v>
          </cell>
          <cell r="AB25">
            <v>1443.236163</v>
          </cell>
          <cell r="AC25">
            <v>26073.56754</v>
          </cell>
          <cell r="AD25">
            <v>4901.0446970000003</v>
          </cell>
          <cell r="AE25">
            <v>30974.612239999999</v>
          </cell>
          <cell r="AF25">
            <v>8709.6833320000005</v>
          </cell>
          <cell r="AG25">
            <v>1203.2140199999999</v>
          </cell>
          <cell r="AH25">
            <v>9912.897352</v>
          </cell>
          <cell r="AI25">
            <v>650.76994999999999</v>
          </cell>
          <cell r="AJ25">
            <v>17.137164800000001</v>
          </cell>
          <cell r="AK25">
            <v>667.90711480000004</v>
          </cell>
          <cell r="AL25">
            <v>3950.8673659999999</v>
          </cell>
          <cell r="AM25">
            <v>397.79503829999999</v>
          </cell>
          <cell r="AN25">
            <v>4348.6624039999997</v>
          </cell>
          <cell r="AO25">
            <v>120.71745490000001</v>
          </cell>
          <cell r="AP25">
            <v>3.2739625000000001</v>
          </cell>
          <cell r="AQ25">
            <v>123.9914175</v>
          </cell>
          <cell r="AR25">
            <v>3049.7990559999998</v>
          </cell>
          <cell r="AS25">
            <v>69.943435399999998</v>
          </cell>
          <cell r="AT25">
            <v>3119.7424919999999</v>
          </cell>
          <cell r="AU25">
            <v>2071.8405280000002</v>
          </cell>
          <cell r="AV25">
            <v>224.77095589999999</v>
          </cell>
          <cell r="AW25">
            <v>2296.611484</v>
          </cell>
          <cell r="AX25">
            <v>4238.0066349999997</v>
          </cell>
          <cell r="AY25">
            <v>1277.1473100000001</v>
          </cell>
          <cell r="AZ25">
            <v>5515.153945</v>
          </cell>
          <cell r="BA25">
            <v>2861.8679999999999</v>
          </cell>
          <cell r="BB25">
            <v>1424.9018679999999</v>
          </cell>
          <cell r="BC25">
            <v>4286.7698680000003</v>
          </cell>
          <cell r="BD25">
            <v>2939.6172449999999</v>
          </cell>
          <cell r="BE25">
            <v>205.2542985</v>
          </cell>
          <cell r="BF25">
            <v>3144.8715440000001</v>
          </cell>
          <cell r="BG25">
            <v>413.21637829999997</v>
          </cell>
          <cell r="BH25">
            <v>115.3703264</v>
          </cell>
          <cell r="BI25">
            <v>528.58670470000004</v>
          </cell>
          <cell r="BJ25">
            <v>726.3655364</v>
          </cell>
          <cell r="BK25">
            <v>90.686805000000007</v>
          </cell>
          <cell r="BL25">
            <v>817.05234140000005</v>
          </cell>
          <cell r="BM25">
            <v>597.37585509999997</v>
          </cell>
          <cell r="BN25">
            <v>99.212478399999995</v>
          </cell>
          <cell r="BO25">
            <v>696.58833360000006</v>
          </cell>
          <cell r="BP25">
            <v>1541.0220790000001</v>
          </cell>
          <cell r="BQ25">
            <v>164.66967510000001</v>
          </cell>
          <cell r="BR25">
            <v>1705.6917539999999</v>
          </cell>
          <cell r="BS25">
            <v>576.30136189999996</v>
          </cell>
          <cell r="BT25">
            <v>117.1694274</v>
          </cell>
          <cell r="BU25">
            <v>693.47078929999998</v>
          </cell>
          <cell r="BV25">
            <v>562.81405470000004</v>
          </cell>
          <cell r="BW25">
            <v>91.0637507</v>
          </cell>
          <cell r="BX25">
            <v>653.87780540000006</v>
          </cell>
          <cell r="BY25">
            <v>1104.7549770000001</v>
          </cell>
          <cell r="BZ25">
            <v>573.72310619999996</v>
          </cell>
          <cell r="CA25">
            <v>1678.478083</v>
          </cell>
          <cell r="CB25">
            <v>1427.0066400000001</v>
          </cell>
          <cell r="CC25">
            <v>388.4111517</v>
          </cell>
          <cell r="CD25">
            <v>1815.417792</v>
          </cell>
          <cell r="CE25">
            <v>409.39632110000002</v>
          </cell>
          <cell r="CF25">
            <v>153.6437857</v>
          </cell>
          <cell r="CG25">
            <v>563.04010679999999</v>
          </cell>
          <cell r="CH25">
            <v>1690.4165310000001</v>
          </cell>
          <cell r="CI25">
            <v>279.51392729999998</v>
          </cell>
          <cell r="CJ25">
            <v>1969.930458</v>
          </cell>
          <cell r="CK25">
            <v>37641.8393</v>
          </cell>
          <cell r="CL25">
            <v>6896.9024870000003</v>
          </cell>
          <cell r="CM25">
            <v>44538.74179</v>
          </cell>
          <cell r="CN25">
            <v>15600.03248</v>
          </cell>
          <cell r="CO25">
            <v>3459.5555909999998</v>
          </cell>
          <cell r="CP25">
            <v>19059.588070000002</v>
          </cell>
          <cell r="CQ25">
            <v>3454.0020020000002</v>
          </cell>
          <cell r="CR25">
            <v>260.60756070000002</v>
          </cell>
          <cell r="CS25">
            <v>3714.609563</v>
          </cell>
          <cell r="CT25">
            <v>32868.696300000003</v>
          </cell>
          <cell r="CU25">
            <v>9713.405702</v>
          </cell>
          <cell r="CV25">
            <v>42582.101999999999</v>
          </cell>
          <cell r="CW25">
            <v>3924.2681520000001</v>
          </cell>
          <cell r="CX25">
            <v>497.47673379999998</v>
          </cell>
          <cell r="CY25">
            <v>4421.7448860000004</v>
          </cell>
          <cell r="CZ25">
            <v>18604.402300000002</v>
          </cell>
          <cell r="DA25">
            <v>1510.7584220000001</v>
          </cell>
          <cell r="DB25">
            <v>20115.16072</v>
          </cell>
          <cell r="DC25">
            <v>11605.383169999999</v>
          </cell>
          <cell r="DD25">
            <v>3645.5162399999999</v>
          </cell>
          <cell r="DE25">
            <v>15250.89941</v>
          </cell>
          <cell r="DF25">
            <v>14988.104810000001</v>
          </cell>
          <cell r="DG25">
            <v>12035.41921</v>
          </cell>
          <cell r="DH25">
            <v>27023.524020000001</v>
          </cell>
          <cell r="DI25">
            <v>7113.139373</v>
          </cell>
          <cell r="DJ25">
            <v>6347.3120250000002</v>
          </cell>
          <cell r="DK25">
            <v>13460.4514</v>
          </cell>
          <cell r="DL25">
            <v>13512.196970000001</v>
          </cell>
          <cell r="DM25">
            <v>2355.7612690000001</v>
          </cell>
          <cell r="DN25">
            <v>15867.95823</v>
          </cell>
          <cell r="DO25">
            <v>4025.2802980000001</v>
          </cell>
          <cell r="DP25">
            <v>1740.8314680000001</v>
          </cell>
          <cell r="DQ25">
            <v>5766.1117649999997</v>
          </cell>
          <cell r="DR25">
            <v>6610.5382300000001</v>
          </cell>
          <cell r="DS25">
            <v>5380.1830840000002</v>
          </cell>
          <cell r="DT25">
            <v>11990.721310000001</v>
          </cell>
          <cell r="DU25">
            <v>2603.5273699999998</v>
          </cell>
          <cell r="DV25">
            <v>1317.342261</v>
          </cell>
          <cell r="DW25">
            <v>3920.8696319999999</v>
          </cell>
          <cell r="DX25">
            <v>7659.0622949999997</v>
          </cell>
          <cell r="DY25">
            <v>4394.6376680000003</v>
          </cell>
          <cell r="DZ25">
            <v>12053.69996</v>
          </cell>
          <cell r="EA25">
            <v>3130.305249</v>
          </cell>
          <cell r="EB25">
            <v>2111.5510239999999</v>
          </cell>
          <cell r="EC25">
            <v>5241.8562730000003</v>
          </cell>
          <cell r="ED25">
            <v>9409.17778</v>
          </cell>
          <cell r="EE25">
            <v>4885.6250520000003</v>
          </cell>
          <cell r="EF25">
            <v>14294.802830000001</v>
          </cell>
          <cell r="EG25">
            <v>7351.9497250000004</v>
          </cell>
          <cell r="EH25">
            <v>9254.5045530000007</v>
          </cell>
          <cell r="EI25">
            <v>16606.454280000002</v>
          </cell>
          <cell r="EJ25">
            <v>6421.3928779999997</v>
          </cell>
          <cell r="EK25">
            <v>12995.00647</v>
          </cell>
          <cell r="EL25">
            <v>19416.39935</v>
          </cell>
          <cell r="EM25">
            <v>1583.4338130000001</v>
          </cell>
          <cell r="EN25">
            <v>1161.0682589999999</v>
          </cell>
          <cell r="EO25">
            <v>2744.5020720000002</v>
          </cell>
          <cell r="EP25">
            <v>8373.8676109999997</v>
          </cell>
          <cell r="EQ25">
            <v>3675.1021300000002</v>
          </cell>
          <cell r="ER25">
            <v>12048.96974</v>
          </cell>
          <cell r="ES25">
            <v>178838.76079999999</v>
          </cell>
          <cell r="ET25">
            <v>86741.664730000004</v>
          </cell>
          <cell r="EU25">
            <v>265580.42550000001</v>
          </cell>
          <cell r="EV25">
            <v>15600.03248</v>
          </cell>
          <cell r="EW25">
            <v>3459.5555909999998</v>
          </cell>
          <cell r="EX25">
            <v>19059.588070000002</v>
          </cell>
          <cell r="EY25">
            <v>3454.0020020000002</v>
          </cell>
          <cell r="EZ25">
            <v>260.60756070000002</v>
          </cell>
          <cell r="FA25">
            <v>3714.609563</v>
          </cell>
          <cell r="FB25">
            <v>32868.696300000003</v>
          </cell>
          <cell r="FC25">
            <v>9713.405702</v>
          </cell>
          <cell r="FD25">
            <v>42582.101999999999</v>
          </cell>
          <cell r="FE25">
            <v>3924.2681520000001</v>
          </cell>
          <cell r="FF25">
            <v>497.47673379999998</v>
          </cell>
          <cell r="FG25">
            <v>4421.7448860000004</v>
          </cell>
          <cell r="FH25">
            <v>18604.402300000002</v>
          </cell>
          <cell r="FI25">
            <v>1510.7584220000001</v>
          </cell>
          <cell r="FJ25">
            <v>20115.16072</v>
          </cell>
          <cell r="FK25">
            <v>11605.383169999999</v>
          </cell>
          <cell r="FL25">
            <v>3645.5162399999999</v>
          </cell>
          <cell r="FM25">
            <v>15250.89941</v>
          </cell>
          <cell r="FN25">
            <v>14988.104810000001</v>
          </cell>
          <cell r="FO25">
            <v>12035.41921</v>
          </cell>
          <cell r="FP25">
            <v>27023.524020000001</v>
          </cell>
          <cell r="FQ25">
            <v>7113.139373</v>
          </cell>
          <cell r="FR25">
            <v>6347.3120250000002</v>
          </cell>
          <cell r="FS25">
            <v>13460.4514</v>
          </cell>
          <cell r="FT25">
            <v>13512.196970000001</v>
          </cell>
          <cell r="FU25">
            <v>2355.7612690000001</v>
          </cell>
          <cell r="FV25">
            <v>15867.95823</v>
          </cell>
          <cell r="FW25">
            <v>4025.2802980000001</v>
          </cell>
          <cell r="FX25">
            <v>1740.8314680000001</v>
          </cell>
          <cell r="FY25">
            <v>5766.1117649999997</v>
          </cell>
          <cell r="FZ25">
            <v>6610.5382300000001</v>
          </cell>
          <cell r="GA25">
            <v>5380.1830840000002</v>
          </cell>
          <cell r="GB25">
            <v>11990.721310000001</v>
          </cell>
          <cell r="GC25">
            <v>2603.5273699999998</v>
          </cell>
          <cell r="GD25">
            <v>1317.342261</v>
          </cell>
          <cell r="GE25">
            <v>3920.8696319999999</v>
          </cell>
          <cell r="GF25">
            <v>7659.0622949999997</v>
          </cell>
          <cell r="GG25">
            <v>4394.6376680000003</v>
          </cell>
          <cell r="GH25">
            <v>12053.69996</v>
          </cell>
          <cell r="GI25">
            <v>3130.305249</v>
          </cell>
          <cell r="GJ25">
            <v>2111.5510239999999</v>
          </cell>
          <cell r="GK25">
            <v>5241.8562730000003</v>
          </cell>
          <cell r="GL25">
            <v>9409.17778</v>
          </cell>
          <cell r="GM25">
            <v>4885.6250520000003</v>
          </cell>
          <cell r="GN25">
            <v>14294.802830000001</v>
          </cell>
          <cell r="GO25">
            <v>7351.9497250000004</v>
          </cell>
          <cell r="GP25">
            <v>9254.5045530000007</v>
          </cell>
          <cell r="GQ25">
            <v>16606.454280000002</v>
          </cell>
          <cell r="GR25">
            <v>6421.3928779999997</v>
          </cell>
          <cell r="GS25">
            <v>12995.00647</v>
          </cell>
          <cell r="GT25">
            <v>19416.39935</v>
          </cell>
          <cell r="GU25">
            <v>1583.4338130000001</v>
          </cell>
          <cell r="GV25">
            <v>1161.0682589999999</v>
          </cell>
          <cell r="GW25">
            <v>2744.5020720000002</v>
          </cell>
          <cell r="GX25">
            <v>8373.8676109999997</v>
          </cell>
          <cell r="GY25">
            <v>3675.1021300000002</v>
          </cell>
          <cell r="GZ25">
            <v>12048.96974</v>
          </cell>
          <cell r="HA25">
            <v>178838.76079999999</v>
          </cell>
          <cell r="HB25">
            <v>86741.664730000004</v>
          </cell>
          <cell r="HC25">
            <v>265580.42550000001</v>
          </cell>
          <cell r="HD25">
            <v>8.9457538000000003</v>
          </cell>
          <cell r="HE25">
            <v>8.3497789999999998</v>
          </cell>
          <cell r="HF25">
            <v>8.4989948999999996</v>
          </cell>
          <cell r="HG25">
            <v>12.0239391</v>
          </cell>
          <cell r="HH25">
            <v>7.4514838000000001</v>
          </cell>
          <cell r="HI25">
            <v>10.373122499999999</v>
          </cell>
          <cell r="HJ25">
            <v>7.5689964999999999</v>
          </cell>
          <cell r="HK25">
            <v>8.8922398999999999</v>
          </cell>
          <cell r="HL25">
            <v>8.4924289999999996</v>
          </cell>
          <cell r="HM25">
            <v>9.7251474000000009</v>
          </cell>
          <cell r="HN25">
            <v>9.9294642</v>
          </cell>
          <cell r="HO25">
            <v>9.8206731000000005</v>
          </cell>
          <cell r="HP25">
            <v>8.3221959999999999</v>
          </cell>
          <cell r="HQ25">
            <v>6.9600679000000003</v>
          </cell>
          <cell r="HR25">
            <v>7.3246764999999998</v>
          </cell>
          <cell r="HS25">
            <v>6.7763064999999996</v>
          </cell>
          <cell r="HT25">
            <v>8.0445481999999995</v>
          </cell>
          <cell r="HU25">
            <v>7.6855843000000004</v>
          </cell>
          <cell r="HV25">
            <v>7.4048344000000004</v>
          </cell>
          <cell r="HW25">
            <v>8.2599032999999995</v>
          </cell>
          <cell r="HX25">
            <v>8.0377855</v>
          </cell>
          <cell r="HY25">
            <v>8.2079882000000008</v>
          </cell>
          <cell r="HZ25">
            <v>8.9165272000000009</v>
          </cell>
          <cell r="IA25">
            <v>8.7271809999999999</v>
          </cell>
          <cell r="IB25">
            <v>10.6518552</v>
          </cell>
          <cell r="IC25">
            <v>8.1782985999999998</v>
          </cell>
          <cell r="ID25">
            <v>9.0109759999999994</v>
          </cell>
          <cell r="IE25">
            <v>7.5569071000000001</v>
          </cell>
          <cell r="IF25">
            <v>8.3283771000000009</v>
          </cell>
          <cell r="IG25">
            <v>7.9912026000000003</v>
          </cell>
          <cell r="IH25">
            <v>9.6851494000000002</v>
          </cell>
          <cell r="II25">
            <v>9.2563662999999998</v>
          </cell>
          <cell r="IJ25">
            <v>9.369605</v>
          </cell>
          <cell r="IK25">
            <v>8.3038407000000003</v>
          </cell>
          <cell r="IL25">
            <v>7.9635525999999999</v>
          </cell>
          <cell r="IM25">
            <v>8.0398563000000003</v>
          </cell>
          <cell r="IN25">
            <v>8.9662655000000004</v>
          </cell>
          <cell r="IO25">
            <v>8.8889782000000004</v>
          </cell>
          <cell r="IP25">
            <v>8.9096758000000005</v>
          </cell>
          <cell r="IQ25">
            <v>8.2096418</v>
          </cell>
        </row>
        <row r="26">
          <cell r="B26">
            <v>1027.518566</v>
          </cell>
          <cell r="C26">
            <v>232.2454687</v>
          </cell>
          <cell r="D26">
            <v>1259.7640349999999</v>
          </cell>
          <cell r="E26">
            <v>633.54668660000004</v>
          </cell>
          <cell r="F26">
            <v>98.3116232</v>
          </cell>
          <cell r="G26">
            <v>731.85830980000003</v>
          </cell>
          <cell r="H26">
            <v>1627.2310669999999</v>
          </cell>
          <cell r="I26">
            <v>363.880742</v>
          </cell>
          <cell r="J26">
            <v>1991.111809</v>
          </cell>
          <cell r="K26">
            <v>612.75211190000005</v>
          </cell>
          <cell r="L26">
            <v>203.83959479999999</v>
          </cell>
          <cell r="M26">
            <v>816.59170670000003</v>
          </cell>
          <cell r="N26">
            <v>844.54364529999998</v>
          </cell>
          <cell r="O26">
            <v>203.46656110000001</v>
          </cell>
          <cell r="P26">
            <v>1048.0102059999999</v>
          </cell>
          <cell r="Q26">
            <v>1265.546752</v>
          </cell>
          <cell r="R26">
            <v>1100.7636230000001</v>
          </cell>
          <cell r="S26">
            <v>2366.310375</v>
          </cell>
          <cell r="T26">
            <v>901.11807580000004</v>
          </cell>
          <cell r="U26">
            <v>488.35057440000003</v>
          </cell>
          <cell r="V26">
            <v>1389.46865</v>
          </cell>
          <cell r="W26">
            <v>232.08289980000001</v>
          </cell>
          <cell r="X26">
            <v>77.451009600000006</v>
          </cell>
          <cell r="Y26">
            <v>309.53390940000003</v>
          </cell>
          <cell r="Z26">
            <v>1305.999542</v>
          </cell>
          <cell r="AA26">
            <v>308.54773019999999</v>
          </cell>
          <cell r="AB26">
            <v>1614.547272</v>
          </cell>
          <cell r="AC26">
            <v>27965.2955</v>
          </cell>
          <cell r="AD26">
            <v>5689.2251560000004</v>
          </cell>
          <cell r="AE26">
            <v>33654.520660000002</v>
          </cell>
          <cell r="AF26">
            <v>6877.5009719999998</v>
          </cell>
          <cell r="AG26">
            <v>912.90124200000002</v>
          </cell>
          <cell r="AH26">
            <v>7790.4022139999997</v>
          </cell>
          <cell r="AI26">
            <v>669.75070310000001</v>
          </cell>
          <cell r="AJ26">
            <v>31.971399600000002</v>
          </cell>
          <cell r="AK26">
            <v>701.72210270000005</v>
          </cell>
          <cell r="AL26">
            <v>4033.7393189999998</v>
          </cell>
          <cell r="AM26">
            <v>312.23770159999998</v>
          </cell>
          <cell r="AN26">
            <v>4345.9770209999997</v>
          </cell>
          <cell r="AO26">
            <v>165.92857269999999</v>
          </cell>
          <cell r="AP26">
            <v>3.4129700999999999</v>
          </cell>
          <cell r="AQ26">
            <v>169.34154280000001</v>
          </cell>
          <cell r="AR26">
            <v>2942.4797950000002</v>
          </cell>
          <cell r="AS26">
            <v>71.8917936</v>
          </cell>
          <cell r="AT26">
            <v>3014.371588</v>
          </cell>
          <cell r="AU26">
            <v>1961.7826230000001</v>
          </cell>
          <cell r="AV26">
            <v>243.5263324</v>
          </cell>
          <cell r="AW26">
            <v>2205.3089559999999</v>
          </cell>
          <cell r="AX26">
            <v>4495.9010129999997</v>
          </cell>
          <cell r="AY26">
            <v>1050.159619</v>
          </cell>
          <cell r="AZ26">
            <v>5546.0606319999997</v>
          </cell>
          <cell r="BA26">
            <v>2897.1249250000001</v>
          </cell>
          <cell r="BB26">
            <v>1314.343308</v>
          </cell>
          <cell r="BC26">
            <v>4211.4682329999996</v>
          </cell>
          <cell r="BD26">
            <v>2457.8285369999999</v>
          </cell>
          <cell r="BE26">
            <v>197.31672940000001</v>
          </cell>
          <cell r="BF26">
            <v>2655.1452669999999</v>
          </cell>
          <cell r="BG26">
            <v>449.13941610000001</v>
          </cell>
          <cell r="BH26">
            <v>160.66896249999999</v>
          </cell>
          <cell r="BI26">
            <v>609.80837859999997</v>
          </cell>
          <cell r="BJ26">
            <v>859.39305260000003</v>
          </cell>
          <cell r="BK26">
            <v>64.588502800000001</v>
          </cell>
          <cell r="BL26">
            <v>923.98155540000005</v>
          </cell>
          <cell r="BM26">
            <v>947.19993220000003</v>
          </cell>
          <cell r="BN26">
            <v>208.4981124</v>
          </cell>
          <cell r="BO26">
            <v>1155.6980450000001</v>
          </cell>
          <cell r="BP26">
            <v>1664.925043</v>
          </cell>
          <cell r="BQ26">
            <v>253.08327750000001</v>
          </cell>
          <cell r="BR26">
            <v>1918.0083199999999</v>
          </cell>
          <cell r="BS26">
            <v>696.87540030000002</v>
          </cell>
          <cell r="BT26">
            <v>156.95202900000001</v>
          </cell>
          <cell r="BU26">
            <v>853.82742919999998</v>
          </cell>
          <cell r="BV26">
            <v>659.40384730000005</v>
          </cell>
          <cell r="BW26">
            <v>112.7068275</v>
          </cell>
          <cell r="BX26">
            <v>772.11067479999997</v>
          </cell>
          <cell r="BY26">
            <v>1070.2978270000001</v>
          </cell>
          <cell r="BZ26">
            <v>527.24839669999994</v>
          </cell>
          <cell r="CA26">
            <v>1597.5462239999999</v>
          </cell>
          <cell r="CB26">
            <v>1585.4350919999999</v>
          </cell>
          <cell r="CC26">
            <v>363.43048069999998</v>
          </cell>
          <cell r="CD26">
            <v>1948.8655719999999</v>
          </cell>
          <cell r="CE26">
            <v>351.79999020000002</v>
          </cell>
          <cell r="CF26">
            <v>170.3584865</v>
          </cell>
          <cell r="CG26">
            <v>522.15847659999997</v>
          </cell>
          <cell r="CH26">
            <v>1459.0289170000001</v>
          </cell>
          <cell r="CI26">
            <v>252.48113430000001</v>
          </cell>
          <cell r="CJ26">
            <v>1711.510051</v>
          </cell>
          <cell r="CK26">
            <v>36245.534979999997</v>
          </cell>
          <cell r="CL26">
            <v>6407.777306</v>
          </cell>
          <cell r="CM26">
            <v>42653.312279999998</v>
          </cell>
          <cell r="CN26">
            <v>14537.93829</v>
          </cell>
          <cell r="CO26">
            <v>3374.875947</v>
          </cell>
          <cell r="CP26">
            <v>17912.81423</v>
          </cell>
          <cell r="CQ26">
            <v>3626.4551839999999</v>
          </cell>
          <cell r="CR26">
            <v>296.60919580000001</v>
          </cell>
          <cell r="CS26">
            <v>3923.0643799999998</v>
          </cell>
          <cell r="CT26">
            <v>33928.167459999997</v>
          </cell>
          <cell r="CU26">
            <v>9790.1628450000007</v>
          </cell>
          <cell r="CV26">
            <v>43718.330300000001</v>
          </cell>
          <cell r="CW26">
            <v>3745.8527669999999</v>
          </cell>
          <cell r="CX26">
            <v>447.96046910000001</v>
          </cell>
          <cell r="CY26">
            <v>4193.813236</v>
          </cell>
          <cell r="CZ26">
            <v>18769.848269999999</v>
          </cell>
          <cell r="DA26">
            <v>1513.843529</v>
          </cell>
          <cell r="DB26">
            <v>20283.691800000001</v>
          </cell>
          <cell r="DC26">
            <v>11644.52399</v>
          </cell>
          <cell r="DD26">
            <v>3710.2255530000002</v>
          </cell>
          <cell r="DE26">
            <v>15354.749540000001</v>
          </cell>
          <cell r="DF26">
            <v>15070.637000000001</v>
          </cell>
          <cell r="DG26">
            <v>11394.67865</v>
          </cell>
          <cell r="DH26">
            <v>26465.31566</v>
          </cell>
          <cell r="DI26">
            <v>6936.5106390000001</v>
          </cell>
          <cell r="DJ26">
            <v>6160.0064819999998</v>
          </cell>
          <cell r="DK26">
            <v>13096.51712</v>
          </cell>
          <cell r="DL26">
            <v>13154.252570000001</v>
          </cell>
          <cell r="DM26">
            <v>2238.5575589999999</v>
          </cell>
          <cell r="DN26">
            <v>15392.81013</v>
          </cell>
          <cell r="DO26">
            <v>3997.7353539999999</v>
          </cell>
          <cell r="DP26">
            <v>1857.9296440000001</v>
          </cell>
          <cell r="DQ26">
            <v>5855.6649980000002</v>
          </cell>
          <cell r="DR26">
            <v>6051.744412</v>
          </cell>
          <cell r="DS26">
            <v>5752.0530310000004</v>
          </cell>
          <cell r="DT26">
            <v>11803.79744</v>
          </cell>
          <cell r="DU26">
            <v>2830.8505960000002</v>
          </cell>
          <cell r="DV26">
            <v>1494.561238</v>
          </cell>
          <cell r="DW26">
            <v>4325.4118330000001</v>
          </cell>
          <cell r="DX26">
            <v>7550.82665</v>
          </cell>
          <cell r="DY26">
            <v>4885.1145509999997</v>
          </cell>
          <cell r="DZ26">
            <v>12435.941199999999</v>
          </cell>
          <cell r="EA26">
            <v>3227.654802</v>
          </cell>
          <cell r="EB26">
            <v>2146.3948059999998</v>
          </cell>
          <cell r="EC26">
            <v>5374.0496080000003</v>
          </cell>
          <cell r="ED26">
            <v>9192.8447789999991</v>
          </cell>
          <cell r="EE26">
            <v>4603.4480329999997</v>
          </cell>
          <cell r="EF26">
            <v>13796.292810000001</v>
          </cell>
          <cell r="EG26">
            <v>7203.4298060000001</v>
          </cell>
          <cell r="EH26">
            <v>9617.9850000000006</v>
          </cell>
          <cell r="EI26">
            <v>16821.414809999998</v>
          </cell>
          <cell r="EJ26">
            <v>6614.0587390000001</v>
          </cell>
          <cell r="EK26">
            <v>12918.797399999999</v>
          </cell>
          <cell r="EL26">
            <v>19532.85614</v>
          </cell>
          <cell r="EM26">
            <v>1539.2408089999999</v>
          </cell>
          <cell r="EN26">
            <v>1125.4393170000001</v>
          </cell>
          <cell r="EO26">
            <v>2664.6801260000002</v>
          </cell>
          <cell r="EP26">
            <v>8148.3882409999997</v>
          </cell>
          <cell r="EQ26">
            <v>3721.8267070000002</v>
          </cell>
          <cell r="ER26">
            <v>11870.21495</v>
          </cell>
          <cell r="ES26">
            <v>177770.96040000001</v>
          </cell>
          <cell r="ET26">
            <v>87050.469960000002</v>
          </cell>
          <cell r="EU26">
            <v>264821.43030000001</v>
          </cell>
          <cell r="EV26">
            <v>14537.93829</v>
          </cell>
          <cell r="EW26">
            <v>3374.875947</v>
          </cell>
          <cell r="EX26">
            <v>17912.81423</v>
          </cell>
          <cell r="EY26">
            <v>3626.4551839999999</v>
          </cell>
          <cell r="EZ26">
            <v>296.60919580000001</v>
          </cell>
          <cell r="FA26">
            <v>3923.0643799999998</v>
          </cell>
          <cell r="FB26">
            <v>33928.167459999997</v>
          </cell>
          <cell r="FC26">
            <v>9790.1628450000007</v>
          </cell>
          <cell r="FD26">
            <v>43718.330300000001</v>
          </cell>
          <cell r="FE26">
            <v>3745.8527669999999</v>
          </cell>
          <cell r="FF26">
            <v>447.96046910000001</v>
          </cell>
          <cell r="FG26">
            <v>4193.813236</v>
          </cell>
          <cell r="FH26">
            <v>18769.848269999999</v>
          </cell>
          <cell r="FI26">
            <v>1513.843529</v>
          </cell>
          <cell r="FJ26">
            <v>20283.691800000001</v>
          </cell>
          <cell r="FK26">
            <v>11644.52399</v>
          </cell>
          <cell r="FL26">
            <v>3710.2255530000002</v>
          </cell>
          <cell r="FM26">
            <v>15354.749540000001</v>
          </cell>
          <cell r="FN26">
            <v>15070.637000000001</v>
          </cell>
          <cell r="FO26">
            <v>11394.67865</v>
          </cell>
          <cell r="FP26">
            <v>26465.31566</v>
          </cell>
          <cell r="FQ26">
            <v>6936.5106390000001</v>
          </cell>
          <cell r="FR26">
            <v>6160.0064819999998</v>
          </cell>
          <cell r="FS26">
            <v>13096.51712</v>
          </cell>
          <cell r="FT26">
            <v>13154.252570000001</v>
          </cell>
          <cell r="FU26">
            <v>2238.5575589999999</v>
          </cell>
          <cell r="FV26">
            <v>15392.81013</v>
          </cell>
          <cell r="FW26">
            <v>3997.7353539999999</v>
          </cell>
          <cell r="FX26">
            <v>1857.9296440000001</v>
          </cell>
          <cell r="FY26">
            <v>5855.6649980000002</v>
          </cell>
          <cell r="FZ26">
            <v>6051.744412</v>
          </cell>
          <cell r="GA26">
            <v>5752.0530310000004</v>
          </cell>
          <cell r="GB26">
            <v>11803.79744</v>
          </cell>
          <cell r="GC26">
            <v>2830.8505960000002</v>
          </cell>
          <cell r="GD26">
            <v>1494.561238</v>
          </cell>
          <cell r="GE26">
            <v>4325.4118330000001</v>
          </cell>
          <cell r="GF26">
            <v>7550.82665</v>
          </cell>
          <cell r="GG26">
            <v>4885.1145509999997</v>
          </cell>
          <cell r="GH26">
            <v>12435.941199999999</v>
          </cell>
          <cell r="GI26">
            <v>3227.654802</v>
          </cell>
          <cell r="GJ26">
            <v>2146.3948059999998</v>
          </cell>
          <cell r="GK26">
            <v>5374.0496080000003</v>
          </cell>
          <cell r="GL26">
            <v>9192.8447789999991</v>
          </cell>
          <cell r="GM26">
            <v>4603.4480329999997</v>
          </cell>
          <cell r="GN26">
            <v>13796.292810000001</v>
          </cell>
          <cell r="GO26">
            <v>7203.4298060000001</v>
          </cell>
          <cell r="GP26">
            <v>9617.9850000000006</v>
          </cell>
          <cell r="GQ26">
            <v>16821.414809999998</v>
          </cell>
          <cell r="GR26">
            <v>6614.0587390000001</v>
          </cell>
          <cell r="GS26">
            <v>12918.797399999999</v>
          </cell>
          <cell r="GT26">
            <v>19532.85614</v>
          </cell>
          <cell r="GU26">
            <v>1539.2408089999999</v>
          </cell>
          <cell r="GV26">
            <v>1125.4393170000001</v>
          </cell>
          <cell r="GW26">
            <v>2664.6801260000002</v>
          </cell>
          <cell r="GX26">
            <v>8148.3882409999997</v>
          </cell>
          <cell r="GY26">
            <v>3721.8267070000002</v>
          </cell>
          <cell r="GZ26">
            <v>11870.21495</v>
          </cell>
          <cell r="HA26">
            <v>177770.96040000001</v>
          </cell>
          <cell r="HB26">
            <v>87050.469960000002</v>
          </cell>
          <cell r="HC26">
            <v>264821.43030000001</v>
          </cell>
          <cell r="HD26">
            <v>8.6664802999999999</v>
          </cell>
          <cell r="HE26">
            <v>8.9378513999999996</v>
          </cell>
          <cell r="HF26">
            <v>8.8610165999999992</v>
          </cell>
          <cell r="HG26">
            <v>7.9041968999999996</v>
          </cell>
          <cell r="HH26">
            <v>6.9262237999999998</v>
          </cell>
          <cell r="HI26">
            <v>7.1773708000000003</v>
          </cell>
          <cell r="HJ26">
            <v>8.4814267999999995</v>
          </cell>
          <cell r="HK26">
            <v>8.7660873000000006</v>
          </cell>
          <cell r="HL26">
            <v>8.6854458000000001</v>
          </cell>
          <cell r="HM26">
            <v>11.424439599999999</v>
          </cell>
          <cell r="HN26">
            <v>10.865711900000001</v>
          </cell>
          <cell r="HO26">
            <v>11.277688599999999</v>
          </cell>
          <cell r="HP26">
            <v>9.3598756000000005</v>
          </cell>
          <cell r="HQ26">
            <v>7.2244333000000003</v>
          </cell>
          <cell r="HR26">
            <v>7.6149332999999997</v>
          </cell>
          <cell r="HS26">
            <v>7.8552790999999997</v>
          </cell>
          <cell r="HT26">
            <v>8.2729680000000005</v>
          </cell>
          <cell r="HU26">
            <v>8.1580399999999997</v>
          </cell>
          <cell r="HV26">
            <v>7.8671232</v>
          </cell>
          <cell r="HW26">
            <v>8.1900151000000001</v>
          </cell>
          <cell r="HX26">
            <v>8.1035439</v>
          </cell>
          <cell r="HY26">
            <v>8.1898154999999999</v>
          </cell>
          <cell r="HZ26">
            <v>8.7868324999999992</v>
          </cell>
          <cell r="IA26">
            <v>8.6127336999999997</v>
          </cell>
          <cell r="IB26">
            <v>9.7435589999999994</v>
          </cell>
          <cell r="IC26">
            <v>7.7805184000000001</v>
          </cell>
          <cell r="ID26">
            <v>8.5635697999999998</v>
          </cell>
          <cell r="IE26">
            <v>7.6916004999999998</v>
          </cell>
          <cell r="IF26">
            <v>8.0473920000000003</v>
          </cell>
          <cell r="IG26">
            <v>7.9095320999999998</v>
          </cell>
          <cell r="IH26">
            <v>9.8003161999999993</v>
          </cell>
          <cell r="II26">
            <v>8.9557283000000005</v>
          </cell>
          <cell r="IJ26">
            <v>9.0977663</v>
          </cell>
          <cell r="IK26">
            <v>7.5702664999999998</v>
          </cell>
          <cell r="IL26">
            <v>8.1740899999999996</v>
          </cell>
          <cell r="IM26">
            <v>8.0245388000000002</v>
          </cell>
          <cell r="IN26">
            <v>9.4135611000000008</v>
          </cell>
          <cell r="IO26">
            <v>8.2177194</v>
          </cell>
          <cell r="IP26">
            <v>8.5804554</v>
          </cell>
          <cell r="IQ26">
            <v>8.5348811999999992</v>
          </cell>
        </row>
        <row r="27">
          <cell r="B27">
            <v>903.96837830000004</v>
          </cell>
          <cell r="C27">
            <v>212.79606250000001</v>
          </cell>
          <cell r="D27">
            <v>1116.764441</v>
          </cell>
          <cell r="E27">
            <v>625.95786710000004</v>
          </cell>
          <cell r="F27">
            <v>111.2732467</v>
          </cell>
          <cell r="G27">
            <v>737.23111389999997</v>
          </cell>
          <cell r="H27">
            <v>1571.199699</v>
          </cell>
          <cell r="I27">
            <v>297.18625919999999</v>
          </cell>
          <cell r="J27">
            <v>1868.3859580000001</v>
          </cell>
          <cell r="K27">
            <v>632.30243959999996</v>
          </cell>
          <cell r="L27">
            <v>183.8574879</v>
          </cell>
          <cell r="M27">
            <v>816.15992759999995</v>
          </cell>
          <cell r="N27">
            <v>831.74140980000004</v>
          </cell>
          <cell r="O27">
            <v>233.14669559999999</v>
          </cell>
          <cell r="P27">
            <v>1064.888105</v>
          </cell>
          <cell r="Q27">
            <v>1147.5328649999999</v>
          </cell>
          <cell r="R27">
            <v>931.73290950000001</v>
          </cell>
          <cell r="S27">
            <v>2079.2657749999998</v>
          </cell>
          <cell r="T27">
            <v>920.70594649999998</v>
          </cell>
          <cell r="U27">
            <v>523.8269143</v>
          </cell>
          <cell r="V27">
            <v>1444.5328609999999</v>
          </cell>
          <cell r="W27">
            <v>241.2442154</v>
          </cell>
          <cell r="X27">
            <v>118.1704038</v>
          </cell>
          <cell r="Y27">
            <v>359.4146192</v>
          </cell>
          <cell r="Z27">
            <v>1210.570252</v>
          </cell>
          <cell r="AA27">
            <v>328.45184949999998</v>
          </cell>
          <cell r="AB27">
            <v>1539.022101</v>
          </cell>
          <cell r="AC27">
            <v>28028.741330000001</v>
          </cell>
          <cell r="AD27">
            <v>5567.4833349999999</v>
          </cell>
          <cell r="AE27">
            <v>33596.22466</v>
          </cell>
          <cell r="AF27">
            <v>9249.6379469999993</v>
          </cell>
          <cell r="AG27">
            <v>1384.4244169999999</v>
          </cell>
          <cell r="AH27">
            <v>10634.06236</v>
          </cell>
          <cell r="AI27">
            <v>934.29237220000005</v>
          </cell>
          <cell r="AJ27">
            <v>30.429291500000001</v>
          </cell>
          <cell r="AK27">
            <v>964.72166370000002</v>
          </cell>
          <cell r="AL27">
            <v>3884.0706759999998</v>
          </cell>
          <cell r="AM27">
            <v>388.73819090000001</v>
          </cell>
          <cell r="AN27">
            <v>4272.8088669999997</v>
          </cell>
          <cell r="AO27">
            <v>92.606544900000003</v>
          </cell>
          <cell r="AP27">
            <v>2.1672636999999999</v>
          </cell>
          <cell r="AQ27">
            <v>94.773808599999995</v>
          </cell>
          <cell r="AR27">
            <v>3479.8295440000002</v>
          </cell>
          <cell r="AS27">
            <v>120.282355</v>
          </cell>
          <cell r="AT27">
            <v>3600.111899</v>
          </cell>
          <cell r="AU27">
            <v>2229.1082809999998</v>
          </cell>
          <cell r="AV27">
            <v>191.53058440000001</v>
          </cell>
          <cell r="AW27">
            <v>2420.6388649999999</v>
          </cell>
          <cell r="AX27">
            <v>4286.6920410000002</v>
          </cell>
          <cell r="AY27">
            <v>1271.1160729999999</v>
          </cell>
          <cell r="AZ27">
            <v>5557.808113</v>
          </cell>
          <cell r="BA27">
            <v>2780.117565</v>
          </cell>
          <cell r="BB27">
            <v>1454.4946170000001</v>
          </cell>
          <cell r="BC27">
            <v>4234.6121819999998</v>
          </cell>
          <cell r="BD27">
            <v>3059.7819340000001</v>
          </cell>
          <cell r="BE27">
            <v>180.2024375</v>
          </cell>
          <cell r="BF27">
            <v>3239.984371</v>
          </cell>
          <cell r="BG27">
            <v>487.7844905</v>
          </cell>
          <cell r="BH27">
            <v>118.89252569999999</v>
          </cell>
          <cell r="BI27">
            <v>606.67701620000003</v>
          </cell>
          <cell r="BJ27">
            <v>567.14704180000001</v>
          </cell>
          <cell r="BK27">
            <v>41.719366700000002</v>
          </cell>
          <cell r="BL27">
            <v>608.86640850000003</v>
          </cell>
          <cell r="BM27">
            <v>762.86312720000001</v>
          </cell>
          <cell r="BN27">
            <v>131.52431350000001</v>
          </cell>
          <cell r="BO27">
            <v>894.38744080000004</v>
          </cell>
          <cell r="BP27">
            <v>1802.9674869999999</v>
          </cell>
          <cell r="BQ27">
            <v>281.05098129999999</v>
          </cell>
          <cell r="BR27">
            <v>2084.0184680000002</v>
          </cell>
          <cell r="BS27">
            <v>750.04900410000005</v>
          </cell>
          <cell r="BT27">
            <v>210.27297680000001</v>
          </cell>
          <cell r="BU27">
            <v>960.32198089999997</v>
          </cell>
          <cell r="BV27">
            <v>568.84045160000005</v>
          </cell>
          <cell r="BW27">
            <v>93.272759500000006</v>
          </cell>
          <cell r="BX27">
            <v>662.11321109999994</v>
          </cell>
          <cell r="BY27">
            <v>1023.807406</v>
          </cell>
          <cell r="BZ27">
            <v>474.60889900000001</v>
          </cell>
          <cell r="CA27">
            <v>1498.416305</v>
          </cell>
          <cell r="CB27">
            <v>1616.705066</v>
          </cell>
          <cell r="CC27">
            <v>669.69261819999997</v>
          </cell>
          <cell r="CD27">
            <v>2286.397684</v>
          </cell>
          <cell r="CE27">
            <v>597.06023660000005</v>
          </cell>
          <cell r="CF27">
            <v>123.9078702</v>
          </cell>
          <cell r="CG27">
            <v>720.96810679999999</v>
          </cell>
          <cell r="CH27">
            <v>1627.5194939999999</v>
          </cell>
          <cell r="CI27">
            <v>266.24593049999999</v>
          </cell>
          <cell r="CJ27">
            <v>1893.7654250000001</v>
          </cell>
          <cell r="CK27">
            <v>39800.880709999998</v>
          </cell>
          <cell r="CL27">
            <v>7434.573472</v>
          </cell>
          <cell r="CM27">
            <v>47235.454180000001</v>
          </cell>
          <cell r="CN27">
            <v>16188.30408</v>
          </cell>
          <cell r="CO27">
            <v>3907.3381490000002</v>
          </cell>
          <cell r="CP27">
            <v>20095.642230000001</v>
          </cell>
          <cell r="CQ27">
            <v>3507.182237</v>
          </cell>
          <cell r="CR27">
            <v>284.3503839</v>
          </cell>
          <cell r="CS27">
            <v>3791.5326209999998</v>
          </cell>
          <cell r="CT27">
            <v>33516.500870000003</v>
          </cell>
          <cell r="CU27">
            <v>9314.5481299999992</v>
          </cell>
          <cell r="CV27">
            <v>42831.048999999999</v>
          </cell>
          <cell r="CW27">
            <v>3722.723407</v>
          </cell>
          <cell r="CX27">
            <v>537.75047979999999</v>
          </cell>
          <cell r="CY27">
            <v>4260.4738870000001</v>
          </cell>
          <cell r="CZ27">
            <v>20177.589029999999</v>
          </cell>
          <cell r="DA27">
            <v>1564.9939159999999</v>
          </cell>
          <cell r="DB27">
            <v>21742.58294</v>
          </cell>
          <cell r="DC27">
            <v>11885.900970000001</v>
          </cell>
          <cell r="DD27">
            <v>3764.2617359999999</v>
          </cell>
          <cell r="DE27">
            <v>15650.162710000001</v>
          </cell>
          <cell r="DF27">
            <v>14931.69332</v>
          </cell>
          <cell r="DG27">
            <v>12215.56378</v>
          </cell>
          <cell r="DH27">
            <v>27147.257109999999</v>
          </cell>
          <cell r="DI27">
            <v>7222.5055030000003</v>
          </cell>
          <cell r="DJ27">
            <v>6672.305359</v>
          </cell>
          <cell r="DK27">
            <v>13894.81086</v>
          </cell>
          <cell r="DL27">
            <v>13227.71225</v>
          </cell>
          <cell r="DM27">
            <v>2219.3047190000002</v>
          </cell>
          <cell r="DN27">
            <v>15447.016970000001</v>
          </cell>
          <cell r="DO27">
            <v>4081.7802660000002</v>
          </cell>
          <cell r="DP27">
            <v>1948.9868449999999</v>
          </cell>
          <cell r="DQ27">
            <v>6030.7671110000001</v>
          </cell>
          <cell r="DR27">
            <v>5857.013731</v>
          </cell>
          <cell r="DS27">
            <v>5718.5228120000002</v>
          </cell>
          <cell r="DT27">
            <v>11575.536539999999</v>
          </cell>
          <cell r="DU27">
            <v>2687.051927</v>
          </cell>
          <cell r="DV27">
            <v>1437.4676199999999</v>
          </cell>
          <cell r="DW27">
            <v>4124.5195469999999</v>
          </cell>
          <cell r="DX27">
            <v>7371.742448</v>
          </cell>
          <cell r="DY27">
            <v>5126.7342040000003</v>
          </cell>
          <cell r="DZ27">
            <v>12498.476650000001</v>
          </cell>
          <cell r="EA27">
            <v>3345.5575439999998</v>
          </cell>
          <cell r="EB27">
            <v>2312.9622039999999</v>
          </cell>
          <cell r="EC27">
            <v>5658.5197470000003</v>
          </cell>
          <cell r="ED27">
            <v>9210.2356720000007</v>
          </cell>
          <cell r="EE27">
            <v>4613.1086130000003</v>
          </cell>
          <cell r="EF27">
            <v>13823.344279999999</v>
          </cell>
          <cell r="EG27">
            <v>7466.8844440000003</v>
          </cell>
          <cell r="EH27">
            <v>9405.4877710000001</v>
          </cell>
          <cell r="EI27">
            <v>16872.372210000001</v>
          </cell>
          <cell r="EJ27">
            <v>6636.21216</v>
          </cell>
          <cell r="EK27">
            <v>13130.02936</v>
          </cell>
          <cell r="EL27">
            <v>19766.24152</v>
          </cell>
          <cell r="EM27">
            <v>1791.434567</v>
          </cell>
          <cell r="EN27">
            <v>1083.7867980000001</v>
          </cell>
          <cell r="EO27">
            <v>2875.2213649999999</v>
          </cell>
          <cell r="EP27">
            <v>8450.0568249999997</v>
          </cell>
          <cell r="EQ27">
            <v>3939.111273</v>
          </cell>
          <cell r="ER27">
            <v>12389.168100000001</v>
          </cell>
          <cell r="ES27">
            <v>181278.08119999999</v>
          </cell>
          <cell r="ET27">
            <v>89196.614159999997</v>
          </cell>
          <cell r="EU27">
            <v>270474.69540000003</v>
          </cell>
          <cell r="EV27">
            <v>16188.30408</v>
          </cell>
          <cell r="EW27">
            <v>3907.3381490000002</v>
          </cell>
          <cell r="EX27">
            <v>20095.642230000001</v>
          </cell>
          <cell r="EY27">
            <v>3507.182237</v>
          </cell>
          <cell r="EZ27">
            <v>284.3503839</v>
          </cell>
          <cell r="FA27">
            <v>3791.5326209999998</v>
          </cell>
          <cell r="FB27">
            <v>33516.500870000003</v>
          </cell>
          <cell r="FC27">
            <v>9314.5481299999992</v>
          </cell>
          <cell r="FD27">
            <v>42831.048999999999</v>
          </cell>
          <cell r="FE27">
            <v>3722.723407</v>
          </cell>
          <cell r="FF27">
            <v>537.75047979999999</v>
          </cell>
          <cell r="FG27">
            <v>4260.4738870000001</v>
          </cell>
          <cell r="FH27">
            <v>20177.589029999999</v>
          </cell>
          <cell r="FI27">
            <v>1564.9939159999999</v>
          </cell>
          <cell r="FJ27">
            <v>21742.58294</v>
          </cell>
          <cell r="FK27">
            <v>11885.900970000001</v>
          </cell>
          <cell r="FL27">
            <v>3764.2617359999999</v>
          </cell>
          <cell r="FM27">
            <v>15650.162710000001</v>
          </cell>
          <cell r="FN27">
            <v>14931.69332</v>
          </cell>
          <cell r="FO27">
            <v>12215.56378</v>
          </cell>
          <cell r="FP27">
            <v>27147.257109999999</v>
          </cell>
          <cell r="FQ27">
            <v>7222.5055030000003</v>
          </cell>
          <cell r="FR27">
            <v>6672.305359</v>
          </cell>
          <cell r="FS27">
            <v>13894.81086</v>
          </cell>
          <cell r="FT27">
            <v>13227.71225</v>
          </cell>
          <cell r="FU27">
            <v>2219.3047190000002</v>
          </cell>
          <cell r="FV27">
            <v>15447.016970000001</v>
          </cell>
          <cell r="FW27">
            <v>4081.7802660000002</v>
          </cell>
          <cell r="FX27">
            <v>1948.9868449999999</v>
          </cell>
          <cell r="FY27">
            <v>6030.7671110000001</v>
          </cell>
          <cell r="FZ27">
            <v>5857.013731</v>
          </cell>
          <cell r="GA27">
            <v>5718.5228120000002</v>
          </cell>
          <cell r="GB27">
            <v>11575.536539999999</v>
          </cell>
          <cell r="GC27">
            <v>2687.051927</v>
          </cell>
          <cell r="GD27">
            <v>1437.4676199999999</v>
          </cell>
          <cell r="GE27">
            <v>4124.5195469999999</v>
          </cell>
          <cell r="GF27">
            <v>7371.742448</v>
          </cell>
          <cell r="GG27">
            <v>5126.7342040000003</v>
          </cell>
          <cell r="GH27">
            <v>12498.476650000001</v>
          </cell>
          <cell r="GI27">
            <v>3345.5575439999998</v>
          </cell>
          <cell r="GJ27">
            <v>2312.9622039999999</v>
          </cell>
          <cell r="GK27">
            <v>5658.5197470000003</v>
          </cell>
          <cell r="GL27">
            <v>9210.2356720000007</v>
          </cell>
          <cell r="GM27">
            <v>4613.1086130000003</v>
          </cell>
          <cell r="GN27">
            <v>13823.344279999999</v>
          </cell>
          <cell r="GO27">
            <v>7466.8844440000003</v>
          </cell>
          <cell r="GP27">
            <v>9405.4877710000001</v>
          </cell>
          <cell r="GQ27">
            <v>16872.372210000001</v>
          </cell>
          <cell r="GR27">
            <v>6636.21216</v>
          </cell>
          <cell r="GS27">
            <v>13130.02936</v>
          </cell>
          <cell r="GT27">
            <v>19766.24152</v>
          </cell>
          <cell r="GU27">
            <v>1791.434567</v>
          </cell>
          <cell r="GV27">
            <v>1083.7867980000001</v>
          </cell>
          <cell r="GW27">
            <v>2875.2213649999999</v>
          </cell>
          <cell r="GX27">
            <v>8450.0568249999997</v>
          </cell>
          <cell r="GY27">
            <v>3939.111273</v>
          </cell>
          <cell r="GZ27">
            <v>12389.168100000001</v>
          </cell>
          <cell r="HA27">
            <v>181278.08119999999</v>
          </cell>
          <cell r="HB27">
            <v>89196.614159999997</v>
          </cell>
          <cell r="HC27">
            <v>270474.69540000003</v>
          </cell>
          <cell r="HD27">
            <v>8.1353086000000001</v>
          </cell>
          <cell r="HE27">
            <v>8.0086580999999999</v>
          </cell>
          <cell r="HF27">
            <v>8.0433096000000006</v>
          </cell>
          <cell r="HG27">
            <v>8.8978725000000001</v>
          </cell>
          <cell r="HH27">
            <v>8.2467564000000007</v>
          </cell>
          <cell r="HI27">
            <v>8.8183558000000009</v>
          </cell>
          <cell r="HJ27">
            <v>8.6668493000000009</v>
          </cell>
          <cell r="HK27">
            <v>8.5540818000000005</v>
          </cell>
          <cell r="HL27">
            <v>8.5904406000000009</v>
          </cell>
          <cell r="HM27">
            <v>10.322866400000001</v>
          </cell>
          <cell r="HN27">
            <v>8.7830349000000005</v>
          </cell>
          <cell r="HO27">
            <v>9.6280733999999999</v>
          </cell>
          <cell r="HP27">
            <v>8.6798029000000003</v>
          </cell>
          <cell r="HQ27">
            <v>6.8025712</v>
          </cell>
          <cell r="HR27">
            <v>7.3323077999999997</v>
          </cell>
          <cell r="HS27">
            <v>7.5054224999999999</v>
          </cell>
          <cell r="HT27">
            <v>9.2076753999999994</v>
          </cell>
          <cell r="HU27">
            <v>8.6517827999999994</v>
          </cell>
          <cell r="HV27">
            <v>7.4874286999999997</v>
          </cell>
          <cell r="HW27">
            <v>8.2986813999999995</v>
          </cell>
          <cell r="HX27">
            <v>8.0876605999999995</v>
          </cell>
          <cell r="HY27">
            <v>7.8056595</v>
          </cell>
          <cell r="HZ27">
            <v>8.2605508000000007</v>
          </cell>
          <cell r="IA27">
            <v>8.1288072000000007</v>
          </cell>
          <cell r="IB27">
            <v>8.3173086000000005</v>
          </cell>
          <cell r="IC27">
            <v>8.1174900000000001</v>
          </cell>
          <cell r="ID27">
            <v>8.1932103000000005</v>
          </cell>
          <cell r="IE27">
            <v>7.5420965000000004</v>
          </cell>
          <cell r="IF27">
            <v>8.8855021000000001</v>
          </cell>
          <cell r="IG27">
            <v>8.3882396000000004</v>
          </cell>
          <cell r="IH27">
            <v>8.6027983999999993</v>
          </cell>
          <cell r="II27">
            <v>9.5434021999999992</v>
          </cell>
          <cell r="IJ27">
            <v>9.3279405999999998</v>
          </cell>
          <cell r="IK27">
            <v>8.6734019999999994</v>
          </cell>
          <cell r="IL27">
            <v>6.4131643</v>
          </cell>
          <cell r="IM27">
            <v>7.1267269000000004</v>
          </cell>
          <cell r="IN27">
            <v>9.8243203000000001</v>
          </cell>
          <cell r="IO27">
            <v>9.0377953000000009</v>
          </cell>
          <cell r="IP27">
            <v>9.21692</v>
          </cell>
          <cell r="IQ27">
            <v>8.8306552000000007</v>
          </cell>
        </row>
        <row r="28">
          <cell r="B28">
            <v>802.04904729999998</v>
          </cell>
          <cell r="C28">
            <v>285.04600010000001</v>
          </cell>
          <cell r="D28">
            <v>1087.095047</v>
          </cell>
          <cell r="E28">
            <v>704.15875340000002</v>
          </cell>
          <cell r="F28">
            <v>114.8665574</v>
          </cell>
          <cell r="G28">
            <v>819.02531080000006</v>
          </cell>
          <cell r="H28">
            <v>1252.5316539999999</v>
          </cell>
          <cell r="I28">
            <v>239.4993791</v>
          </cell>
          <cell r="J28">
            <v>1492.031033</v>
          </cell>
          <cell r="K28">
            <v>553.79448160000004</v>
          </cell>
          <cell r="L28">
            <v>180.97824120000001</v>
          </cell>
          <cell r="M28">
            <v>734.7727228</v>
          </cell>
          <cell r="N28">
            <v>728.63525589999995</v>
          </cell>
          <cell r="O28">
            <v>175.36201120000001</v>
          </cell>
          <cell r="P28">
            <v>903.99726720000001</v>
          </cell>
          <cell r="Q28">
            <v>945.10013560000004</v>
          </cell>
          <cell r="R28">
            <v>823.30469670000002</v>
          </cell>
          <cell r="S28">
            <v>1768.4048319999999</v>
          </cell>
          <cell r="T28">
            <v>873.86562160000005</v>
          </cell>
          <cell r="U28">
            <v>550.95250959999998</v>
          </cell>
          <cell r="V28">
            <v>1424.818131</v>
          </cell>
          <cell r="W28">
            <v>229.7567042</v>
          </cell>
          <cell r="X28">
            <v>84.943672000000007</v>
          </cell>
          <cell r="Y28">
            <v>314.70037610000003</v>
          </cell>
          <cell r="Z28">
            <v>1005.766856</v>
          </cell>
          <cell r="AA28">
            <v>261.02279190000002</v>
          </cell>
          <cell r="AB28">
            <v>1266.7896479999999</v>
          </cell>
          <cell r="AC28">
            <v>24256.603500000001</v>
          </cell>
          <cell r="AD28">
            <v>5333.0093459999998</v>
          </cell>
          <cell r="AE28">
            <v>29589.612850000001</v>
          </cell>
          <cell r="AF28">
            <v>8150.5552429999998</v>
          </cell>
          <cell r="AG28">
            <v>1291.785787</v>
          </cell>
          <cell r="AH28">
            <v>9442.3410299999996</v>
          </cell>
          <cell r="AI28">
            <v>805.43707099999995</v>
          </cell>
          <cell r="AJ28">
            <v>48.134327300000002</v>
          </cell>
          <cell r="AK28">
            <v>853.57139830000006</v>
          </cell>
          <cell r="AL28">
            <v>3542.9697209999999</v>
          </cell>
          <cell r="AM28">
            <v>298.65768150000002</v>
          </cell>
          <cell r="AN28">
            <v>3841.6274020000001</v>
          </cell>
          <cell r="AO28">
            <v>170.93429130000001</v>
          </cell>
          <cell r="AP28">
            <v>3.0419665999999999</v>
          </cell>
          <cell r="AQ28">
            <v>173.976258</v>
          </cell>
          <cell r="AR28">
            <v>3019.6425960000001</v>
          </cell>
          <cell r="AS28">
            <v>55.413062500000002</v>
          </cell>
          <cell r="AT28">
            <v>3075.0556590000001</v>
          </cell>
          <cell r="AU28">
            <v>1820.5567189999999</v>
          </cell>
          <cell r="AV28">
            <v>194.01928520000001</v>
          </cell>
          <cell r="AW28">
            <v>2014.576004</v>
          </cell>
          <cell r="AX28">
            <v>3840.9290759999999</v>
          </cell>
          <cell r="AY28">
            <v>1235.597043</v>
          </cell>
          <cell r="AZ28">
            <v>5076.5261190000001</v>
          </cell>
          <cell r="BA28">
            <v>2631.7093300000001</v>
          </cell>
          <cell r="BB28">
            <v>1387.2677779999999</v>
          </cell>
          <cell r="BC28">
            <v>4018.977108</v>
          </cell>
          <cell r="BD28">
            <v>2579.2845160000002</v>
          </cell>
          <cell r="BE28">
            <v>143.4273992</v>
          </cell>
          <cell r="BF28">
            <v>2722.7119149999999</v>
          </cell>
          <cell r="BG28">
            <v>328.59102589999998</v>
          </cell>
          <cell r="BH28">
            <v>134.71581739999999</v>
          </cell>
          <cell r="BI28">
            <v>463.30684330000003</v>
          </cell>
          <cell r="BJ28">
            <v>521.50527150000005</v>
          </cell>
          <cell r="BK28">
            <v>90.9499596</v>
          </cell>
          <cell r="BL28">
            <v>612.45523109999999</v>
          </cell>
          <cell r="BM28">
            <v>770.5134213</v>
          </cell>
          <cell r="BN28">
            <v>209.07488140000001</v>
          </cell>
          <cell r="BO28">
            <v>979.58830269999999</v>
          </cell>
          <cell r="BP28">
            <v>1768.5733090000001</v>
          </cell>
          <cell r="BQ28">
            <v>235.01560839999999</v>
          </cell>
          <cell r="BR28">
            <v>2003.588917</v>
          </cell>
          <cell r="BS28">
            <v>591.86449030000006</v>
          </cell>
          <cell r="BT28">
            <v>109.8537256</v>
          </cell>
          <cell r="BU28">
            <v>701.71821590000002</v>
          </cell>
          <cell r="BV28">
            <v>516.91540329999998</v>
          </cell>
          <cell r="BW28">
            <v>81.028530900000007</v>
          </cell>
          <cell r="BX28">
            <v>597.94393419999994</v>
          </cell>
          <cell r="BY28">
            <v>746.67987860000005</v>
          </cell>
          <cell r="BZ28">
            <v>502.74942920000001</v>
          </cell>
          <cell r="CA28">
            <v>1249.429308</v>
          </cell>
          <cell r="CB28">
            <v>1644.5235560000001</v>
          </cell>
          <cell r="CC28">
            <v>647.86179900000002</v>
          </cell>
          <cell r="CD28">
            <v>2292.3853549999999</v>
          </cell>
          <cell r="CE28">
            <v>454.4743489</v>
          </cell>
          <cell r="CF28">
            <v>135.44343979999999</v>
          </cell>
          <cell r="CG28">
            <v>589.91778859999999</v>
          </cell>
          <cell r="CH28">
            <v>1469.85907</v>
          </cell>
          <cell r="CI28">
            <v>224.38269579999999</v>
          </cell>
          <cell r="CJ28">
            <v>1694.2417660000001</v>
          </cell>
          <cell r="CK28">
            <v>35375.518340000002</v>
          </cell>
          <cell r="CL28">
            <v>7028.4202180000002</v>
          </cell>
          <cell r="CM28">
            <v>42403.938560000002</v>
          </cell>
          <cell r="CN28">
            <v>15007.859909999999</v>
          </cell>
          <cell r="CO28">
            <v>3737.0605099999998</v>
          </cell>
          <cell r="CP28">
            <v>18744.920419999999</v>
          </cell>
          <cell r="CQ28">
            <v>3575.1064769999998</v>
          </cell>
          <cell r="CR28">
            <v>351.19777090000002</v>
          </cell>
          <cell r="CS28">
            <v>3926.304247</v>
          </cell>
          <cell r="CT28">
            <v>32288.580750000001</v>
          </cell>
          <cell r="CU28">
            <v>9222.8290830000005</v>
          </cell>
          <cell r="CV28">
            <v>41511.40984</v>
          </cell>
          <cell r="CW28">
            <v>3862.340432</v>
          </cell>
          <cell r="CX28">
            <v>490.55427789999999</v>
          </cell>
          <cell r="CY28">
            <v>4352.8947099999996</v>
          </cell>
          <cell r="CZ28">
            <v>19742.409790000002</v>
          </cell>
          <cell r="DA28">
            <v>1451.032447</v>
          </cell>
          <cell r="DB28">
            <v>21193.44224</v>
          </cell>
          <cell r="DC28">
            <v>11411.389300000001</v>
          </cell>
          <cell r="DD28">
            <v>3792.4887020000001</v>
          </cell>
          <cell r="DE28">
            <v>15203.87801</v>
          </cell>
          <cell r="DF28">
            <v>14853.25491</v>
          </cell>
          <cell r="DG28">
            <v>12261.77353</v>
          </cell>
          <cell r="DH28">
            <v>27115.028450000002</v>
          </cell>
          <cell r="DI28">
            <v>6992.4100209999997</v>
          </cell>
          <cell r="DJ28">
            <v>6310.4846180000004</v>
          </cell>
          <cell r="DK28">
            <v>13302.89464</v>
          </cell>
          <cell r="DL28">
            <v>13168.25675</v>
          </cell>
          <cell r="DM28">
            <v>2314.9108820000001</v>
          </cell>
          <cell r="DN28">
            <v>15483.16764</v>
          </cell>
          <cell r="DO28">
            <v>3905.9584399999999</v>
          </cell>
          <cell r="DP28">
            <v>1844.8029469999999</v>
          </cell>
          <cell r="DQ28">
            <v>5750.7613869999996</v>
          </cell>
          <cell r="DR28">
            <v>6027.6984000000002</v>
          </cell>
          <cell r="DS28">
            <v>5806.598688</v>
          </cell>
          <cell r="DT28">
            <v>11834.29709</v>
          </cell>
          <cell r="DU28">
            <v>2893.0277139999998</v>
          </cell>
          <cell r="DV28">
            <v>1557.7837870000001</v>
          </cell>
          <cell r="DW28">
            <v>4450.8115010000001</v>
          </cell>
          <cell r="DX28">
            <v>7277.3253709999999</v>
          </cell>
          <cell r="DY28">
            <v>4867.8958460000003</v>
          </cell>
          <cell r="DZ28">
            <v>12145.221219999999</v>
          </cell>
          <cell r="EA28">
            <v>3113.944348</v>
          </cell>
          <cell r="EB28">
            <v>2203.935915</v>
          </cell>
          <cell r="EC28">
            <v>5317.8802619999997</v>
          </cell>
          <cell r="ED28">
            <v>8485.4743820000003</v>
          </cell>
          <cell r="EE28">
            <v>4272.8990949999998</v>
          </cell>
          <cell r="EF28">
            <v>12758.37348</v>
          </cell>
          <cell r="EG28">
            <v>6628.7245949999997</v>
          </cell>
          <cell r="EH28">
            <v>8245.8572750000003</v>
          </cell>
          <cell r="EI28">
            <v>14874.58187</v>
          </cell>
          <cell r="EJ28">
            <v>6622.1879710000003</v>
          </cell>
          <cell r="EK28">
            <v>13233.126039999999</v>
          </cell>
          <cell r="EL28">
            <v>19855.314020000002</v>
          </cell>
          <cell r="EM28">
            <v>1778.0599850000001</v>
          </cell>
          <cell r="EN28">
            <v>1094.0188619999999</v>
          </cell>
          <cell r="EO28">
            <v>2872.0788459999999</v>
          </cell>
          <cell r="EP28">
            <v>7959.0990000000002</v>
          </cell>
          <cell r="EQ28">
            <v>3742.5461740000001</v>
          </cell>
          <cell r="ER28">
            <v>11701.64517</v>
          </cell>
          <cell r="ES28">
            <v>175593.10860000001</v>
          </cell>
          <cell r="ET28">
            <v>86801.796459999998</v>
          </cell>
          <cell r="EU28">
            <v>262394.90500000003</v>
          </cell>
          <cell r="EV28">
            <v>15007.859909999999</v>
          </cell>
          <cell r="EW28">
            <v>3737.0605099999998</v>
          </cell>
          <cell r="EX28">
            <v>18744.920419999999</v>
          </cell>
          <cell r="EY28">
            <v>3575.1064769999998</v>
          </cell>
          <cell r="EZ28">
            <v>351.19777090000002</v>
          </cell>
          <cell r="FA28">
            <v>3926.304247</v>
          </cell>
          <cell r="FB28">
            <v>32288.580750000001</v>
          </cell>
          <cell r="FC28">
            <v>9222.8290830000005</v>
          </cell>
          <cell r="FD28">
            <v>41511.40984</v>
          </cell>
          <cell r="FE28">
            <v>3862.340432</v>
          </cell>
          <cell r="FF28">
            <v>490.55427789999999</v>
          </cell>
          <cell r="FG28">
            <v>4352.8947099999996</v>
          </cell>
          <cell r="FH28">
            <v>19742.409790000002</v>
          </cell>
          <cell r="FI28">
            <v>1451.032447</v>
          </cell>
          <cell r="FJ28">
            <v>21193.44224</v>
          </cell>
          <cell r="FK28">
            <v>11411.389300000001</v>
          </cell>
          <cell r="FL28">
            <v>3792.4887020000001</v>
          </cell>
          <cell r="FM28">
            <v>15203.87801</v>
          </cell>
          <cell r="FN28">
            <v>14853.25491</v>
          </cell>
          <cell r="FO28">
            <v>12261.77353</v>
          </cell>
          <cell r="FP28">
            <v>27115.028450000002</v>
          </cell>
          <cell r="FQ28">
            <v>6992.4100209999997</v>
          </cell>
          <cell r="FR28">
            <v>6310.4846180000004</v>
          </cell>
          <cell r="FS28">
            <v>13302.89464</v>
          </cell>
          <cell r="FT28">
            <v>13168.25675</v>
          </cell>
          <cell r="FU28">
            <v>2314.9108820000001</v>
          </cell>
          <cell r="FV28">
            <v>15483.16764</v>
          </cell>
          <cell r="FW28">
            <v>3905.9584399999999</v>
          </cell>
          <cell r="FX28">
            <v>1844.8029469999999</v>
          </cell>
          <cell r="FY28">
            <v>5750.7613869999996</v>
          </cell>
          <cell r="FZ28">
            <v>6027.6984000000002</v>
          </cell>
          <cell r="GA28">
            <v>5806.598688</v>
          </cell>
          <cell r="GB28">
            <v>11834.29709</v>
          </cell>
          <cell r="GC28">
            <v>2893.0277139999998</v>
          </cell>
          <cell r="GD28">
            <v>1557.7837870000001</v>
          </cell>
          <cell r="GE28">
            <v>4450.8115010000001</v>
          </cell>
          <cell r="GF28">
            <v>7277.3253709999999</v>
          </cell>
          <cell r="GG28">
            <v>4867.8958460000003</v>
          </cell>
          <cell r="GH28">
            <v>12145.221219999999</v>
          </cell>
          <cell r="GI28">
            <v>3113.944348</v>
          </cell>
          <cell r="GJ28">
            <v>2203.935915</v>
          </cell>
          <cell r="GK28">
            <v>5317.8802619999997</v>
          </cell>
          <cell r="GL28">
            <v>8485.4743820000003</v>
          </cell>
          <cell r="GM28">
            <v>4272.8990949999998</v>
          </cell>
          <cell r="GN28">
            <v>12758.37348</v>
          </cell>
          <cell r="GO28">
            <v>6628.7245949999997</v>
          </cell>
          <cell r="GP28">
            <v>8245.8572750000003</v>
          </cell>
          <cell r="GQ28">
            <v>14874.58187</v>
          </cell>
          <cell r="GR28">
            <v>6622.1879710000003</v>
          </cell>
          <cell r="GS28">
            <v>13233.126039999999</v>
          </cell>
          <cell r="GT28">
            <v>19855.314020000002</v>
          </cell>
          <cell r="GU28">
            <v>1778.0599850000001</v>
          </cell>
          <cell r="GV28">
            <v>1094.0188619999999</v>
          </cell>
          <cell r="GW28">
            <v>2872.0788459999999</v>
          </cell>
          <cell r="GX28">
            <v>7959.0990000000002</v>
          </cell>
          <cell r="GY28">
            <v>3742.5461740000001</v>
          </cell>
          <cell r="GZ28">
            <v>11701.64517</v>
          </cell>
          <cell r="HA28">
            <v>175593.10860000001</v>
          </cell>
          <cell r="HB28">
            <v>86801.796459999998</v>
          </cell>
          <cell r="HC28">
            <v>262394.90500000003</v>
          </cell>
          <cell r="HD28">
            <v>8.7298939999999998</v>
          </cell>
          <cell r="HE28">
            <v>8.0673788000000002</v>
          </cell>
          <cell r="HF28">
            <v>8.2471411000000003</v>
          </cell>
          <cell r="HG28">
            <v>9.0381385000000005</v>
          </cell>
          <cell r="HH28">
            <v>6.8350892999999999</v>
          </cell>
          <cell r="HI28">
            <v>8.0818534</v>
          </cell>
          <cell r="HJ28">
            <v>8.4980945000000006</v>
          </cell>
          <cell r="HK28">
            <v>8.3042798999999992</v>
          </cell>
          <cell r="HL28">
            <v>8.3616603000000005</v>
          </cell>
          <cell r="HM28">
            <v>10.845625099999999</v>
          </cell>
          <cell r="HN28">
            <v>7.4839168000000003</v>
          </cell>
          <cell r="HO28">
            <v>9.0036311999999992</v>
          </cell>
          <cell r="HP28">
            <v>8.9341773999999994</v>
          </cell>
          <cell r="HQ28">
            <v>6.5034517000000003</v>
          </cell>
          <cell r="HR28">
            <v>7.1475657000000004</v>
          </cell>
          <cell r="HS28">
            <v>7.8757510999999996</v>
          </cell>
          <cell r="HT28">
            <v>8.6965828999999992</v>
          </cell>
          <cell r="HU28">
            <v>8.4917555</v>
          </cell>
          <cell r="HV28">
            <v>7.7364613999999996</v>
          </cell>
          <cell r="HW28">
            <v>8.3966574999999999</v>
          </cell>
          <cell r="HX28">
            <v>8.2360208000000004</v>
          </cell>
          <cell r="HY28">
            <v>8.0741150000000008</v>
          </cell>
          <cell r="HZ28">
            <v>8.8152623999999999</v>
          </cell>
          <cell r="IA28">
            <v>8.6189022000000008</v>
          </cell>
          <cell r="IB28">
            <v>8.7901141999999997</v>
          </cell>
          <cell r="IC28">
            <v>7.8783329000000002</v>
          </cell>
          <cell r="ID28">
            <v>8.1509471999999992</v>
          </cell>
          <cell r="IE28">
            <v>7.6089783999999998</v>
          </cell>
          <cell r="IF28">
            <v>8.2514572000000008</v>
          </cell>
          <cell r="IG28">
            <v>8.0231805000000005</v>
          </cell>
          <cell r="IH28">
            <v>8.8145994000000005</v>
          </cell>
          <cell r="II28">
            <v>10.785800200000001</v>
          </cell>
          <cell r="IJ28">
            <v>10.1442107</v>
          </cell>
          <cell r="IK28">
            <v>8.5938218000000006</v>
          </cell>
          <cell r="IL28">
            <v>7.5264667000000003</v>
          </cell>
          <cell r="IM28">
            <v>7.9869564999999998</v>
          </cell>
          <cell r="IN28">
            <v>7.8375532999999997</v>
          </cell>
          <cell r="IO28">
            <v>9.1534498000000006</v>
          </cell>
          <cell r="IP28">
            <v>8.8954251000000006</v>
          </cell>
          <cell r="IQ28">
            <v>7.5189769000000002</v>
          </cell>
        </row>
        <row r="29">
          <cell r="B29">
            <v>1296.8502960000001</v>
          </cell>
          <cell r="C29">
            <v>291.43543499999998</v>
          </cell>
          <cell r="D29">
            <v>1588.2857309999999</v>
          </cell>
          <cell r="E29">
            <v>676.56110230000002</v>
          </cell>
          <cell r="F29">
            <v>155.82062629999999</v>
          </cell>
          <cell r="G29">
            <v>832.38172850000001</v>
          </cell>
          <cell r="H29">
            <v>1620.2812939999999</v>
          </cell>
          <cell r="I29">
            <v>327.81150739999998</v>
          </cell>
          <cell r="J29">
            <v>1948.092801</v>
          </cell>
          <cell r="K29">
            <v>618.58807239999999</v>
          </cell>
          <cell r="L29">
            <v>221.72158229999999</v>
          </cell>
          <cell r="M29">
            <v>840.30965470000001</v>
          </cell>
          <cell r="N29">
            <v>901.53284680000002</v>
          </cell>
          <cell r="O29">
            <v>286.05990359999998</v>
          </cell>
          <cell r="P29">
            <v>1187.59275</v>
          </cell>
          <cell r="Q29">
            <v>1198.2073370000001</v>
          </cell>
          <cell r="R29">
            <v>967.13806339999996</v>
          </cell>
          <cell r="S29">
            <v>2165.345401</v>
          </cell>
          <cell r="T29">
            <v>912.29971179999995</v>
          </cell>
          <cell r="U29">
            <v>750.10961569999995</v>
          </cell>
          <cell r="V29">
            <v>1662.409328</v>
          </cell>
          <cell r="W29">
            <v>264.23453469999998</v>
          </cell>
          <cell r="X29">
            <v>138.62966990000001</v>
          </cell>
          <cell r="Y29">
            <v>402.86420459999999</v>
          </cell>
          <cell r="Z29">
            <v>1308.8612820000001</v>
          </cell>
          <cell r="AA29">
            <v>238.6822301</v>
          </cell>
          <cell r="AB29">
            <v>1547.543512</v>
          </cell>
          <cell r="AC29">
            <v>29185.442790000001</v>
          </cell>
          <cell r="AD29">
            <v>6416.1490869999998</v>
          </cell>
          <cell r="AE29">
            <v>35601.59188</v>
          </cell>
          <cell r="AF29">
            <v>7853.8530019999998</v>
          </cell>
          <cell r="AG29">
            <v>1138.048794</v>
          </cell>
          <cell r="AH29">
            <v>8991.9017970000004</v>
          </cell>
          <cell r="AI29">
            <v>727.26515410000002</v>
          </cell>
          <cell r="AJ29">
            <v>80.300417600000003</v>
          </cell>
          <cell r="AK29">
            <v>807.56557169999996</v>
          </cell>
          <cell r="AL29">
            <v>4071.0852070000001</v>
          </cell>
          <cell r="AM29">
            <v>306.84230960000002</v>
          </cell>
          <cell r="AN29">
            <v>4377.9275170000001</v>
          </cell>
          <cell r="AO29">
            <v>156.0337643</v>
          </cell>
          <cell r="AP29">
            <v>16.4998717</v>
          </cell>
          <cell r="AQ29">
            <v>172.533636</v>
          </cell>
          <cell r="AR29">
            <v>3500.7840209999999</v>
          </cell>
          <cell r="AS29">
            <v>73.195450199999996</v>
          </cell>
          <cell r="AT29">
            <v>3573.9794710000001</v>
          </cell>
          <cell r="AU29">
            <v>1977.2247259999999</v>
          </cell>
          <cell r="AV29">
            <v>217.77297239999999</v>
          </cell>
          <cell r="AW29">
            <v>2194.9976980000001</v>
          </cell>
          <cell r="AX29">
            <v>3871.8335080000002</v>
          </cell>
          <cell r="AY29">
            <v>1246.3117380000001</v>
          </cell>
          <cell r="AZ29">
            <v>5118.1452449999997</v>
          </cell>
          <cell r="BA29">
            <v>2834.8886550000002</v>
          </cell>
          <cell r="BB29">
            <v>1296.372069</v>
          </cell>
          <cell r="BC29">
            <v>4131.2607239999998</v>
          </cell>
          <cell r="BD29">
            <v>2840.5350109999999</v>
          </cell>
          <cell r="BE29">
            <v>158.83478890000001</v>
          </cell>
          <cell r="BF29">
            <v>2999.3697999999999</v>
          </cell>
          <cell r="BG29">
            <v>460.74104569999997</v>
          </cell>
          <cell r="BH29">
            <v>118.1633965</v>
          </cell>
          <cell r="BI29">
            <v>578.90444219999995</v>
          </cell>
          <cell r="BJ29">
            <v>776.5527323</v>
          </cell>
          <cell r="BK29">
            <v>115.69105209999999</v>
          </cell>
          <cell r="BL29">
            <v>892.24378439999998</v>
          </cell>
          <cell r="BM29">
            <v>1043.6273450000001</v>
          </cell>
          <cell r="BN29">
            <v>106.9738486</v>
          </cell>
          <cell r="BO29">
            <v>1150.601193</v>
          </cell>
          <cell r="BP29">
            <v>1939.044666</v>
          </cell>
          <cell r="BQ29">
            <v>152.8933743</v>
          </cell>
          <cell r="BR29">
            <v>2091.93804</v>
          </cell>
          <cell r="BS29">
            <v>689.96789890000002</v>
          </cell>
          <cell r="BT29">
            <v>141.54089020000001</v>
          </cell>
          <cell r="BU29">
            <v>831.50878909999994</v>
          </cell>
          <cell r="BV29">
            <v>472.30458299999998</v>
          </cell>
          <cell r="BW29">
            <v>135.66150039999999</v>
          </cell>
          <cell r="BX29">
            <v>607.96608349999997</v>
          </cell>
          <cell r="BY29">
            <v>1005.03855</v>
          </cell>
          <cell r="BZ29">
            <v>662.16121889999999</v>
          </cell>
          <cell r="CA29">
            <v>1667.1997690000001</v>
          </cell>
          <cell r="CB29">
            <v>1508.718742</v>
          </cell>
          <cell r="CC29">
            <v>651.19946540000001</v>
          </cell>
          <cell r="CD29">
            <v>2159.9182070000002</v>
          </cell>
          <cell r="CE29">
            <v>552.96342319999997</v>
          </cell>
          <cell r="CF29">
            <v>93.6481481</v>
          </cell>
          <cell r="CG29">
            <v>646.61157130000004</v>
          </cell>
          <cell r="CH29">
            <v>1586.103552</v>
          </cell>
          <cell r="CI29">
            <v>245.33622249999999</v>
          </cell>
          <cell r="CJ29">
            <v>1831.4397750000001</v>
          </cell>
          <cell r="CK29">
            <v>37868.565589999998</v>
          </cell>
          <cell r="CL29">
            <v>6957.4475279999997</v>
          </cell>
          <cell r="CM29">
            <v>44826.01311</v>
          </cell>
          <cell r="CN29">
            <v>14926.967989999999</v>
          </cell>
          <cell r="CO29">
            <v>3545.5072960000002</v>
          </cell>
          <cell r="CP29">
            <v>18472.475289999998</v>
          </cell>
          <cell r="CQ29">
            <v>3655.1430879999998</v>
          </cell>
          <cell r="CR29">
            <v>404.2593933</v>
          </cell>
          <cell r="CS29">
            <v>4059.4024810000001</v>
          </cell>
          <cell r="CT29">
            <v>34741.332119999999</v>
          </cell>
          <cell r="CU29">
            <v>10267.19569</v>
          </cell>
          <cell r="CV29">
            <v>45008.527800000003</v>
          </cell>
          <cell r="CW29">
            <v>4300.9480190000004</v>
          </cell>
          <cell r="CX29">
            <v>574.9587176</v>
          </cell>
          <cell r="CY29">
            <v>4875.9067359999999</v>
          </cell>
          <cell r="CZ29">
            <v>21035.079809999999</v>
          </cell>
          <cell r="DA29">
            <v>1624.040068</v>
          </cell>
          <cell r="DB29">
            <v>22659.119869999999</v>
          </cell>
          <cell r="DC29">
            <v>11578.010329999999</v>
          </cell>
          <cell r="DD29">
            <v>4198.5162190000001</v>
          </cell>
          <cell r="DE29">
            <v>15776.52655</v>
          </cell>
          <cell r="DF29">
            <v>14960.475839999999</v>
          </cell>
          <cell r="DG29">
            <v>12555.809929999999</v>
          </cell>
          <cell r="DH29">
            <v>27516.285769999999</v>
          </cell>
          <cell r="DI29">
            <v>7529.9492680000003</v>
          </cell>
          <cell r="DJ29">
            <v>6449.4980939999996</v>
          </cell>
          <cell r="DK29">
            <v>13979.44736</v>
          </cell>
          <cell r="DL29">
            <v>13251.201580000001</v>
          </cell>
          <cell r="DM29">
            <v>2447.6700150000001</v>
          </cell>
          <cell r="DN29">
            <v>15698.871590000001</v>
          </cell>
          <cell r="DO29">
            <v>4200.0965509999996</v>
          </cell>
          <cell r="DP29">
            <v>1861.2841229999999</v>
          </cell>
          <cell r="DQ29">
            <v>6061.3806729999997</v>
          </cell>
          <cell r="DR29">
            <v>6875.9583060000004</v>
          </cell>
          <cell r="DS29">
            <v>5923.685485</v>
          </cell>
          <cell r="DT29">
            <v>12799.64379</v>
          </cell>
          <cell r="DU29">
            <v>3115.6886439999998</v>
          </cell>
          <cell r="DV29">
            <v>1380.9793649999999</v>
          </cell>
          <cell r="DW29">
            <v>4496.668009</v>
          </cell>
          <cell r="DX29">
            <v>7641.163818</v>
          </cell>
          <cell r="DY29">
            <v>4982.0308400000004</v>
          </cell>
          <cell r="DZ29">
            <v>12623.194659999999</v>
          </cell>
          <cell r="EA29">
            <v>3275.5450080000001</v>
          </cell>
          <cell r="EB29">
            <v>2391.062833</v>
          </cell>
          <cell r="EC29">
            <v>5666.607841</v>
          </cell>
          <cell r="ED29">
            <v>9019.0489660000003</v>
          </cell>
          <cell r="EE29">
            <v>4881.0530419999996</v>
          </cell>
          <cell r="EF29">
            <v>13900.102010000001</v>
          </cell>
          <cell r="EG29">
            <v>7436.3196850000004</v>
          </cell>
          <cell r="EH29">
            <v>9741.2602740000002</v>
          </cell>
          <cell r="EI29">
            <v>17177.579959999999</v>
          </cell>
          <cell r="EJ29">
            <v>6529.3128539999998</v>
          </cell>
          <cell r="EK29">
            <v>14501.610769999999</v>
          </cell>
          <cell r="EL29">
            <v>21030.923620000001</v>
          </cell>
          <cell r="EM29">
            <v>1895.6501069999999</v>
          </cell>
          <cell r="EN29">
            <v>1090.228419</v>
          </cell>
          <cell r="EO29">
            <v>2985.878526</v>
          </cell>
          <cell r="EP29">
            <v>8427.8646759999992</v>
          </cell>
          <cell r="EQ29">
            <v>3863.972264</v>
          </cell>
          <cell r="ER29">
            <v>12291.836939999999</v>
          </cell>
          <cell r="ES29">
            <v>184395.7567</v>
          </cell>
          <cell r="ET29">
            <v>92684.622829999993</v>
          </cell>
          <cell r="EU29">
            <v>277080.37949999998</v>
          </cell>
          <cell r="EV29">
            <v>14926.967989999999</v>
          </cell>
          <cell r="EW29">
            <v>3545.5072960000002</v>
          </cell>
          <cell r="EX29">
            <v>18472.475289999998</v>
          </cell>
          <cell r="EY29">
            <v>3655.1430879999998</v>
          </cell>
          <cell r="EZ29">
            <v>404.2593933</v>
          </cell>
          <cell r="FA29">
            <v>4059.4024810000001</v>
          </cell>
          <cell r="FB29">
            <v>34741.332119999999</v>
          </cell>
          <cell r="FC29">
            <v>10267.19569</v>
          </cell>
          <cell r="FD29">
            <v>45008.527800000003</v>
          </cell>
          <cell r="FE29">
            <v>4300.9480190000004</v>
          </cell>
          <cell r="FF29">
            <v>574.9587176</v>
          </cell>
          <cell r="FG29">
            <v>4875.9067359999999</v>
          </cell>
          <cell r="FH29">
            <v>21035.079809999999</v>
          </cell>
          <cell r="FI29">
            <v>1624.040068</v>
          </cell>
          <cell r="FJ29">
            <v>22659.119869999999</v>
          </cell>
          <cell r="FK29">
            <v>11578.010329999999</v>
          </cell>
          <cell r="FL29">
            <v>4198.5162190000001</v>
          </cell>
          <cell r="FM29">
            <v>15776.52655</v>
          </cell>
          <cell r="FN29">
            <v>14960.475839999999</v>
          </cell>
          <cell r="FO29">
            <v>12555.809929999999</v>
          </cell>
          <cell r="FP29">
            <v>27516.285769999999</v>
          </cell>
          <cell r="FQ29">
            <v>7529.9492680000003</v>
          </cell>
          <cell r="FR29">
            <v>6449.4980939999996</v>
          </cell>
          <cell r="FS29">
            <v>13979.44736</v>
          </cell>
          <cell r="FT29">
            <v>13251.201580000001</v>
          </cell>
          <cell r="FU29">
            <v>2447.6700150000001</v>
          </cell>
          <cell r="FV29">
            <v>15698.871590000001</v>
          </cell>
          <cell r="FW29">
            <v>4200.0965509999996</v>
          </cell>
          <cell r="FX29">
            <v>1861.2841229999999</v>
          </cell>
          <cell r="FY29">
            <v>6061.3806729999997</v>
          </cell>
          <cell r="FZ29">
            <v>6875.9583060000004</v>
          </cell>
          <cell r="GA29">
            <v>5923.685485</v>
          </cell>
          <cell r="GB29">
            <v>12799.64379</v>
          </cell>
          <cell r="GC29">
            <v>3115.6886439999998</v>
          </cell>
          <cell r="GD29">
            <v>1380.9793649999999</v>
          </cell>
          <cell r="GE29">
            <v>4496.668009</v>
          </cell>
          <cell r="GF29">
            <v>7641.163818</v>
          </cell>
          <cell r="GG29">
            <v>4982.0308400000004</v>
          </cell>
          <cell r="GH29">
            <v>12623.194659999999</v>
          </cell>
          <cell r="GI29">
            <v>3275.5450080000001</v>
          </cell>
          <cell r="GJ29">
            <v>2391.062833</v>
          </cell>
          <cell r="GK29">
            <v>5666.607841</v>
          </cell>
          <cell r="GL29">
            <v>9019.0489660000003</v>
          </cell>
          <cell r="GM29">
            <v>4881.0530419999996</v>
          </cell>
          <cell r="GN29">
            <v>13900.102010000001</v>
          </cell>
          <cell r="GO29">
            <v>7436.3196850000004</v>
          </cell>
          <cell r="GP29">
            <v>9741.2602740000002</v>
          </cell>
          <cell r="GQ29">
            <v>17177.579959999999</v>
          </cell>
          <cell r="GR29">
            <v>6529.3128539999998</v>
          </cell>
          <cell r="GS29">
            <v>14501.610769999999</v>
          </cell>
          <cell r="GT29">
            <v>21030.923620000001</v>
          </cell>
          <cell r="GU29">
            <v>1895.6501069999999</v>
          </cell>
          <cell r="GV29">
            <v>1090.228419</v>
          </cell>
          <cell r="GW29">
            <v>2985.878526</v>
          </cell>
          <cell r="GX29">
            <v>8427.8646759999992</v>
          </cell>
          <cell r="GY29">
            <v>3863.972264</v>
          </cell>
          <cell r="GZ29">
            <v>12291.836939999999</v>
          </cell>
          <cell r="HA29">
            <v>184395.7567</v>
          </cell>
          <cell r="HB29">
            <v>92684.622829999993</v>
          </cell>
          <cell r="HC29">
            <v>277080.37949999998</v>
          </cell>
          <cell r="HD29">
            <v>8.7144753000000001</v>
          </cell>
          <cell r="HE29">
            <v>7.9766500000000002</v>
          </cell>
          <cell r="HF29">
            <v>8.1955928999999994</v>
          </cell>
          <cell r="HG29">
            <v>9.3688929000000005</v>
          </cell>
          <cell r="HH29">
            <v>6.6261273000000003</v>
          </cell>
          <cell r="HI29">
            <v>8.7954241</v>
          </cell>
          <cell r="HJ29">
            <v>9.3181370000000001</v>
          </cell>
          <cell r="HK29">
            <v>8.6943844000000006</v>
          </cell>
          <cell r="HL29">
            <v>8.8824605000000005</v>
          </cell>
          <cell r="HM29">
            <v>8.9421996999999998</v>
          </cell>
          <cell r="HN29">
            <v>9.7789173999999992</v>
          </cell>
          <cell r="HO29">
            <v>9.4613598999999997</v>
          </cell>
          <cell r="HP29">
            <v>8.6577120999999995</v>
          </cell>
          <cell r="HQ29">
            <v>6.8417307000000003</v>
          </cell>
          <cell r="HR29">
            <v>7.3735901999999998</v>
          </cell>
          <cell r="HS29">
            <v>7.8357087999999999</v>
          </cell>
          <cell r="HT29">
            <v>8.6491603999999995</v>
          </cell>
          <cell r="HU29">
            <v>8.4221578000000008</v>
          </cell>
          <cell r="HV29">
            <v>8.0650317999999999</v>
          </cell>
          <cell r="HW29">
            <v>8.3968425</v>
          </cell>
          <cell r="HX29">
            <v>8.3158086999999998</v>
          </cell>
          <cell r="HY29">
            <v>8.0656002000000004</v>
          </cell>
          <cell r="HZ29">
            <v>8.9089782</v>
          </cell>
          <cell r="IA29">
            <v>8.6759939999999993</v>
          </cell>
          <cell r="IB29">
            <v>8.8555855000000001</v>
          </cell>
          <cell r="IC29">
            <v>7.5816930999999999</v>
          </cell>
          <cell r="ID29">
            <v>8.1260093999999992</v>
          </cell>
          <cell r="IE29">
            <v>7.5745475999999998</v>
          </cell>
          <cell r="IF29">
            <v>8.3724941000000008</v>
          </cell>
          <cell r="IG29">
            <v>8.0655625999999998</v>
          </cell>
          <cell r="IH29">
            <v>7.1162663999999998</v>
          </cell>
          <cell r="II29">
            <v>9.8199711000000001</v>
          </cell>
          <cell r="IJ29">
            <v>9.1660789999999999</v>
          </cell>
          <cell r="IK29">
            <v>8.6442996999999995</v>
          </cell>
          <cell r="IL29">
            <v>7.4423725999999997</v>
          </cell>
          <cell r="IM29">
            <v>7.8966488999999997</v>
          </cell>
          <cell r="IN29">
            <v>8.1475050000000007</v>
          </cell>
          <cell r="IO29">
            <v>8.7134456999999994</v>
          </cell>
          <cell r="IP29">
            <v>8.5666536999999998</v>
          </cell>
          <cell r="IQ29">
            <v>8.6267543</v>
          </cell>
        </row>
        <row r="30">
          <cell r="B30">
            <v>1103.090551</v>
          </cell>
          <cell r="C30">
            <v>233.6179387</v>
          </cell>
          <cell r="D30">
            <v>1336.70849</v>
          </cell>
          <cell r="E30">
            <v>774.77285289999998</v>
          </cell>
          <cell r="F30">
            <v>119.6764623</v>
          </cell>
          <cell r="G30">
            <v>894.4493152</v>
          </cell>
          <cell r="H30">
            <v>1965.098722</v>
          </cell>
          <cell r="I30">
            <v>452.23911270000002</v>
          </cell>
          <cell r="J30">
            <v>2417.3378349999998</v>
          </cell>
          <cell r="K30">
            <v>658.78397570000004</v>
          </cell>
          <cell r="L30">
            <v>246.73025290000001</v>
          </cell>
          <cell r="M30">
            <v>905.51422860000002</v>
          </cell>
          <cell r="N30">
            <v>939.68930969999997</v>
          </cell>
          <cell r="O30">
            <v>220.1369024</v>
          </cell>
          <cell r="P30">
            <v>1159.8262119999999</v>
          </cell>
          <cell r="Q30">
            <v>1424.8253110000001</v>
          </cell>
          <cell r="R30">
            <v>1173.7634840000001</v>
          </cell>
          <cell r="S30">
            <v>2598.5887950000001</v>
          </cell>
          <cell r="T30">
            <v>974.47828379999999</v>
          </cell>
          <cell r="U30">
            <v>670.89463869999997</v>
          </cell>
          <cell r="V30">
            <v>1645.3729229999999</v>
          </cell>
          <cell r="W30">
            <v>325.68639519999999</v>
          </cell>
          <cell r="X30">
            <v>122.73120299999999</v>
          </cell>
          <cell r="Y30">
            <v>448.41759819999999</v>
          </cell>
          <cell r="Z30">
            <v>1494.181902</v>
          </cell>
          <cell r="AA30">
            <v>296.32906329999997</v>
          </cell>
          <cell r="AB30">
            <v>1790.5109660000001</v>
          </cell>
          <cell r="AC30">
            <v>31505.957640000001</v>
          </cell>
          <cell r="AD30">
            <v>6715.3326619999998</v>
          </cell>
          <cell r="AE30">
            <v>38221.290300000001</v>
          </cell>
          <cell r="AF30">
            <v>6061.7324989999997</v>
          </cell>
          <cell r="AG30">
            <v>684.1269714</v>
          </cell>
          <cell r="AH30">
            <v>6745.8594700000003</v>
          </cell>
          <cell r="AI30">
            <v>841.96671130000004</v>
          </cell>
          <cell r="AJ30">
            <v>38.633200799999997</v>
          </cell>
          <cell r="AK30">
            <v>880.59991209999998</v>
          </cell>
          <cell r="AL30">
            <v>4151.1776669999999</v>
          </cell>
          <cell r="AM30">
            <v>486.93333960000001</v>
          </cell>
          <cell r="AN30">
            <v>4638.1110060000001</v>
          </cell>
          <cell r="AO30">
            <v>155.77988790000001</v>
          </cell>
          <cell r="AP30">
            <v>7.9153567000000002</v>
          </cell>
          <cell r="AQ30">
            <v>163.6952446</v>
          </cell>
          <cell r="AR30">
            <v>3723.4271100000001</v>
          </cell>
          <cell r="AS30">
            <v>65.387941600000005</v>
          </cell>
          <cell r="AT30">
            <v>3788.8150519999999</v>
          </cell>
          <cell r="AU30">
            <v>2263.5283599999998</v>
          </cell>
          <cell r="AV30">
            <v>132.4714295</v>
          </cell>
          <cell r="AW30">
            <v>2395.999789</v>
          </cell>
          <cell r="AX30">
            <v>4067.0349639999999</v>
          </cell>
          <cell r="AY30">
            <v>1282.848594</v>
          </cell>
          <cell r="AZ30">
            <v>5349.8835580000004</v>
          </cell>
          <cell r="BA30">
            <v>2669.1337020000001</v>
          </cell>
          <cell r="BB30">
            <v>1266.442425</v>
          </cell>
          <cell r="BC30">
            <v>3935.5761269999998</v>
          </cell>
          <cell r="BD30">
            <v>3078.042735</v>
          </cell>
          <cell r="BE30">
            <v>142.2594254</v>
          </cell>
          <cell r="BF30">
            <v>3220.3021600000002</v>
          </cell>
          <cell r="BG30">
            <v>496.00703859999999</v>
          </cell>
          <cell r="BH30">
            <v>126.1427802</v>
          </cell>
          <cell r="BI30">
            <v>622.14981880000005</v>
          </cell>
          <cell r="BJ30">
            <v>902.85790580000003</v>
          </cell>
          <cell r="BK30">
            <v>158.87110580000001</v>
          </cell>
          <cell r="BL30">
            <v>1061.729012</v>
          </cell>
          <cell r="BM30">
            <v>1055.699288</v>
          </cell>
          <cell r="BN30">
            <v>178.4498676</v>
          </cell>
          <cell r="BO30">
            <v>1234.1491559999999</v>
          </cell>
          <cell r="BP30">
            <v>2111.299117</v>
          </cell>
          <cell r="BQ30">
            <v>347.7769644</v>
          </cell>
          <cell r="BR30">
            <v>2459.076082</v>
          </cell>
          <cell r="BS30">
            <v>713.7714833</v>
          </cell>
          <cell r="BT30">
            <v>207.2982537</v>
          </cell>
          <cell r="BU30">
            <v>921.06973700000003</v>
          </cell>
          <cell r="BV30">
            <v>791.09738389999995</v>
          </cell>
          <cell r="BW30">
            <v>150.95081769999999</v>
          </cell>
          <cell r="BX30">
            <v>942.04820159999997</v>
          </cell>
          <cell r="BY30">
            <v>960.51760609999997</v>
          </cell>
          <cell r="BZ30">
            <v>488.77872969999999</v>
          </cell>
          <cell r="CA30">
            <v>1449.2963360000001</v>
          </cell>
          <cell r="CB30">
            <v>1578.4299450000001</v>
          </cell>
          <cell r="CC30">
            <v>526.85590339999999</v>
          </cell>
          <cell r="CD30">
            <v>2105.285848</v>
          </cell>
          <cell r="CE30">
            <v>616.0608502</v>
          </cell>
          <cell r="CF30">
            <v>161.16130849999999</v>
          </cell>
          <cell r="CG30">
            <v>777.22215879999999</v>
          </cell>
          <cell r="CH30">
            <v>1653.440347</v>
          </cell>
          <cell r="CI30">
            <v>288.49444929999999</v>
          </cell>
          <cell r="CJ30">
            <v>1941.934796</v>
          </cell>
          <cell r="CK30">
            <v>37891.0046</v>
          </cell>
          <cell r="CL30">
            <v>6741.7988649999998</v>
          </cell>
          <cell r="CM30">
            <v>44632.803460000003</v>
          </cell>
          <cell r="CN30">
            <v>13351.279049999999</v>
          </cell>
          <cell r="CO30">
            <v>3118.4354039999998</v>
          </cell>
          <cell r="CP30">
            <v>16469.714449999999</v>
          </cell>
          <cell r="CQ30">
            <v>3952.6306829999999</v>
          </cell>
          <cell r="CR30">
            <v>398.20177339999998</v>
          </cell>
          <cell r="CS30">
            <v>4350.8324560000001</v>
          </cell>
          <cell r="CT30">
            <v>34526.931539999998</v>
          </cell>
          <cell r="CU30">
            <v>10667.051509999999</v>
          </cell>
          <cell r="CV30">
            <v>45193.983059999999</v>
          </cell>
          <cell r="CW30">
            <v>4055.48596</v>
          </cell>
          <cell r="CX30">
            <v>438.5422982</v>
          </cell>
          <cell r="CY30">
            <v>4494.0282580000003</v>
          </cell>
          <cell r="CZ30">
            <v>21511.098300000001</v>
          </cell>
          <cell r="DA30">
            <v>1653.965187</v>
          </cell>
          <cell r="DB30">
            <v>23165.06349</v>
          </cell>
          <cell r="DC30">
            <v>12241.41635</v>
          </cell>
          <cell r="DD30">
            <v>4142.1122139999998</v>
          </cell>
          <cell r="DE30">
            <v>16383.528560000001</v>
          </cell>
          <cell r="DF30">
            <v>15007.730600000001</v>
          </cell>
          <cell r="DG30">
            <v>12686.419019999999</v>
          </cell>
          <cell r="DH30">
            <v>27694.14962</v>
          </cell>
          <cell r="DI30">
            <v>7187.4803510000002</v>
          </cell>
          <cell r="DJ30">
            <v>6383.3932619999996</v>
          </cell>
          <cell r="DK30">
            <v>13570.873610000001</v>
          </cell>
          <cell r="DL30">
            <v>14236.5789</v>
          </cell>
          <cell r="DM30">
            <v>2684.511559</v>
          </cell>
          <cell r="DN30">
            <v>16921.090459999999</v>
          </cell>
          <cell r="DO30">
            <v>4306.0799619999998</v>
          </cell>
          <cell r="DP30">
            <v>2137.4925429999998</v>
          </cell>
          <cell r="DQ30">
            <v>6443.5725050000001</v>
          </cell>
          <cell r="DR30">
            <v>6477.9256290000003</v>
          </cell>
          <cell r="DS30">
            <v>6167.9142750000001</v>
          </cell>
          <cell r="DT30">
            <v>12645.839900000001</v>
          </cell>
          <cell r="DU30">
            <v>3409.343151</v>
          </cell>
          <cell r="DV30">
            <v>1603.0267160000001</v>
          </cell>
          <cell r="DW30">
            <v>5012.3698670000003</v>
          </cell>
          <cell r="DX30">
            <v>8367.8747390000008</v>
          </cell>
          <cell r="DY30">
            <v>5037.1870559999998</v>
          </cell>
          <cell r="DZ30">
            <v>13405.061799999999</v>
          </cell>
          <cell r="EA30">
            <v>3367.666322</v>
          </cell>
          <cell r="EB30">
            <v>2464.9233250000002</v>
          </cell>
          <cell r="EC30">
            <v>5832.5896469999998</v>
          </cell>
          <cell r="ED30">
            <v>9327.4116599999998</v>
          </cell>
          <cell r="EE30">
            <v>4726.0075720000004</v>
          </cell>
          <cell r="EF30">
            <v>14053.41923</v>
          </cell>
          <cell r="EG30">
            <v>7790.5242440000002</v>
          </cell>
          <cell r="EH30">
            <v>9700.3752920000006</v>
          </cell>
          <cell r="EI30">
            <v>17490.899539999999</v>
          </cell>
          <cell r="EJ30">
            <v>6236.6193780000003</v>
          </cell>
          <cell r="EK30">
            <v>13604.21616</v>
          </cell>
          <cell r="EL30">
            <v>19840.83554</v>
          </cell>
          <cell r="EM30">
            <v>1950.6954800000001</v>
          </cell>
          <cell r="EN30">
            <v>1224.3051089999999</v>
          </cell>
          <cell r="EO30">
            <v>3175.0005890000002</v>
          </cell>
          <cell r="EP30">
            <v>8260.6787029999996</v>
          </cell>
          <cell r="EQ30">
            <v>4262.1112009999997</v>
          </cell>
          <cell r="ER30">
            <v>12522.7899</v>
          </cell>
          <cell r="ES30">
            <v>185565.451</v>
          </cell>
          <cell r="ET30">
            <v>93100.191479999994</v>
          </cell>
          <cell r="EU30">
            <v>278665.64250000002</v>
          </cell>
          <cell r="EV30">
            <v>13351.279049999999</v>
          </cell>
          <cell r="EW30">
            <v>3118.4354039999998</v>
          </cell>
          <cell r="EX30">
            <v>16469.714449999999</v>
          </cell>
          <cell r="EY30">
            <v>3952.6306829999999</v>
          </cell>
          <cell r="EZ30">
            <v>398.20177339999998</v>
          </cell>
          <cell r="FA30">
            <v>4350.8324560000001</v>
          </cell>
          <cell r="FB30">
            <v>34526.931539999998</v>
          </cell>
          <cell r="FC30">
            <v>10667.051509999999</v>
          </cell>
          <cell r="FD30">
            <v>45193.983059999999</v>
          </cell>
          <cell r="FE30">
            <v>4055.48596</v>
          </cell>
          <cell r="FF30">
            <v>438.5422982</v>
          </cell>
          <cell r="FG30">
            <v>4494.0282580000003</v>
          </cell>
          <cell r="FH30">
            <v>21511.098300000001</v>
          </cell>
          <cell r="FI30">
            <v>1653.965187</v>
          </cell>
          <cell r="FJ30">
            <v>23165.06349</v>
          </cell>
          <cell r="FK30">
            <v>12241.41635</v>
          </cell>
          <cell r="FL30">
            <v>4142.1122139999998</v>
          </cell>
          <cell r="FM30">
            <v>16383.528560000001</v>
          </cell>
          <cell r="FN30">
            <v>15007.730600000001</v>
          </cell>
          <cell r="FO30">
            <v>12686.419019999999</v>
          </cell>
          <cell r="FP30">
            <v>27694.14962</v>
          </cell>
          <cell r="FQ30">
            <v>7187.4803510000002</v>
          </cell>
          <cell r="FR30">
            <v>6383.3932619999996</v>
          </cell>
          <cell r="FS30">
            <v>13570.873610000001</v>
          </cell>
          <cell r="FT30">
            <v>14236.5789</v>
          </cell>
          <cell r="FU30">
            <v>2684.511559</v>
          </cell>
          <cell r="FV30">
            <v>16921.090459999999</v>
          </cell>
          <cell r="FW30">
            <v>4306.0799619999998</v>
          </cell>
          <cell r="FX30">
            <v>2137.4925429999998</v>
          </cell>
          <cell r="FY30">
            <v>6443.5725050000001</v>
          </cell>
          <cell r="FZ30">
            <v>6477.9256290000003</v>
          </cell>
          <cell r="GA30">
            <v>6167.9142750000001</v>
          </cell>
          <cell r="GB30">
            <v>12645.839900000001</v>
          </cell>
          <cell r="GC30">
            <v>3409.343151</v>
          </cell>
          <cell r="GD30">
            <v>1603.0267160000001</v>
          </cell>
          <cell r="GE30">
            <v>5012.3698670000003</v>
          </cell>
          <cell r="GF30">
            <v>8367.8747390000008</v>
          </cell>
          <cell r="GG30">
            <v>5037.1870559999998</v>
          </cell>
          <cell r="GH30">
            <v>13405.061799999999</v>
          </cell>
          <cell r="GI30">
            <v>3367.666322</v>
          </cell>
          <cell r="GJ30">
            <v>2464.9233250000002</v>
          </cell>
          <cell r="GK30">
            <v>5832.5896469999998</v>
          </cell>
          <cell r="GL30">
            <v>9327.4116599999998</v>
          </cell>
          <cell r="GM30">
            <v>4726.0075720000004</v>
          </cell>
          <cell r="GN30">
            <v>14053.41923</v>
          </cell>
          <cell r="GO30">
            <v>7790.5242440000002</v>
          </cell>
          <cell r="GP30">
            <v>9700.3752920000006</v>
          </cell>
          <cell r="GQ30">
            <v>17490.899539999999</v>
          </cell>
          <cell r="GR30">
            <v>6236.6193780000003</v>
          </cell>
          <cell r="GS30">
            <v>13604.21616</v>
          </cell>
          <cell r="GT30">
            <v>19840.83554</v>
          </cell>
          <cell r="GU30">
            <v>1950.6954800000001</v>
          </cell>
          <cell r="GV30">
            <v>1224.3051089999999</v>
          </cell>
          <cell r="GW30">
            <v>3175.0005890000002</v>
          </cell>
          <cell r="GX30">
            <v>8260.6787029999996</v>
          </cell>
          <cell r="GY30">
            <v>4262.1112009999997</v>
          </cell>
          <cell r="GZ30">
            <v>12522.7899</v>
          </cell>
          <cell r="HA30">
            <v>185565.451</v>
          </cell>
          <cell r="HB30">
            <v>93100.191479999994</v>
          </cell>
          <cell r="HC30">
            <v>278665.64250000002</v>
          </cell>
          <cell r="HD30">
            <v>8.9038970000000006</v>
          </cell>
          <cell r="HE30">
            <v>8.5147426999999993</v>
          </cell>
          <cell r="HF30">
            <v>8.6252218999999997</v>
          </cell>
          <cell r="HG30">
            <v>13.7205993</v>
          </cell>
          <cell r="HH30">
            <v>7.0828300000000004</v>
          </cell>
          <cell r="HI30">
            <v>9.6507740000000002</v>
          </cell>
          <cell r="HJ30">
            <v>7.8001579000000003</v>
          </cell>
          <cell r="HK30">
            <v>8.6409552000000005</v>
          </cell>
          <cell r="HL30">
            <v>8.3597546000000005</v>
          </cell>
          <cell r="HM30">
            <v>10.5251017</v>
          </cell>
          <cell r="HN30">
            <v>8.7576593000000003</v>
          </cell>
          <cell r="HO30">
            <v>9.8143124999999998</v>
          </cell>
          <cell r="HP30">
            <v>8.9161646000000001</v>
          </cell>
          <cell r="HQ30">
            <v>6.8755183999999998</v>
          </cell>
          <cell r="HR30">
            <v>7.4701811999999999</v>
          </cell>
          <cell r="HS30">
            <v>8.0876219000000003</v>
          </cell>
          <cell r="HT30">
            <v>8.7409903999999994</v>
          </cell>
          <cell r="HU30">
            <v>8.5395711999999993</v>
          </cell>
          <cell r="HV30">
            <v>7.5879501999999999</v>
          </cell>
          <cell r="HW30">
            <v>8.1513294999999992</v>
          </cell>
          <cell r="HX30">
            <v>7.9915959000000001</v>
          </cell>
          <cell r="HY30">
            <v>8.1343888999999994</v>
          </cell>
          <cell r="HZ30">
            <v>8.6651399999999992</v>
          </cell>
          <cell r="IA30">
            <v>8.5182304000000002</v>
          </cell>
          <cell r="IB30">
            <v>8.6590775999999998</v>
          </cell>
          <cell r="IC30">
            <v>7.8129844000000004</v>
          </cell>
          <cell r="ID30">
            <v>8.1226087000000007</v>
          </cell>
          <cell r="IE30">
            <v>8.4657809000000004</v>
          </cell>
          <cell r="IF30">
            <v>8.4804057000000004</v>
          </cell>
          <cell r="IG30">
            <v>8.4758019000000004</v>
          </cell>
          <cell r="IH30">
            <v>9.6683017000000007</v>
          </cell>
          <cell r="II30">
            <v>10.5342231</v>
          </cell>
          <cell r="IJ30">
            <v>10.2602721</v>
          </cell>
          <cell r="IK30">
            <v>8.2348946999999999</v>
          </cell>
          <cell r="IL30">
            <v>7.357278</v>
          </cell>
          <cell r="IM30">
            <v>7.5737591999999996</v>
          </cell>
          <cell r="IN30">
            <v>8.0882752</v>
          </cell>
          <cell r="IO30">
            <v>8.8651724999999999</v>
          </cell>
          <cell r="IP30">
            <v>8.6729610000000008</v>
          </cell>
          <cell r="IQ30">
            <v>8.2650279999999992</v>
          </cell>
        </row>
        <row r="31">
          <cell r="B31">
            <v>1108.7020990000001</v>
          </cell>
          <cell r="C31">
            <v>114.99092949999999</v>
          </cell>
          <cell r="D31">
            <v>1223.693029</v>
          </cell>
          <cell r="E31">
            <v>860.06588669999996</v>
          </cell>
          <cell r="F31">
            <v>196.2230017</v>
          </cell>
          <cell r="G31">
            <v>1056.2888889999999</v>
          </cell>
          <cell r="H31">
            <v>1688.48777</v>
          </cell>
          <cell r="I31">
            <v>369.88546860000002</v>
          </cell>
          <cell r="J31">
            <v>2058.3732380000001</v>
          </cell>
          <cell r="K31">
            <v>548.52924800000005</v>
          </cell>
          <cell r="L31">
            <v>181.00284690000001</v>
          </cell>
          <cell r="M31">
            <v>729.53209489999995</v>
          </cell>
          <cell r="N31">
            <v>907.93232290000003</v>
          </cell>
          <cell r="O31">
            <v>212.1685986</v>
          </cell>
          <cell r="P31">
            <v>1120.1009220000001</v>
          </cell>
          <cell r="Q31">
            <v>1170.6631560000001</v>
          </cell>
          <cell r="R31">
            <v>1067.1891350000001</v>
          </cell>
          <cell r="S31">
            <v>2237.8522910000002</v>
          </cell>
          <cell r="T31">
            <v>1010.040708</v>
          </cell>
          <cell r="U31">
            <v>659.27859720000004</v>
          </cell>
          <cell r="V31">
            <v>1669.319305</v>
          </cell>
          <cell r="W31">
            <v>211.2549502</v>
          </cell>
          <cell r="X31">
            <v>104.8499265</v>
          </cell>
          <cell r="Y31">
            <v>316.10487669999998</v>
          </cell>
          <cell r="Z31">
            <v>1288.078211</v>
          </cell>
          <cell r="AA31">
            <v>382.25591420000001</v>
          </cell>
          <cell r="AB31">
            <v>1670.3341250000001</v>
          </cell>
          <cell r="AC31">
            <v>28761.881839999998</v>
          </cell>
          <cell r="AD31">
            <v>6464.0813429999998</v>
          </cell>
          <cell r="AE31">
            <v>35225.963179999999</v>
          </cell>
          <cell r="AF31">
            <v>8688.2454379999999</v>
          </cell>
          <cell r="AG31">
            <v>1124.8490119999999</v>
          </cell>
          <cell r="AH31">
            <v>9813.0944510000008</v>
          </cell>
          <cell r="AI31">
            <v>745.55708240000001</v>
          </cell>
          <cell r="AJ31">
            <v>20.583465400000001</v>
          </cell>
          <cell r="AK31">
            <v>766.14054780000004</v>
          </cell>
          <cell r="AL31">
            <v>4135.7231570000004</v>
          </cell>
          <cell r="AM31">
            <v>520.57000919999996</v>
          </cell>
          <cell r="AN31">
            <v>4656.2931660000004</v>
          </cell>
          <cell r="AO31">
            <v>168.54246040000001</v>
          </cell>
          <cell r="AP31">
            <v>9.8498847999999999</v>
          </cell>
          <cell r="AQ31">
            <v>178.39234519999999</v>
          </cell>
          <cell r="AR31">
            <v>3816.69553</v>
          </cell>
          <cell r="AS31">
            <v>58.942370599999997</v>
          </cell>
          <cell r="AT31">
            <v>3875.6379010000001</v>
          </cell>
          <cell r="AU31">
            <v>2403.543185</v>
          </cell>
          <cell r="AV31">
            <v>263.12731430000002</v>
          </cell>
          <cell r="AW31">
            <v>2666.6704989999998</v>
          </cell>
          <cell r="AX31">
            <v>4342.4084389999998</v>
          </cell>
          <cell r="AY31">
            <v>1401.6855909999999</v>
          </cell>
          <cell r="AZ31">
            <v>5744.0940300000002</v>
          </cell>
          <cell r="BA31">
            <v>3150.5051960000001</v>
          </cell>
          <cell r="BB31">
            <v>1341.8474940000001</v>
          </cell>
          <cell r="BC31">
            <v>4492.3526899999997</v>
          </cell>
          <cell r="BD31">
            <v>2988.0420089999998</v>
          </cell>
          <cell r="BE31">
            <v>82.566045900000006</v>
          </cell>
          <cell r="BF31">
            <v>3070.6080550000001</v>
          </cell>
          <cell r="BG31">
            <v>456.53768500000001</v>
          </cell>
          <cell r="BH31">
            <v>100.94292129999999</v>
          </cell>
          <cell r="BI31">
            <v>557.48060629999998</v>
          </cell>
          <cell r="BJ31">
            <v>895.91344979999997</v>
          </cell>
          <cell r="BK31">
            <v>134.80194969999999</v>
          </cell>
          <cell r="BL31">
            <v>1030.7154</v>
          </cell>
          <cell r="BM31">
            <v>831.32082860000003</v>
          </cell>
          <cell r="BN31">
            <v>139.80749879999999</v>
          </cell>
          <cell r="BO31">
            <v>971.12832730000002</v>
          </cell>
          <cell r="BP31">
            <v>1882.011499</v>
          </cell>
          <cell r="BQ31">
            <v>229.29287310000001</v>
          </cell>
          <cell r="BR31">
            <v>2111.3043720000001</v>
          </cell>
          <cell r="BS31">
            <v>790.48208850000003</v>
          </cell>
          <cell r="BT31">
            <v>142.90758439999999</v>
          </cell>
          <cell r="BU31">
            <v>933.38967279999997</v>
          </cell>
          <cell r="BV31">
            <v>824.3411486</v>
          </cell>
          <cell r="BW31">
            <v>193.43318260000001</v>
          </cell>
          <cell r="BX31">
            <v>1017.774331</v>
          </cell>
          <cell r="BY31">
            <v>1075.8803720000001</v>
          </cell>
          <cell r="BZ31">
            <v>509.34349509999998</v>
          </cell>
          <cell r="CA31">
            <v>1585.2238669999999</v>
          </cell>
          <cell r="CB31">
            <v>1447.543118</v>
          </cell>
          <cell r="CC31">
            <v>485.80272639999998</v>
          </cell>
          <cell r="CD31">
            <v>1933.3458439999999</v>
          </cell>
          <cell r="CE31">
            <v>717.99798620000001</v>
          </cell>
          <cell r="CF31">
            <v>144.55676159999999</v>
          </cell>
          <cell r="CG31">
            <v>862.55474779999997</v>
          </cell>
          <cell r="CH31">
            <v>1855.2918360000001</v>
          </cell>
          <cell r="CI31">
            <v>304.27986829999998</v>
          </cell>
          <cell r="CJ31">
            <v>2159.5717049999998</v>
          </cell>
          <cell r="CK31">
            <v>41216.58251</v>
          </cell>
          <cell r="CL31">
            <v>7209.1900500000002</v>
          </cell>
          <cell r="CM31">
            <v>48425.772559999998</v>
          </cell>
          <cell r="CN31">
            <v>15694.849759999999</v>
          </cell>
          <cell r="CO31">
            <v>3705.5325680000001</v>
          </cell>
          <cell r="CP31">
            <v>19400.38233</v>
          </cell>
          <cell r="CQ31">
            <v>3798.2445729999999</v>
          </cell>
          <cell r="CR31">
            <v>389.17214059999998</v>
          </cell>
          <cell r="CS31">
            <v>4187.416714</v>
          </cell>
          <cell r="CT31">
            <v>33837.413719999997</v>
          </cell>
          <cell r="CU31">
            <v>10338.687599999999</v>
          </cell>
          <cell r="CV31">
            <v>44176.101320000002</v>
          </cell>
          <cell r="CW31">
            <v>3814.474565</v>
          </cell>
          <cell r="CX31">
            <v>416.2712889</v>
          </cell>
          <cell r="CY31">
            <v>4230.7458539999998</v>
          </cell>
          <cell r="CZ31">
            <v>21438.526590000001</v>
          </cell>
          <cell r="DA31">
            <v>1763.5157300000001</v>
          </cell>
          <cell r="DB31">
            <v>23202.04232</v>
          </cell>
          <cell r="DC31">
            <v>12000.668680000001</v>
          </cell>
          <cell r="DD31">
            <v>4511.9403169999996</v>
          </cell>
          <cell r="DE31">
            <v>16512.609</v>
          </cell>
          <cell r="DF31">
            <v>15285.944460000001</v>
          </cell>
          <cell r="DG31">
            <v>12796.548220000001</v>
          </cell>
          <cell r="DH31">
            <v>28082.49267</v>
          </cell>
          <cell r="DI31">
            <v>7949.8557430000001</v>
          </cell>
          <cell r="DJ31">
            <v>6446.2398890000004</v>
          </cell>
          <cell r="DK31">
            <v>14396.09563</v>
          </cell>
          <cell r="DL31">
            <v>13898.81617</v>
          </cell>
          <cell r="DM31">
            <v>2474.5840760000001</v>
          </cell>
          <cell r="DN31">
            <v>16373.400250000001</v>
          </cell>
          <cell r="DO31">
            <v>3923.1038239999998</v>
          </cell>
          <cell r="DP31">
            <v>2138.5380300000002</v>
          </cell>
          <cell r="DQ31">
            <v>6061.6418530000001</v>
          </cell>
          <cell r="DR31">
            <v>6419.5819039999997</v>
          </cell>
          <cell r="DS31">
            <v>5992.5288460000002</v>
          </cell>
          <cell r="DT31">
            <v>12412.11075</v>
          </cell>
          <cell r="DU31">
            <v>3303.389428</v>
          </cell>
          <cell r="DV31">
            <v>1673.0266770000001</v>
          </cell>
          <cell r="DW31">
            <v>4976.4161050000002</v>
          </cell>
          <cell r="DX31">
            <v>8503.3168970000006</v>
          </cell>
          <cell r="DY31">
            <v>5113.7063070000004</v>
          </cell>
          <cell r="DZ31">
            <v>13617.0232</v>
          </cell>
          <cell r="EA31">
            <v>3510.3578889999999</v>
          </cell>
          <cell r="EB31">
            <v>2410.7483069999998</v>
          </cell>
          <cell r="EC31">
            <v>5921.1061959999997</v>
          </cell>
          <cell r="ED31">
            <v>9384.2944470000002</v>
          </cell>
          <cell r="EE31">
            <v>5064.0603339999998</v>
          </cell>
          <cell r="EF31">
            <v>14448.35478</v>
          </cell>
          <cell r="EG31">
            <v>7549.1644150000002</v>
          </cell>
          <cell r="EH31">
            <v>10306.974340000001</v>
          </cell>
          <cell r="EI31">
            <v>17856.138749999998</v>
          </cell>
          <cell r="EJ31">
            <v>6446.6553620000004</v>
          </cell>
          <cell r="EK31">
            <v>13159.80809</v>
          </cell>
          <cell r="EL31">
            <v>19606.463449999999</v>
          </cell>
          <cell r="EM31">
            <v>2058.8323740000001</v>
          </cell>
          <cell r="EN31">
            <v>1272.5607170000001</v>
          </cell>
          <cell r="EO31">
            <v>3331.3930919999998</v>
          </cell>
          <cell r="EP31">
            <v>8430.534592</v>
          </cell>
          <cell r="EQ31">
            <v>4523.8875179999995</v>
          </cell>
          <cell r="ER31">
            <v>12954.42211</v>
          </cell>
          <cell r="ES31">
            <v>187248.02540000001</v>
          </cell>
          <cell r="ET31">
            <v>94498.330990000002</v>
          </cell>
          <cell r="EU31">
            <v>281746.35639999999</v>
          </cell>
          <cell r="EV31">
            <v>15694.849759999999</v>
          </cell>
          <cell r="EW31">
            <v>3705.5325680000001</v>
          </cell>
          <cell r="EX31">
            <v>19400.38233</v>
          </cell>
          <cell r="EY31">
            <v>3798.2445729999999</v>
          </cell>
          <cell r="EZ31">
            <v>389.17214059999998</v>
          </cell>
          <cell r="FA31">
            <v>4187.416714</v>
          </cell>
          <cell r="FB31">
            <v>33837.413719999997</v>
          </cell>
          <cell r="FC31">
            <v>10338.687599999999</v>
          </cell>
          <cell r="FD31">
            <v>44176.101320000002</v>
          </cell>
          <cell r="FE31">
            <v>3814.474565</v>
          </cell>
          <cell r="FF31">
            <v>416.2712889</v>
          </cell>
          <cell r="FG31">
            <v>4230.7458539999998</v>
          </cell>
          <cell r="FH31">
            <v>21438.526590000001</v>
          </cell>
          <cell r="FI31">
            <v>1763.5157300000001</v>
          </cell>
          <cell r="FJ31">
            <v>23202.04232</v>
          </cell>
          <cell r="FK31">
            <v>12000.668680000001</v>
          </cell>
          <cell r="FL31">
            <v>4511.9403169999996</v>
          </cell>
          <cell r="FM31">
            <v>16512.609</v>
          </cell>
          <cell r="FN31">
            <v>15285.944460000001</v>
          </cell>
          <cell r="FO31">
            <v>12796.548220000001</v>
          </cell>
          <cell r="FP31">
            <v>28082.49267</v>
          </cell>
          <cell r="FQ31">
            <v>7949.8557430000001</v>
          </cell>
          <cell r="FR31">
            <v>6446.2398890000004</v>
          </cell>
          <cell r="FS31">
            <v>14396.09563</v>
          </cell>
          <cell r="FT31">
            <v>13898.81617</v>
          </cell>
          <cell r="FU31">
            <v>2474.5840760000001</v>
          </cell>
          <cell r="FV31">
            <v>16373.400250000001</v>
          </cell>
          <cell r="FW31">
            <v>3923.1038239999998</v>
          </cell>
          <cell r="FX31">
            <v>2138.5380300000002</v>
          </cell>
          <cell r="FY31">
            <v>6061.6418530000001</v>
          </cell>
          <cell r="FZ31">
            <v>6419.5819039999997</v>
          </cell>
          <cell r="GA31">
            <v>5992.5288460000002</v>
          </cell>
          <cell r="GB31">
            <v>12412.11075</v>
          </cell>
          <cell r="GC31">
            <v>3303.389428</v>
          </cell>
          <cell r="GD31">
            <v>1673.0266770000001</v>
          </cell>
          <cell r="GE31">
            <v>4976.4161050000002</v>
          </cell>
          <cell r="GF31">
            <v>8503.3168970000006</v>
          </cell>
          <cell r="GG31">
            <v>5113.7063070000004</v>
          </cell>
          <cell r="GH31">
            <v>13617.0232</v>
          </cell>
          <cell r="GI31">
            <v>3510.3578889999999</v>
          </cell>
          <cell r="GJ31">
            <v>2410.7483069999998</v>
          </cell>
          <cell r="GK31">
            <v>5921.1061959999997</v>
          </cell>
          <cell r="GL31">
            <v>9384.2944470000002</v>
          </cell>
          <cell r="GM31">
            <v>5064.0603339999998</v>
          </cell>
          <cell r="GN31">
            <v>14448.35478</v>
          </cell>
          <cell r="GO31">
            <v>7549.1644150000002</v>
          </cell>
          <cell r="GP31">
            <v>10306.974340000001</v>
          </cell>
          <cell r="GQ31">
            <v>17856.138749999998</v>
          </cell>
          <cell r="GR31">
            <v>6446.6553620000004</v>
          </cell>
          <cell r="GS31">
            <v>13159.80809</v>
          </cell>
          <cell r="GT31">
            <v>19606.463449999999</v>
          </cell>
          <cell r="GU31">
            <v>2058.8323740000001</v>
          </cell>
          <cell r="GV31">
            <v>1272.5607170000001</v>
          </cell>
          <cell r="GW31">
            <v>3331.3930919999998</v>
          </cell>
          <cell r="GX31">
            <v>8430.534592</v>
          </cell>
          <cell r="GY31">
            <v>4523.8875179999995</v>
          </cell>
          <cell r="GZ31">
            <v>12954.42211</v>
          </cell>
          <cell r="HA31">
            <v>187248.02540000001</v>
          </cell>
          <cell r="HB31">
            <v>94498.330990000002</v>
          </cell>
          <cell r="HC31">
            <v>281746.35639999999</v>
          </cell>
          <cell r="HD31">
            <v>8.3635388000000006</v>
          </cell>
          <cell r="HE31">
            <v>8.1645354000000001</v>
          </cell>
          <cell r="HF31">
            <v>8.2388238000000005</v>
          </cell>
          <cell r="HG31">
            <v>7.8980926</v>
          </cell>
          <cell r="HH31">
            <v>9.9259424999999997</v>
          </cell>
          <cell r="HI31">
            <v>9.0356284000000002</v>
          </cell>
          <cell r="HJ31">
            <v>8.5685871000000002</v>
          </cell>
          <cell r="HK31">
            <v>9.0384548000000002</v>
          </cell>
          <cell r="HL31">
            <v>8.8831024999999997</v>
          </cell>
          <cell r="HM31">
            <v>8.4374833000000002</v>
          </cell>
          <cell r="HN31">
            <v>7.8688308999999999</v>
          </cell>
          <cell r="HO31">
            <v>8.1508239000000007</v>
          </cell>
          <cell r="HP31">
            <v>8.9826425000000008</v>
          </cell>
          <cell r="HQ31">
            <v>7.1729903000000004</v>
          </cell>
          <cell r="HR31">
            <v>7.6964278999999998</v>
          </cell>
          <cell r="HS31">
            <v>7.5206802000000001</v>
          </cell>
          <cell r="HT31">
            <v>8.5425011000000008</v>
          </cell>
          <cell r="HU31">
            <v>8.3360102000000005</v>
          </cell>
          <cell r="HV31">
            <v>8.0367268999999997</v>
          </cell>
          <cell r="HW31">
            <v>8.2831083999999997</v>
          </cell>
          <cell r="HX31">
            <v>8.2128902000000004</v>
          </cell>
          <cell r="HY31">
            <v>8.4780476</v>
          </cell>
          <cell r="HZ31">
            <v>8.8260635999999995</v>
          </cell>
          <cell r="IA31">
            <v>8.7305031</v>
          </cell>
          <cell r="IB31">
            <v>9.2103470000000005</v>
          </cell>
          <cell r="IC31">
            <v>7.5015850999999998</v>
          </cell>
          <cell r="ID31">
            <v>8.1345571999999997</v>
          </cell>
          <cell r="IE31">
            <v>7.1733962</v>
          </cell>
          <cell r="IF31">
            <v>8.2871456999999999</v>
          </cell>
          <cell r="IG31">
            <v>7.9817371000000001</v>
          </cell>
          <cell r="IH31">
            <v>8.9791921000000006</v>
          </cell>
          <cell r="II31">
            <v>9.1065000000000005</v>
          </cell>
          <cell r="IJ31">
            <v>9.0642043999999995</v>
          </cell>
          <cell r="IK31">
            <v>6.6283760000000003</v>
          </cell>
          <cell r="IL31">
            <v>7.7857146999999998</v>
          </cell>
          <cell r="IM31">
            <v>7.3826372999999998</v>
          </cell>
          <cell r="IN31">
            <v>8.7693022999999997</v>
          </cell>
          <cell r="IO31">
            <v>9.4015160000000009</v>
          </cell>
          <cell r="IP31">
            <v>9.2177536</v>
          </cell>
          <cell r="IQ31">
            <v>9.1238232000000004</v>
          </cell>
        </row>
        <row r="32">
          <cell r="B32">
            <v>1242.2914949999999</v>
          </cell>
          <cell r="C32">
            <v>138.26685950000001</v>
          </cell>
          <cell r="D32">
            <v>1380.558354</v>
          </cell>
          <cell r="E32">
            <v>769.42165439999997</v>
          </cell>
          <cell r="F32">
            <v>214.08518219999999</v>
          </cell>
          <cell r="G32">
            <v>983.50683660000004</v>
          </cell>
          <cell r="H32">
            <v>1593.687269</v>
          </cell>
          <cell r="I32">
            <v>372.80402900000001</v>
          </cell>
          <cell r="J32">
            <v>1966.4912979999999</v>
          </cell>
          <cell r="K32">
            <v>546.31053799999995</v>
          </cell>
          <cell r="L32">
            <v>193.37341649999999</v>
          </cell>
          <cell r="M32">
            <v>739.68395459999999</v>
          </cell>
          <cell r="N32">
            <v>941.27393600000005</v>
          </cell>
          <cell r="O32">
            <v>208.90942810000001</v>
          </cell>
          <cell r="P32">
            <v>1150.183364</v>
          </cell>
          <cell r="Q32">
            <v>1339.107403</v>
          </cell>
          <cell r="R32">
            <v>1035.5375309999999</v>
          </cell>
          <cell r="S32">
            <v>2374.6449339999999</v>
          </cell>
          <cell r="T32">
            <v>848.68256819999999</v>
          </cell>
          <cell r="U32">
            <v>816.26223689999995</v>
          </cell>
          <cell r="V32">
            <v>1664.9448050000001</v>
          </cell>
          <cell r="W32">
            <v>210.77777660000001</v>
          </cell>
          <cell r="X32">
            <v>106.0978755</v>
          </cell>
          <cell r="Y32">
            <v>316.87565210000002</v>
          </cell>
          <cell r="Z32">
            <v>1390.766723</v>
          </cell>
          <cell r="AA32">
            <v>353.69134960000002</v>
          </cell>
          <cell r="AB32">
            <v>1744.458073</v>
          </cell>
          <cell r="AC32">
            <v>29144.898399999998</v>
          </cell>
          <cell r="AD32">
            <v>6505.4832310000002</v>
          </cell>
          <cell r="AE32">
            <v>35650.381630000003</v>
          </cell>
          <cell r="AF32">
            <v>7905.7906130000001</v>
          </cell>
          <cell r="AG32">
            <v>1196.508744</v>
          </cell>
          <cell r="AH32">
            <v>9102.2993569999999</v>
          </cell>
          <cell r="AI32">
            <v>906.94258639999998</v>
          </cell>
          <cell r="AJ32">
            <v>44.707912200000003</v>
          </cell>
          <cell r="AK32">
            <v>951.65049859999999</v>
          </cell>
          <cell r="AL32">
            <v>4114.3196710000002</v>
          </cell>
          <cell r="AM32">
            <v>421.72398170000002</v>
          </cell>
          <cell r="AN32">
            <v>4536.0436520000003</v>
          </cell>
          <cell r="AO32">
            <v>212.6921084</v>
          </cell>
          <cell r="AP32">
            <v>1.5923787</v>
          </cell>
          <cell r="AQ32">
            <v>214.28448710000001</v>
          </cell>
          <cell r="AR32">
            <v>3519.4905170000002</v>
          </cell>
          <cell r="AS32">
            <v>95.766595199999998</v>
          </cell>
          <cell r="AT32">
            <v>3615.2571119999998</v>
          </cell>
          <cell r="AU32">
            <v>2341.0088820000001</v>
          </cell>
          <cell r="AV32">
            <v>191.1810672</v>
          </cell>
          <cell r="AW32">
            <v>2532.1899490000001</v>
          </cell>
          <cell r="AX32">
            <v>4211.6272779999999</v>
          </cell>
          <cell r="AY32">
            <v>1167.6368580000001</v>
          </cell>
          <cell r="AZ32">
            <v>5379.2641359999998</v>
          </cell>
          <cell r="BA32">
            <v>2910.8571440000001</v>
          </cell>
          <cell r="BB32">
            <v>1139.63104</v>
          </cell>
          <cell r="BC32">
            <v>4050.4881850000002</v>
          </cell>
          <cell r="BD32">
            <v>2712.9248470000002</v>
          </cell>
          <cell r="BE32">
            <v>97.420731799999999</v>
          </cell>
          <cell r="BF32">
            <v>2810.3455789999998</v>
          </cell>
          <cell r="BG32">
            <v>518.96001790000003</v>
          </cell>
          <cell r="BH32">
            <v>91.974444899999995</v>
          </cell>
          <cell r="BI32">
            <v>610.93446289999997</v>
          </cell>
          <cell r="BJ32">
            <v>910.89838239999995</v>
          </cell>
          <cell r="BK32">
            <v>105.6580871</v>
          </cell>
          <cell r="BL32">
            <v>1016.55647</v>
          </cell>
          <cell r="BM32">
            <v>921.91979679999997</v>
          </cell>
          <cell r="BN32">
            <v>158.53099169999999</v>
          </cell>
          <cell r="BO32">
            <v>1080.4507880000001</v>
          </cell>
          <cell r="BP32">
            <v>1988.73694</v>
          </cell>
          <cell r="BQ32">
            <v>267.39706969999997</v>
          </cell>
          <cell r="BR32">
            <v>2256.1340100000002</v>
          </cell>
          <cell r="BS32">
            <v>688.25992599999995</v>
          </cell>
          <cell r="BT32">
            <v>104.3540928</v>
          </cell>
          <cell r="BU32">
            <v>792.61401869999997</v>
          </cell>
          <cell r="BV32">
            <v>791.00847090000002</v>
          </cell>
          <cell r="BW32">
            <v>108.0192998</v>
          </cell>
          <cell r="BX32">
            <v>899.02777079999998</v>
          </cell>
          <cell r="BY32">
            <v>980.42826860000002</v>
          </cell>
          <cell r="BZ32">
            <v>716.80233610000005</v>
          </cell>
          <cell r="CA32">
            <v>1697.230605</v>
          </cell>
          <cell r="CB32">
            <v>1472.5443439999999</v>
          </cell>
          <cell r="CC32">
            <v>402.28987899999998</v>
          </cell>
          <cell r="CD32">
            <v>1874.8342230000001</v>
          </cell>
          <cell r="CE32">
            <v>617.63994279999997</v>
          </cell>
          <cell r="CF32">
            <v>126.25478990000001</v>
          </cell>
          <cell r="CG32">
            <v>743.89473269999996</v>
          </cell>
          <cell r="CH32">
            <v>1673.2662459999999</v>
          </cell>
          <cell r="CI32">
            <v>249.2389005</v>
          </cell>
          <cell r="CJ32">
            <v>1922.505146</v>
          </cell>
          <cell r="CK32">
            <v>39399.315979999999</v>
          </cell>
          <cell r="CL32">
            <v>6686.6891999999998</v>
          </cell>
          <cell r="CM32">
            <v>46086.00518</v>
          </cell>
          <cell r="CN32">
            <v>14652.499519999999</v>
          </cell>
          <cell r="CO32">
            <v>3740.133691</v>
          </cell>
          <cell r="CP32">
            <v>18392.63321</v>
          </cell>
          <cell r="CQ32">
            <v>3894.1173520000002</v>
          </cell>
          <cell r="CR32">
            <v>454.8305186</v>
          </cell>
          <cell r="CS32">
            <v>4348.9478710000003</v>
          </cell>
          <cell r="CT32">
            <v>33844.588969999997</v>
          </cell>
          <cell r="CU32">
            <v>10450.344810000001</v>
          </cell>
          <cell r="CV32">
            <v>44294.933779999999</v>
          </cell>
          <cell r="CW32">
            <v>3919.5612059999999</v>
          </cell>
          <cell r="CX32">
            <v>387.44764850000001</v>
          </cell>
          <cell r="CY32">
            <v>4307.008855</v>
          </cell>
          <cell r="CZ32">
            <v>21824.091540000001</v>
          </cell>
          <cell r="DA32">
            <v>1799.5026909999999</v>
          </cell>
          <cell r="DB32">
            <v>23623.594229999999</v>
          </cell>
          <cell r="DC32">
            <v>12003.111150000001</v>
          </cell>
          <cell r="DD32">
            <v>4234.0888800000002</v>
          </cell>
          <cell r="DE32">
            <v>16237.20003</v>
          </cell>
          <cell r="DF32">
            <v>15504.83633</v>
          </cell>
          <cell r="DG32">
            <v>12429.98855</v>
          </cell>
          <cell r="DH32">
            <v>27934.82487</v>
          </cell>
          <cell r="DI32">
            <v>7578.0917870000003</v>
          </cell>
          <cell r="DJ32">
            <v>6698.8553609999999</v>
          </cell>
          <cell r="DK32">
            <v>14276.94715</v>
          </cell>
          <cell r="DL32">
            <v>13758.51396</v>
          </cell>
          <cell r="DM32">
            <v>2414.6169850000001</v>
          </cell>
          <cell r="DN32">
            <v>16173.130939999999</v>
          </cell>
          <cell r="DO32">
            <v>4032.9118950000002</v>
          </cell>
          <cell r="DP32">
            <v>1799.936776</v>
          </cell>
          <cell r="DQ32">
            <v>5832.8486709999997</v>
          </cell>
          <cell r="DR32">
            <v>6589.133245</v>
          </cell>
          <cell r="DS32">
            <v>6356.1104990000003</v>
          </cell>
          <cell r="DT32">
            <v>12945.24374</v>
          </cell>
          <cell r="DU32">
            <v>3365.251518</v>
          </cell>
          <cell r="DV32">
            <v>1715.5395140000001</v>
          </cell>
          <cell r="DW32">
            <v>5080.7910330000004</v>
          </cell>
          <cell r="DX32">
            <v>8622.66381</v>
          </cell>
          <cell r="DY32">
            <v>5539.8949430000002</v>
          </cell>
          <cell r="DZ32">
            <v>14162.55875</v>
          </cell>
          <cell r="EA32">
            <v>3404.873141</v>
          </cell>
          <cell r="EB32">
            <v>2351.3010979999999</v>
          </cell>
          <cell r="EC32">
            <v>5756.1742389999999</v>
          </cell>
          <cell r="ED32">
            <v>9845.1337530000001</v>
          </cell>
          <cell r="EE32">
            <v>5017.0031950000002</v>
          </cell>
          <cell r="EF32">
            <v>14862.13695</v>
          </cell>
          <cell r="EG32">
            <v>7414.7452480000002</v>
          </cell>
          <cell r="EH32">
            <v>10254.324769999999</v>
          </cell>
          <cell r="EI32">
            <v>17669.070019999999</v>
          </cell>
          <cell r="EJ32">
            <v>6484.1675429999996</v>
          </cell>
          <cell r="EK32">
            <v>13621.297909999999</v>
          </cell>
          <cell r="EL32">
            <v>20105.46545</v>
          </cell>
          <cell r="EM32">
            <v>1953.6613609999999</v>
          </cell>
          <cell r="EN32">
            <v>1218.5456819999999</v>
          </cell>
          <cell r="EO32">
            <v>3172.2070429999999</v>
          </cell>
          <cell r="EP32">
            <v>8478.5463020000007</v>
          </cell>
          <cell r="EQ32">
            <v>4291.5274390000004</v>
          </cell>
          <cell r="ER32">
            <v>12770.07374</v>
          </cell>
          <cell r="ES32">
            <v>187170.49960000001</v>
          </cell>
          <cell r="ET32">
            <v>94775.290959999998</v>
          </cell>
          <cell r="EU32">
            <v>281945.79060000001</v>
          </cell>
          <cell r="EV32">
            <v>14652.499519999999</v>
          </cell>
          <cell r="EW32">
            <v>3740.133691</v>
          </cell>
          <cell r="EX32">
            <v>18392.63321</v>
          </cell>
          <cell r="EY32">
            <v>3894.1173520000002</v>
          </cell>
          <cell r="EZ32">
            <v>454.8305186</v>
          </cell>
          <cell r="FA32">
            <v>4348.9478710000003</v>
          </cell>
          <cell r="FB32">
            <v>33844.588969999997</v>
          </cell>
          <cell r="FC32">
            <v>10450.344810000001</v>
          </cell>
          <cell r="FD32">
            <v>44294.933779999999</v>
          </cell>
          <cell r="FE32">
            <v>3919.5612059999999</v>
          </cell>
          <cell r="FF32">
            <v>387.44764850000001</v>
          </cell>
          <cell r="FG32">
            <v>4307.008855</v>
          </cell>
          <cell r="FH32">
            <v>21824.091540000001</v>
          </cell>
          <cell r="FI32">
            <v>1799.5026909999999</v>
          </cell>
          <cell r="FJ32">
            <v>23623.594229999999</v>
          </cell>
          <cell r="FK32">
            <v>12003.111150000001</v>
          </cell>
          <cell r="FL32">
            <v>4234.0888800000002</v>
          </cell>
          <cell r="FM32">
            <v>16237.20003</v>
          </cell>
          <cell r="FN32">
            <v>15504.83633</v>
          </cell>
          <cell r="FO32">
            <v>12429.98855</v>
          </cell>
          <cell r="FP32">
            <v>27934.82487</v>
          </cell>
          <cell r="FQ32">
            <v>7578.0917870000003</v>
          </cell>
          <cell r="FR32">
            <v>6698.8553609999999</v>
          </cell>
          <cell r="FS32">
            <v>14276.94715</v>
          </cell>
          <cell r="FT32">
            <v>13758.51396</v>
          </cell>
          <cell r="FU32">
            <v>2414.6169850000001</v>
          </cell>
          <cell r="FV32">
            <v>16173.130939999999</v>
          </cell>
          <cell r="FW32">
            <v>4032.9118950000002</v>
          </cell>
          <cell r="FX32">
            <v>1799.936776</v>
          </cell>
          <cell r="FY32">
            <v>5832.8486709999997</v>
          </cell>
          <cell r="FZ32">
            <v>6589.133245</v>
          </cell>
          <cell r="GA32">
            <v>6356.1104990000003</v>
          </cell>
          <cell r="GB32">
            <v>12945.24374</v>
          </cell>
          <cell r="GC32">
            <v>3365.251518</v>
          </cell>
          <cell r="GD32">
            <v>1715.5395140000001</v>
          </cell>
          <cell r="GE32">
            <v>5080.7910330000004</v>
          </cell>
          <cell r="GF32">
            <v>8622.66381</v>
          </cell>
          <cell r="GG32">
            <v>5539.8949430000002</v>
          </cell>
          <cell r="GH32">
            <v>14162.55875</v>
          </cell>
          <cell r="GI32">
            <v>3404.873141</v>
          </cell>
          <cell r="GJ32">
            <v>2351.3010979999999</v>
          </cell>
          <cell r="GK32">
            <v>5756.1742389999999</v>
          </cell>
          <cell r="GL32">
            <v>9845.1337530000001</v>
          </cell>
          <cell r="GM32">
            <v>5017.0031950000002</v>
          </cell>
          <cell r="GN32">
            <v>14862.13695</v>
          </cell>
          <cell r="GO32">
            <v>7414.7452480000002</v>
          </cell>
          <cell r="GP32">
            <v>10254.324769999999</v>
          </cell>
          <cell r="GQ32">
            <v>17669.070019999999</v>
          </cell>
          <cell r="GR32">
            <v>6484.1675429999996</v>
          </cell>
          <cell r="GS32">
            <v>13621.297909999999</v>
          </cell>
          <cell r="GT32">
            <v>20105.46545</v>
          </cell>
          <cell r="GU32">
            <v>1953.6613609999999</v>
          </cell>
          <cell r="GV32">
            <v>1218.5456819999999</v>
          </cell>
          <cell r="GW32">
            <v>3172.2070429999999</v>
          </cell>
          <cell r="GX32">
            <v>8478.5463020000007</v>
          </cell>
          <cell r="GY32">
            <v>4291.5274390000004</v>
          </cell>
          <cell r="GZ32">
            <v>12770.07374</v>
          </cell>
          <cell r="HA32">
            <v>187170.49960000001</v>
          </cell>
          <cell r="HB32">
            <v>94775.290959999998</v>
          </cell>
          <cell r="HC32">
            <v>281945.79060000001</v>
          </cell>
          <cell r="HD32">
            <v>9.1126357000000002</v>
          </cell>
          <cell r="HE32">
            <v>8.4281520000000008</v>
          </cell>
          <cell r="HF32">
            <v>8.6477640999999998</v>
          </cell>
          <cell r="HG32">
            <v>9.3630405999999997</v>
          </cell>
          <cell r="HH32">
            <v>7.8950678999999999</v>
          </cell>
          <cell r="HI32">
            <v>8.5184043999999997</v>
          </cell>
          <cell r="HJ32">
            <v>8.0696899000000002</v>
          </cell>
          <cell r="HK32">
            <v>8.7209008000000008</v>
          </cell>
          <cell r="HL32">
            <v>8.4933057000000005</v>
          </cell>
          <cell r="HM32">
            <v>8.8542815000000008</v>
          </cell>
          <cell r="HN32">
            <v>7.3566039999999999</v>
          </cell>
          <cell r="HO32">
            <v>8.4630469000000002</v>
          </cell>
          <cell r="HP32">
            <v>8.6433216999999996</v>
          </cell>
          <cell r="HQ32">
            <v>6.7696782999999998</v>
          </cell>
          <cell r="HR32">
            <v>7.2074349</v>
          </cell>
          <cell r="HS32">
            <v>8.3809650999999992</v>
          </cell>
          <cell r="HT32">
            <v>8.5533765000000006</v>
          </cell>
          <cell r="HU32">
            <v>8.5053943000000007</v>
          </cell>
          <cell r="HV32">
            <v>7.9215078999999999</v>
          </cell>
          <cell r="HW32">
            <v>8.1156459000000005</v>
          </cell>
          <cell r="HX32">
            <v>8.0629690000000007</v>
          </cell>
          <cell r="HY32">
            <v>8.0814354000000002</v>
          </cell>
          <cell r="HZ32">
            <v>8.7425303000000003</v>
          </cell>
          <cell r="IA32">
            <v>8.5635884999999998</v>
          </cell>
          <cell r="IB32">
            <v>9.1133039999999994</v>
          </cell>
          <cell r="IC32">
            <v>7.2147813999999997</v>
          </cell>
          <cell r="ID32">
            <v>8.0075263000000003</v>
          </cell>
          <cell r="IE32">
            <v>7.6999275000000003</v>
          </cell>
          <cell r="IF32">
            <v>8.2361667999999995</v>
          </cell>
          <cell r="IG32">
            <v>8.0245447999999993</v>
          </cell>
          <cell r="IH32">
            <v>9.5531731000000004</v>
          </cell>
          <cell r="II32">
            <v>9.9090380000000007</v>
          </cell>
          <cell r="IJ32">
            <v>9.8225463000000008</v>
          </cell>
          <cell r="IK32">
            <v>8.6200107999999993</v>
          </cell>
          <cell r="IL32">
            <v>7.5908389999999999</v>
          </cell>
          <cell r="IM32">
            <v>7.9293141</v>
          </cell>
          <cell r="IN32">
            <v>8.5877032</v>
          </cell>
          <cell r="IO32">
            <v>9.0072551999999995</v>
          </cell>
          <cell r="IP32">
            <v>8.9015693000000002</v>
          </cell>
          <cell r="IQ32">
            <v>9.0135073999999999</v>
          </cell>
        </row>
        <row r="33">
          <cell r="B33">
            <v>1072.4153659999999</v>
          </cell>
          <cell r="C33">
            <v>337.08489049999997</v>
          </cell>
          <cell r="D33">
            <v>1409.500256</v>
          </cell>
          <cell r="E33">
            <v>856.13489019999997</v>
          </cell>
          <cell r="F33">
            <v>222.59318429999999</v>
          </cell>
          <cell r="G33">
            <v>1078.728075</v>
          </cell>
          <cell r="H33">
            <v>1513.3569339999999</v>
          </cell>
          <cell r="I33">
            <v>396.98183690000002</v>
          </cell>
          <cell r="J33">
            <v>1910.338771</v>
          </cell>
          <cell r="K33">
            <v>576.08434499999998</v>
          </cell>
          <cell r="L33">
            <v>234.1244801</v>
          </cell>
          <cell r="M33">
            <v>810.20882510000001</v>
          </cell>
          <cell r="N33">
            <v>900.08870779999995</v>
          </cell>
          <cell r="O33">
            <v>273.39946149999997</v>
          </cell>
          <cell r="P33">
            <v>1173.488169</v>
          </cell>
          <cell r="Q33">
            <v>1640.0188129999999</v>
          </cell>
          <cell r="R33">
            <v>1177.629913</v>
          </cell>
          <cell r="S33">
            <v>2817.648725</v>
          </cell>
          <cell r="T33">
            <v>804.9465702</v>
          </cell>
          <cell r="U33">
            <v>654.74489979999998</v>
          </cell>
          <cell r="V33">
            <v>1459.69147</v>
          </cell>
          <cell r="W33">
            <v>259.68431770000001</v>
          </cell>
          <cell r="X33">
            <v>73.503451600000005</v>
          </cell>
          <cell r="Y33">
            <v>333.18776939999998</v>
          </cell>
          <cell r="Z33">
            <v>1523.4672700000001</v>
          </cell>
          <cell r="AA33">
            <v>307.66242499999998</v>
          </cell>
          <cell r="AB33">
            <v>1831.1296950000001</v>
          </cell>
          <cell r="AC33">
            <v>29417.100839999999</v>
          </cell>
          <cell r="AD33">
            <v>6646.0779229999998</v>
          </cell>
          <cell r="AE33">
            <v>36063.178760000003</v>
          </cell>
          <cell r="AF33">
            <v>8688.6331289999998</v>
          </cell>
          <cell r="AG33">
            <v>1331.6507919999999</v>
          </cell>
          <cell r="AH33">
            <v>10020.28392</v>
          </cell>
          <cell r="AI33">
            <v>673.75415099999998</v>
          </cell>
          <cell r="AJ33">
            <v>36.763079099999999</v>
          </cell>
          <cell r="AK33">
            <v>710.51723010000001</v>
          </cell>
          <cell r="AL33">
            <v>4340.1421460000001</v>
          </cell>
          <cell r="AM33">
            <v>458.37442979999997</v>
          </cell>
          <cell r="AN33">
            <v>4798.5165749999996</v>
          </cell>
          <cell r="AO33">
            <v>184.89190719999999</v>
          </cell>
          <cell r="AP33">
            <v>3.7434949</v>
          </cell>
          <cell r="AQ33">
            <v>188.63540209999999</v>
          </cell>
          <cell r="AR33">
            <v>3370.8807240000001</v>
          </cell>
          <cell r="AS33">
            <v>94.649962500000001</v>
          </cell>
          <cell r="AT33">
            <v>3465.5306869999999</v>
          </cell>
          <cell r="AU33">
            <v>2526.6612490000002</v>
          </cell>
          <cell r="AV33">
            <v>257.91975020000001</v>
          </cell>
          <cell r="AW33">
            <v>2784.5809989999998</v>
          </cell>
          <cell r="AX33">
            <v>4291.4968730000001</v>
          </cell>
          <cell r="AY33">
            <v>1378.815605</v>
          </cell>
          <cell r="AZ33">
            <v>5670.3124779999998</v>
          </cell>
          <cell r="BA33">
            <v>2991.1783500000001</v>
          </cell>
          <cell r="BB33">
            <v>1322.3380560000001</v>
          </cell>
          <cell r="BC33">
            <v>4313.5164059999997</v>
          </cell>
          <cell r="BD33">
            <v>2849.5136000000002</v>
          </cell>
          <cell r="BE33">
            <v>183.5771676</v>
          </cell>
          <cell r="BF33">
            <v>3033.090768</v>
          </cell>
          <cell r="BG33">
            <v>441.02953489999999</v>
          </cell>
          <cell r="BH33">
            <v>125.22423809999999</v>
          </cell>
          <cell r="BI33">
            <v>566.25377300000002</v>
          </cell>
          <cell r="BJ33">
            <v>943.19402960000002</v>
          </cell>
          <cell r="BK33">
            <v>91.645647999999994</v>
          </cell>
          <cell r="BL33">
            <v>1034.839678</v>
          </cell>
          <cell r="BM33">
            <v>815.10658450000005</v>
          </cell>
          <cell r="BN33">
            <v>162.65025890000001</v>
          </cell>
          <cell r="BO33">
            <v>977.75684339999998</v>
          </cell>
          <cell r="BP33">
            <v>1599.553351</v>
          </cell>
          <cell r="BQ33">
            <v>155.7799473</v>
          </cell>
          <cell r="BR33">
            <v>1755.333298</v>
          </cell>
          <cell r="BS33">
            <v>668.03960089999998</v>
          </cell>
          <cell r="BT33">
            <v>126.1216008</v>
          </cell>
          <cell r="BU33">
            <v>794.16120169999999</v>
          </cell>
          <cell r="BV33">
            <v>740.42663640000001</v>
          </cell>
          <cell r="BW33">
            <v>143.1562141</v>
          </cell>
          <cell r="BX33">
            <v>883.58285049999995</v>
          </cell>
          <cell r="BY33">
            <v>942.54888930000004</v>
          </cell>
          <cell r="BZ33">
            <v>732.79285930000003</v>
          </cell>
          <cell r="CA33">
            <v>1675.3417489999999</v>
          </cell>
          <cell r="CB33">
            <v>1213.685332</v>
          </cell>
          <cell r="CC33">
            <v>425.70002210000001</v>
          </cell>
          <cell r="CD33">
            <v>1639.385354</v>
          </cell>
          <cell r="CE33">
            <v>507.42685729999999</v>
          </cell>
          <cell r="CF33">
            <v>136.71552969999999</v>
          </cell>
          <cell r="CG33">
            <v>644.14238699999999</v>
          </cell>
          <cell r="CH33">
            <v>1759.864525</v>
          </cell>
          <cell r="CI33">
            <v>282.22488370000002</v>
          </cell>
          <cell r="CJ33">
            <v>2042.0894089999999</v>
          </cell>
          <cell r="CK33">
            <v>39548.027470000001</v>
          </cell>
          <cell r="CL33">
            <v>7449.8435390000004</v>
          </cell>
          <cell r="CM33">
            <v>46997.871010000003</v>
          </cell>
          <cell r="CN33">
            <v>15985.39698</v>
          </cell>
          <cell r="CO33">
            <v>4000.8718290000002</v>
          </cell>
          <cell r="CP33">
            <v>19986.268810000001</v>
          </cell>
          <cell r="CQ33">
            <v>3655.7853150000001</v>
          </cell>
          <cell r="CR33">
            <v>408.5232001</v>
          </cell>
          <cell r="CS33">
            <v>4064.3085150000002</v>
          </cell>
          <cell r="CT33">
            <v>33160.288719999997</v>
          </cell>
          <cell r="CU33">
            <v>10131.398300000001</v>
          </cell>
          <cell r="CV33">
            <v>43291.687019999998</v>
          </cell>
          <cell r="CW33">
            <v>3700.3896949999998</v>
          </cell>
          <cell r="CX33">
            <v>571.9413902</v>
          </cell>
          <cell r="CY33">
            <v>4272.3310849999998</v>
          </cell>
          <cell r="CZ33">
            <v>20438.237499999999</v>
          </cell>
          <cell r="DA33">
            <v>1690.7888399999999</v>
          </cell>
          <cell r="DB33">
            <v>22129.02634</v>
          </cell>
          <cell r="DC33">
            <v>12496.555329999999</v>
          </cell>
          <cell r="DD33">
            <v>4225.0762560000003</v>
          </cell>
          <cell r="DE33">
            <v>16721.631580000001</v>
          </cell>
          <cell r="DF33">
            <v>15535.317370000001</v>
          </cell>
          <cell r="DG33">
            <v>13010.74108</v>
          </cell>
          <cell r="DH33">
            <v>28546.05845</v>
          </cell>
          <cell r="DI33">
            <v>7787.301289</v>
          </cell>
          <cell r="DJ33">
            <v>6796.9309080000003</v>
          </cell>
          <cell r="DK33">
            <v>14584.2322</v>
          </cell>
          <cell r="DL33">
            <v>13429.55683</v>
          </cell>
          <cell r="DM33">
            <v>2529.7308419999999</v>
          </cell>
          <cell r="DN33">
            <v>15959.287679999999</v>
          </cell>
          <cell r="DO33">
            <v>4169.7463950000001</v>
          </cell>
          <cell r="DP33">
            <v>1847.784277</v>
          </cell>
          <cell r="DQ33">
            <v>6017.5306719999999</v>
          </cell>
          <cell r="DR33">
            <v>6903.7435990000004</v>
          </cell>
          <cell r="DS33">
            <v>6756.8443029999999</v>
          </cell>
          <cell r="DT33">
            <v>13660.5879</v>
          </cell>
          <cell r="DU33">
            <v>3331.5714560000001</v>
          </cell>
          <cell r="DV33">
            <v>1765.8637960000001</v>
          </cell>
          <cell r="DW33">
            <v>5097.4352520000002</v>
          </cell>
          <cell r="DX33">
            <v>7981.7132579999998</v>
          </cell>
          <cell r="DY33">
            <v>5054.8544099999999</v>
          </cell>
          <cell r="DZ33">
            <v>13036.56767</v>
          </cell>
          <cell r="EA33">
            <v>3446.7032170000002</v>
          </cell>
          <cell r="EB33">
            <v>2411.0139159999999</v>
          </cell>
          <cell r="EC33">
            <v>5857.7171319999998</v>
          </cell>
          <cell r="ED33">
            <v>10345.39028</v>
          </cell>
          <cell r="EE33">
            <v>5259.2665630000001</v>
          </cell>
          <cell r="EF33">
            <v>15604.65684</v>
          </cell>
          <cell r="EG33">
            <v>7894.1667829999997</v>
          </cell>
          <cell r="EH33">
            <v>10960.79739</v>
          </cell>
          <cell r="EI33">
            <v>18854.964169999999</v>
          </cell>
          <cell r="EJ33">
            <v>6451.6659209999998</v>
          </cell>
          <cell r="EK33">
            <v>13925.777899999999</v>
          </cell>
          <cell r="EL33">
            <v>20377.44383</v>
          </cell>
          <cell r="EM33">
            <v>1787.3859649999999</v>
          </cell>
          <cell r="EN33">
            <v>1130.7847549999999</v>
          </cell>
          <cell r="EO33">
            <v>2918.1707200000001</v>
          </cell>
          <cell r="EP33">
            <v>8686.3010429999995</v>
          </cell>
          <cell r="EQ33">
            <v>4427.2584200000001</v>
          </cell>
          <cell r="ER33">
            <v>13113.55946</v>
          </cell>
          <cell r="ES33">
            <v>187187.2169</v>
          </cell>
          <cell r="ET33">
            <v>96906.248370000001</v>
          </cell>
          <cell r="EU33">
            <v>284093.46529999998</v>
          </cell>
          <cell r="EV33">
            <v>15985.39698</v>
          </cell>
          <cell r="EW33">
            <v>4000.8718290000002</v>
          </cell>
          <cell r="EX33">
            <v>19986.268810000001</v>
          </cell>
          <cell r="EY33">
            <v>3655.7853150000001</v>
          </cell>
          <cell r="EZ33">
            <v>408.5232001</v>
          </cell>
          <cell r="FA33">
            <v>4064.3085150000002</v>
          </cell>
          <cell r="FB33">
            <v>33160.288719999997</v>
          </cell>
          <cell r="FC33">
            <v>10131.398300000001</v>
          </cell>
          <cell r="FD33">
            <v>43291.687019999998</v>
          </cell>
          <cell r="FE33">
            <v>3700.3896949999998</v>
          </cell>
          <cell r="FF33">
            <v>571.9413902</v>
          </cell>
          <cell r="FG33">
            <v>4272.3310849999998</v>
          </cell>
          <cell r="FH33">
            <v>20438.237499999999</v>
          </cell>
          <cell r="FI33">
            <v>1690.7888399999999</v>
          </cell>
          <cell r="FJ33">
            <v>22129.02634</v>
          </cell>
          <cell r="FK33">
            <v>12496.555329999999</v>
          </cell>
          <cell r="FL33">
            <v>4225.0762560000003</v>
          </cell>
          <cell r="FM33">
            <v>16721.631580000001</v>
          </cell>
          <cell r="FN33">
            <v>15535.317370000001</v>
          </cell>
          <cell r="FO33">
            <v>13010.74108</v>
          </cell>
          <cell r="FP33">
            <v>28546.05845</v>
          </cell>
          <cell r="FQ33">
            <v>7787.301289</v>
          </cell>
          <cell r="FR33">
            <v>6796.9309080000003</v>
          </cell>
          <cell r="FS33">
            <v>14584.2322</v>
          </cell>
          <cell r="FT33">
            <v>13429.55683</v>
          </cell>
          <cell r="FU33">
            <v>2529.7308419999999</v>
          </cell>
          <cell r="FV33">
            <v>15959.287679999999</v>
          </cell>
          <cell r="FW33">
            <v>4169.7463950000001</v>
          </cell>
          <cell r="FX33">
            <v>1847.784277</v>
          </cell>
          <cell r="FY33">
            <v>6017.5306719999999</v>
          </cell>
          <cell r="FZ33">
            <v>6903.7435990000004</v>
          </cell>
          <cell r="GA33">
            <v>6756.8443029999999</v>
          </cell>
          <cell r="GB33">
            <v>13660.5879</v>
          </cell>
          <cell r="GC33">
            <v>3331.5714560000001</v>
          </cell>
          <cell r="GD33">
            <v>1765.8637960000001</v>
          </cell>
          <cell r="GE33">
            <v>5097.4352520000002</v>
          </cell>
          <cell r="GF33">
            <v>7981.7132579999998</v>
          </cell>
          <cell r="GG33">
            <v>5054.8544099999999</v>
          </cell>
          <cell r="GH33">
            <v>13036.56767</v>
          </cell>
          <cell r="GI33">
            <v>3446.7032170000002</v>
          </cell>
          <cell r="GJ33">
            <v>2411.0139159999999</v>
          </cell>
          <cell r="GK33">
            <v>5857.7171319999998</v>
          </cell>
          <cell r="GL33">
            <v>10345.39028</v>
          </cell>
          <cell r="GM33">
            <v>5259.2665630000001</v>
          </cell>
          <cell r="GN33">
            <v>15604.65684</v>
          </cell>
          <cell r="GO33">
            <v>7894.1667829999997</v>
          </cell>
          <cell r="GP33">
            <v>10960.79739</v>
          </cell>
          <cell r="GQ33">
            <v>18854.964169999999</v>
          </cell>
          <cell r="GR33">
            <v>6451.6659209999998</v>
          </cell>
          <cell r="GS33">
            <v>13925.777899999999</v>
          </cell>
          <cell r="GT33">
            <v>20377.44383</v>
          </cell>
          <cell r="GU33">
            <v>1787.3859649999999</v>
          </cell>
          <cell r="GV33">
            <v>1130.7847549999999</v>
          </cell>
          <cell r="GW33">
            <v>2918.1707200000001</v>
          </cell>
          <cell r="GX33">
            <v>8686.3010429999995</v>
          </cell>
          <cell r="GY33">
            <v>4427.2584200000001</v>
          </cell>
          <cell r="GZ33">
            <v>13113.55946</v>
          </cell>
          <cell r="HA33">
            <v>187187.2169</v>
          </cell>
          <cell r="HB33">
            <v>96906.248370000001</v>
          </cell>
          <cell r="HC33">
            <v>284093.46529999998</v>
          </cell>
          <cell r="HD33">
            <v>8.2236203000000003</v>
          </cell>
          <cell r="HE33">
            <v>7.9138481000000001</v>
          </cell>
          <cell r="HF33">
            <v>8.0012969999999992</v>
          </cell>
          <cell r="HG33">
            <v>10.678516500000001</v>
          </cell>
          <cell r="HH33">
            <v>9.0574429999999992</v>
          </cell>
          <cell r="HI33">
            <v>10.483957999999999</v>
          </cell>
          <cell r="HJ33">
            <v>8.2348090999999997</v>
          </cell>
          <cell r="HK33">
            <v>9.2124684000000006</v>
          </cell>
          <cell r="HL33">
            <v>8.9251307999999998</v>
          </cell>
          <cell r="HM33">
            <v>8.0833618000000005</v>
          </cell>
          <cell r="HN33">
            <v>9.4210729999999998</v>
          </cell>
          <cell r="HO33">
            <v>8.3953510999999992</v>
          </cell>
          <cell r="HP33">
            <v>9.2847687000000008</v>
          </cell>
          <cell r="HQ33">
            <v>7.3934293000000002</v>
          </cell>
          <cell r="HR33">
            <v>7.8995853</v>
          </cell>
          <cell r="HS33">
            <v>7.8609849000000001</v>
          </cell>
          <cell r="HT33">
            <v>7.8255331000000004</v>
          </cell>
          <cell r="HU33">
            <v>7.8353418000000001</v>
          </cell>
          <cell r="HV33">
            <v>7.6928831000000004</v>
          </cell>
          <cell r="HW33">
            <v>8.1313241999999999</v>
          </cell>
          <cell r="HX33">
            <v>8.0038611999999993</v>
          </cell>
          <cell r="HY33">
            <v>8.1552599000000008</v>
          </cell>
          <cell r="HZ33">
            <v>8.8436482000000005</v>
          </cell>
          <cell r="IA33">
            <v>8.6528077999999997</v>
          </cell>
          <cell r="IB33">
            <v>8.5969712999999999</v>
          </cell>
          <cell r="IC33">
            <v>8.8035402999999999</v>
          </cell>
          <cell r="ID33">
            <v>8.7079324000000007</v>
          </cell>
          <cell r="IE33">
            <v>8.1787960000000002</v>
          </cell>
          <cell r="IF33">
            <v>8.5378323999999992</v>
          </cell>
          <cell r="IG33">
            <v>8.4064644000000008</v>
          </cell>
          <cell r="IH33">
            <v>9.4268633000000008</v>
          </cell>
          <cell r="II33">
            <v>10.212203799999999</v>
          </cell>
          <cell r="IJ33">
            <v>9.9819738999999998</v>
          </cell>
          <cell r="IK33">
            <v>7.0675467999999997</v>
          </cell>
          <cell r="IL33">
            <v>7.7490227000000003</v>
          </cell>
          <cell r="IM33">
            <v>7.4602238999999999</v>
          </cell>
          <cell r="IN33">
            <v>8.7731352000000005</v>
          </cell>
          <cell r="IO33">
            <v>8.8124880999999995</v>
          </cell>
          <cell r="IP33">
            <v>8.8030348000000007</v>
          </cell>
          <cell r="IQ33">
            <v>7.9218742000000004</v>
          </cell>
        </row>
        <row r="34">
          <cell r="B34">
            <v>1266.689226</v>
          </cell>
          <cell r="C34">
            <v>287.06327950000002</v>
          </cell>
          <cell r="D34">
            <v>1553.7525049999999</v>
          </cell>
          <cell r="E34">
            <v>597.0435215</v>
          </cell>
          <cell r="F34">
            <v>122.5870678</v>
          </cell>
          <cell r="G34">
            <v>719.6305893</v>
          </cell>
          <cell r="H34">
            <v>1606.04117</v>
          </cell>
          <cell r="I34">
            <v>387.43062400000002</v>
          </cell>
          <cell r="J34">
            <v>1993.471794</v>
          </cell>
          <cell r="K34">
            <v>655.79583209999998</v>
          </cell>
          <cell r="L34">
            <v>258.8657374</v>
          </cell>
          <cell r="M34">
            <v>914.66156950000004</v>
          </cell>
          <cell r="N34">
            <v>1048.6251010000001</v>
          </cell>
          <cell r="O34">
            <v>242.432377</v>
          </cell>
          <cell r="P34">
            <v>1291.0574779999999</v>
          </cell>
          <cell r="Q34">
            <v>1273.6851260000001</v>
          </cell>
          <cell r="R34">
            <v>1417.188521</v>
          </cell>
          <cell r="S34">
            <v>2690.873646</v>
          </cell>
          <cell r="T34">
            <v>930.90768760000003</v>
          </cell>
          <cell r="U34">
            <v>697.73860999999999</v>
          </cell>
          <cell r="V34">
            <v>1628.6462979999999</v>
          </cell>
          <cell r="W34">
            <v>189.80157919999999</v>
          </cell>
          <cell r="X34">
            <v>101.014262</v>
          </cell>
          <cell r="Y34">
            <v>290.81584120000002</v>
          </cell>
          <cell r="Z34">
            <v>1366.7700460000001</v>
          </cell>
          <cell r="AA34">
            <v>366.84319160000001</v>
          </cell>
          <cell r="AB34">
            <v>1733.613237</v>
          </cell>
          <cell r="AC34">
            <v>28849.689770000001</v>
          </cell>
          <cell r="AD34">
            <v>6921.0834709999999</v>
          </cell>
          <cell r="AE34">
            <v>35770.773240000002</v>
          </cell>
          <cell r="AF34">
            <v>6760.231538</v>
          </cell>
          <cell r="AG34">
            <v>964.05130870000005</v>
          </cell>
          <cell r="AH34">
            <v>7724.2828460000001</v>
          </cell>
          <cell r="AI34">
            <v>754.84017210000002</v>
          </cell>
          <cell r="AJ34">
            <v>22.422330500000001</v>
          </cell>
          <cell r="AK34">
            <v>777.26250259999995</v>
          </cell>
          <cell r="AL34">
            <v>4552.676657</v>
          </cell>
          <cell r="AM34">
            <v>374.42742620000001</v>
          </cell>
          <cell r="AN34">
            <v>4927.1040839999996</v>
          </cell>
          <cell r="AO34">
            <v>123.9741944</v>
          </cell>
          <cell r="AP34">
            <v>6.0985638</v>
          </cell>
          <cell r="AQ34">
            <v>130.0727583</v>
          </cell>
          <cell r="AR34">
            <v>3187.741931</v>
          </cell>
          <cell r="AS34">
            <v>51.184952500000001</v>
          </cell>
          <cell r="AT34">
            <v>3238.9268830000001</v>
          </cell>
          <cell r="AU34">
            <v>2125.6995510000002</v>
          </cell>
          <cell r="AV34">
            <v>251.21895459999999</v>
          </cell>
          <cell r="AW34">
            <v>2376.918506</v>
          </cell>
          <cell r="AX34">
            <v>4242.3325850000001</v>
          </cell>
          <cell r="AY34">
            <v>1256.6731669999999</v>
          </cell>
          <cell r="AZ34">
            <v>5499.005752</v>
          </cell>
          <cell r="BA34">
            <v>2888.4646750000002</v>
          </cell>
          <cell r="BB34">
            <v>1269.05972</v>
          </cell>
          <cell r="BC34">
            <v>4157.5243950000004</v>
          </cell>
          <cell r="BD34">
            <v>3174.5621219999998</v>
          </cell>
          <cell r="BE34">
            <v>194.28926469999999</v>
          </cell>
          <cell r="BF34">
            <v>3368.8513870000002</v>
          </cell>
          <cell r="BG34">
            <v>606.00429770000005</v>
          </cell>
          <cell r="BH34">
            <v>83.237812399999996</v>
          </cell>
          <cell r="BI34">
            <v>689.24211019999996</v>
          </cell>
          <cell r="BJ34">
            <v>1086.74902</v>
          </cell>
          <cell r="BK34">
            <v>160.415177</v>
          </cell>
          <cell r="BL34">
            <v>1247.1641970000001</v>
          </cell>
          <cell r="BM34">
            <v>909.87067909999996</v>
          </cell>
          <cell r="BN34">
            <v>135.20783</v>
          </cell>
          <cell r="BO34">
            <v>1045.0785089999999</v>
          </cell>
          <cell r="BP34">
            <v>1900.955502</v>
          </cell>
          <cell r="BQ34">
            <v>237.9117282</v>
          </cell>
          <cell r="BR34">
            <v>2138.8672299999998</v>
          </cell>
          <cell r="BS34">
            <v>769.97062740000001</v>
          </cell>
          <cell r="BT34">
            <v>131.75927540000001</v>
          </cell>
          <cell r="BU34">
            <v>901.72990279999999</v>
          </cell>
          <cell r="BV34">
            <v>857.13250970000001</v>
          </cell>
          <cell r="BW34">
            <v>171.4594069</v>
          </cell>
          <cell r="BX34">
            <v>1028.591917</v>
          </cell>
          <cell r="BY34">
            <v>1208.406939</v>
          </cell>
          <cell r="BZ34">
            <v>667.32357439999998</v>
          </cell>
          <cell r="CA34">
            <v>1875.7305140000001</v>
          </cell>
          <cell r="CB34">
            <v>1420.0453669999999</v>
          </cell>
          <cell r="CC34">
            <v>538.58739009999999</v>
          </cell>
          <cell r="CD34">
            <v>1958.6327570000001</v>
          </cell>
          <cell r="CE34">
            <v>503.2718036</v>
          </cell>
          <cell r="CF34">
            <v>110.74141349999999</v>
          </cell>
          <cell r="CG34">
            <v>614.01321710000002</v>
          </cell>
          <cell r="CH34">
            <v>1757.480939</v>
          </cell>
          <cell r="CI34">
            <v>239.7976544</v>
          </cell>
          <cell r="CJ34">
            <v>1997.2785940000001</v>
          </cell>
          <cell r="CK34">
            <v>38830.411110000001</v>
          </cell>
          <cell r="CL34">
            <v>6865.866951</v>
          </cell>
          <cell r="CM34">
            <v>45696.278059999997</v>
          </cell>
          <cell r="CN34">
            <v>14332.96221</v>
          </cell>
          <cell r="CO34">
            <v>3434.7127249999999</v>
          </cell>
          <cell r="CP34">
            <v>17767.674930000001</v>
          </cell>
          <cell r="CQ34">
            <v>3621.5142949999999</v>
          </cell>
          <cell r="CR34">
            <v>327.66657379999998</v>
          </cell>
          <cell r="CS34">
            <v>3949.1808689999998</v>
          </cell>
          <cell r="CT34">
            <v>33819.956359999996</v>
          </cell>
          <cell r="CU34">
            <v>9754.9492129999999</v>
          </cell>
          <cell r="CV34">
            <v>43574.905579999999</v>
          </cell>
          <cell r="CW34">
            <v>3614.6185829999999</v>
          </cell>
          <cell r="CX34">
            <v>497.1357605</v>
          </cell>
          <cell r="CY34">
            <v>4111.7543429999996</v>
          </cell>
          <cell r="CZ34">
            <v>19769.272870000001</v>
          </cell>
          <cell r="DA34">
            <v>1692.2199049999999</v>
          </cell>
          <cell r="DB34">
            <v>21461.492770000001</v>
          </cell>
          <cell r="DC34">
            <v>12260.57871</v>
          </cell>
          <cell r="DD34">
            <v>4329.8514370000003</v>
          </cell>
          <cell r="DE34">
            <v>16590.43015</v>
          </cell>
          <cell r="DF34">
            <v>15117.02363</v>
          </cell>
          <cell r="DG34">
            <v>12506.58007</v>
          </cell>
          <cell r="DH34">
            <v>27623.6037</v>
          </cell>
          <cell r="DI34">
            <v>7340.7008930000002</v>
          </cell>
          <cell r="DJ34">
            <v>6662.8887299999997</v>
          </cell>
          <cell r="DK34">
            <v>14003.589620000001</v>
          </cell>
          <cell r="DL34">
            <v>14058.820760000001</v>
          </cell>
          <cell r="DM34">
            <v>2659.6304230000001</v>
          </cell>
          <cell r="DN34">
            <v>16718.45118</v>
          </cell>
          <cell r="DO34">
            <v>4415.5329769999998</v>
          </cell>
          <cell r="DP34">
            <v>1913.971622</v>
          </cell>
          <cell r="DQ34">
            <v>6329.5045980000004</v>
          </cell>
          <cell r="DR34">
            <v>6924.7571180000004</v>
          </cell>
          <cell r="DS34">
            <v>6660.5798180000002</v>
          </cell>
          <cell r="DT34">
            <v>13585.336939999999</v>
          </cell>
          <cell r="DU34">
            <v>2874.2367559999998</v>
          </cell>
          <cell r="DV34">
            <v>1630.134818</v>
          </cell>
          <cell r="DW34">
            <v>4504.3715730000004</v>
          </cell>
          <cell r="DX34">
            <v>7974.1514960000004</v>
          </cell>
          <cell r="DY34">
            <v>5307.5053330000001</v>
          </cell>
          <cell r="DZ34">
            <v>13281.65683</v>
          </cell>
          <cell r="EA34">
            <v>3523.8592250000002</v>
          </cell>
          <cell r="EB34">
            <v>2449.7210289999998</v>
          </cell>
          <cell r="EC34">
            <v>5973.5802540000004</v>
          </cell>
          <cell r="ED34">
            <v>10389.081200000001</v>
          </cell>
          <cell r="EE34">
            <v>5460.8326989999996</v>
          </cell>
          <cell r="EF34">
            <v>15849.9139</v>
          </cell>
          <cell r="EG34">
            <v>7465.1206279999997</v>
          </cell>
          <cell r="EH34">
            <v>10969.47263</v>
          </cell>
          <cell r="EI34">
            <v>18434.593260000001</v>
          </cell>
          <cell r="EJ34">
            <v>6683.4657649999999</v>
          </cell>
          <cell r="EK34">
            <v>14263.25324</v>
          </cell>
          <cell r="EL34">
            <v>20946.719010000001</v>
          </cell>
          <cell r="EM34">
            <v>1749.2090410000001</v>
          </cell>
          <cell r="EN34">
            <v>1049.4095359999999</v>
          </cell>
          <cell r="EO34">
            <v>2798.6185770000002</v>
          </cell>
          <cell r="EP34">
            <v>8436.7230259999997</v>
          </cell>
          <cell r="EQ34">
            <v>4143.0854639999998</v>
          </cell>
          <cell r="ER34">
            <v>12579.808489999999</v>
          </cell>
          <cell r="ES34">
            <v>184371.58549999999</v>
          </cell>
          <cell r="ET34">
            <v>95713.601030000005</v>
          </cell>
          <cell r="EU34">
            <v>280085.18660000002</v>
          </cell>
          <cell r="EV34">
            <v>14332.96221</v>
          </cell>
          <cell r="EW34">
            <v>3434.7127249999999</v>
          </cell>
          <cell r="EX34">
            <v>17767.674930000001</v>
          </cell>
          <cell r="EY34">
            <v>3621.5142949999999</v>
          </cell>
          <cell r="EZ34">
            <v>327.66657379999998</v>
          </cell>
          <cell r="FA34">
            <v>3949.1808689999998</v>
          </cell>
          <cell r="FB34">
            <v>33819.956359999996</v>
          </cell>
          <cell r="FC34">
            <v>9754.9492129999999</v>
          </cell>
          <cell r="FD34">
            <v>43574.905579999999</v>
          </cell>
          <cell r="FE34">
            <v>3614.6185829999999</v>
          </cell>
          <cell r="FF34">
            <v>497.1357605</v>
          </cell>
          <cell r="FG34">
            <v>4111.7543429999996</v>
          </cell>
          <cell r="FH34">
            <v>19769.272870000001</v>
          </cell>
          <cell r="FI34">
            <v>1692.2199049999999</v>
          </cell>
          <cell r="FJ34">
            <v>21461.492770000001</v>
          </cell>
          <cell r="FK34">
            <v>12260.57871</v>
          </cell>
          <cell r="FL34">
            <v>4329.8514370000003</v>
          </cell>
          <cell r="FM34">
            <v>16590.43015</v>
          </cell>
          <cell r="FN34">
            <v>15117.02363</v>
          </cell>
          <cell r="FO34">
            <v>12506.58007</v>
          </cell>
          <cell r="FP34">
            <v>27623.6037</v>
          </cell>
          <cell r="FQ34">
            <v>7340.7008930000002</v>
          </cell>
          <cell r="FR34">
            <v>6662.8887299999997</v>
          </cell>
          <cell r="FS34">
            <v>14003.589620000001</v>
          </cell>
          <cell r="FT34">
            <v>14058.820760000001</v>
          </cell>
          <cell r="FU34">
            <v>2659.6304230000001</v>
          </cell>
          <cell r="FV34">
            <v>16718.45118</v>
          </cell>
          <cell r="FW34">
            <v>4415.5329769999998</v>
          </cell>
          <cell r="FX34">
            <v>1913.971622</v>
          </cell>
          <cell r="FY34">
            <v>6329.5045980000004</v>
          </cell>
          <cell r="FZ34">
            <v>6924.7571180000004</v>
          </cell>
          <cell r="GA34">
            <v>6660.5798180000002</v>
          </cell>
          <cell r="GB34">
            <v>13585.336939999999</v>
          </cell>
          <cell r="GC34">
            <v>2874.2367559999998</v>
          </cell>
          <cell r="GD34">
            <v>1630.134818</v>
          </cell>
          <cell r="GE34">
            <v>4504.3715730000004</v>
          </cell>
          <cell r="GF34">
            <v>7974.1514960000004</v>
          </cell>
          <cell r="GG34">
            <v>5307.5053330000001</v>
          </cell>
          <cell r="GH34">
            <v>13281.65683</v>
          </cell>
          <cell r="GI34">
            <v>3523.8592250000002</v>
          </cell>
          <cell r="GJ34">
            <v>2449.7210289999998</v>
          </cell>
          <cell r="GK34">
            <v>5973.5802540000004</v>
          </cell>
          <cell r="GL34">
            <v>10389.081200000001</v>
          </cell>
          <cell r="GM34">
            <v>5460.8326989999996</v>
          </cell>
          <cell r="GN34">
            <v>15849.9139</v>
          </cell>
          <cell r="GO34">
            <v>7465.1206279999997</v>
          </cell>
          <cell r="GP34">
            <v>10969.47263</v>
          </cell>
          <cell r="GQ34">
            <v>18434.593260000001</v>
          </cell>
          <cell r="GR34">
            <v>6683.4657649999999</v>
          </cell>
          <cell r="GS34">
            <v>14263.25324</v>
          </cell>
          <cell r="GT34">
            <v>20946.719010000001</v>
          </cell>
          <cell r="GU34">
            <v>1749.2090410000001</v>
          </cell>
          <cell r="GV34">
            <v>1049.4095359999999</v>
          </cell>
          <cell r="GW34">
            <v>2798.6185770000002</v>
          </cell>
          <cell r="GX34">
            <v>8436.7230259999997</v>
          </cell>
          <cell r="GY34">
            <v>4143.0854639999998</v>
          </cell>
          <cell r="GZ34">
            <v>12579.808489999999</v>
          </cell>
          <cell r="HA34">
            <v>184371.58549999999</v>
          </cell>
          <cell r="HB34">
            <v>95713.601030000005</v>
          </cell>
          <cell r="HC34">
            <v>280085.18660000002</v>
          </cell>
          <cell r="HD34">
            <v>9.0458488999999993</v>
          </cell>
          <cell r="HE34">
            <v>7.9933500999999998</v>
          </cell>
          <cell r="HF34">
            <v>8.3652025999999999</v>
          </cell>
          <cell r="HG34">
            <v>0</v>
          </cell>
          <cell r="HH34">
            <v>7.1973564999999997</v>
          </cell>
          <cell r="HI34">
            <v>7.1973564999999997</v>
          </cell>
          <cell r="HJ34">
            <v>8.5591492000000002</v>
          </cell>
          <cell r="HK34">
            <v>9.0335705999999991</v>
          </cell>
          <cell r="HL34">
            <v>8.8746618999999995</v>
          </cell>
          <cell r="HM34">
            <v>11.112073199999999</v>
          </cell>
          <cell r="HN34">
            <v>7.9917420999999997</v>
          </cell>
          <cell r="HO34">
            <v>9.8862745000000007</v>
          </cell>
          <cell r="HP34">
            <v>8.6887287000000004</v>
          </cell>
          <cell r="HQ34">
            <v>7.3052694999999996</v>
          </cell>
          <cell r="HR34">
            <v>7.8849662</v>
          </cell>
          <cell r="HS34">
            <v>8.4927890999999995</v>
          </cell>
          <cell r="HT34">
            <v>9.0562570000000004</v>
          </cell>
          <cell r="HU34">
            <v>8.8737922999999999</v>
          </cell>
          <cell r="HV34">
            <v>7.5872181999999997</v>
          </cell>
          <cell r="HW34">
            <v>8.1734670000000005</v>
          </cell>
          <cell r="HX34">
            <v>8.0132943000000001</v>
          </cell>
          <cell r="HY34">
            <v>7.8125423999999999</v>
          </cell>
          <cell r="HZ34">
            <v>8.5615644999999994</v>
          </cell>
          <cell r="IA34">
            <v>8.3549444000000008</v>
          </cell>
          <cell r="IB34">
            <v>8.4740373000000009</v>
          </cell>
          <cell r="IC34">
            <v>8.2935824999999994</v>
          </cell>
          <cell r="ID34">
            <v>8.3688043000000008</v>
          </cell>
          <cell r="IE34">
            <v>8.7467387999999993</v>
          </cell>
          <cell r="IF34">
            <v>9.0830745000000004</v>
          </cell>
          <cell r="IG34">
            <v>8.9651501000000007</v>
          </cell>
          <cell r="IH34">
            <v>8.2820295000000002</v>
          </cell>
          <cell r="II34">
            <v>9.7086848999999997</v>
          </cell>
          <cell r="IJ34">
            <v>9.2717676999999998</v>
          </cell>
          <cell r="IK34">
            <v>8.3169866999999993</v>
          </cell>
          <cell r="IL34">
            <v>6.9898268999999997</v>
          </cell>
          <cell r="IM34">
            <v>7.4763773999999996</v>
          </cell>
          <cell r="IN34">
            <v>8.3184585999999996</v>
          </cell>
          <cell r="IO34">
            <v>8.2781210999999999</v>
          </cell>
          <cell r="IP34">
            <v>8.2877928000000001</v>
          </cell>
          <cell r="IQ34">
            <v>8.3497281999999995</v>
          </cell>
        </row>
        <row r="35">
          <cell r="B35">
            <v>1081.1071629999999</v>
          </cell>
          <cell r="C35">
            <v>318.89091780000001</v>
          </cell>
          <cell r="D35">
            <v>1399.998081</v>
          </cell>
          <cell r="E35">
            <v>622.52485750000005</v>
          </cell>
          <cell r="F35">
            <v>225.94658029999999</v>
          </cell>
          <cell r="G35">
            <v>848.47143779999999</v>
          </cell>
          <cell r="H35">
            <v>1654.4888539999999</v>
          </cell>
          <cell r="I35">
            <v>355.47926619999998</v>
          </cell>
          <cell r="J35">
            <v>2009.96812</v>
          </cell>
          <cell r="K35">
            <v>607.20245320000004</v>
          </cell>
          <cell r="L35">
            <v>203.7525833</v>
          </cell>
          <cell r="M35">
            <v>810.95503650000001</v>
          </cell>
          <cell r="N35">
            <v>964.92384509999999</v>
          </cell>
          <cell r="O35">
            <v>255.6214272</v>
          </cell>
          <cell r="P35">
            <v>1220.5452720000001</v>
          </cell>
          <cell r="Q35">
            <v>1288.0858000000001</v>
          </cell>
          <cell r="R35">
            <v>975.45749899999998</v>
          </cell>
          <cell r="S35">
            <v>2263.5432989999999</v>
          </cell>
          <cell r="T35">
            <v>936.63371419999999</v>
          </cell>
          <cell r="U35">
            <v>662.42576320000001</v>
          </cell>
          <cell r="V35">
            <v>1599.059477</v>
          </cell>
          <cell r="W35">
            <v>237.10692299999999</v>
          </cell>
          <cell r="X35">
            <v>108.7145297</v>
          </cell>
          <cell r="Y35">
            <v>345.82145270000001</v>
          </cell>
          <cell r="Z35">
            <v>1213.9881640000001</v>
          </cell>
          <cell r="AA35">
            <v>323.63886009999999</v>
          </cell>
          <cell r="AB35">
            <v>1537.6270239999999</v>
          </cell>
          <cell r="AC35">
            <v>28077.358059999999</v>
          </cell>
          <cell r="AD35">
            <v>6474.8423480000001</v>
          </cell>
          <cell r="AE35">
            <v>34552.200400000002</v>
          </cell>
          <cell r="AF35">
            <v>9822.0420439999998</v>
          </cell>
          <cell r="AG35">
            <v>1460.2247990000001</v>
          </cell>
          <cell r="AH35">
            <v>11282.26684</v>
          </cell>
          <cell r="AI35">
            <v>792.44287240000006</v>
          </cell>
          <cell r="AJ35">
            <v>35.410780000000003</v>
          </cell>
          <cell r="AK35">
            <v>827.85365239999999</v>
          </cell>
          <cell r="AL35">
            <v>3828.5752649999999</v>
          </cell>
          <cell r="AM35">
            <v>466.17101539999999</v>
          </cell>
          <cell r="AN35">
            <v>4294.7462809999997</v>
          </cell>
          <cell r="AO35">
            <v>216.62108660000001</v>
          </cell>
          <cell r="AP35">
            <v>8.6203860999999993</v>
          </cell>
          <cell r="AQ35">
            <v>225.2414728</v>
          </cell>
          <cell r="AR35">
            <v>3816.3245139999999</v>
          </cell>
          <cell r="AS35">
            <v>39.0507469</v>
          </cell>
          <cell r="AT35">
            <v>3855.3752610000001</v>
          </cell>
          <cell r="AU35">
            <v>2274.306435</v>
          </cell>
          <cell r="AV35">
            <v>309.8870253</v>
          </cell>
          <cell r="AW35">
            <v>2584.19346</v>
          </cell>
          <cell r="AX35">
            <v>4290.5252170000003</v>
          </cell>
          <cell r="AY35">
            <v>1491.858862</v>
          </cell>
          <cell r="AZ35">
            <v>5782.3840799999998</v>
          </cell>
          <cell r="BA35">
            <v>2941.7387389999999</v>
          </cell>
          <cell r="BB35">
            <v>1332.0868720000001</v>
          </cell>
          <cell r="BC35">
            <v>4273.8256110000002</v>
          </cell>
          <cell r="BD35">
            <v>3053.1116080000002</v>
          </cell>
          <cell r="BE35">
            <v>197.2840716</v>
          </cell>
          <cell r="BF35">
            <v>3250.3956800000001</v>
          </cell>
          <cell r="BG35">
            <v>424.25557980000002</v>
          </cell>
          <cell r="BH35">
            <v>65.338828100000001</v>
          </cell>
          <cell r="BI35">
            <v>489.59440790000002</v>
          </cell>
          <cell r="BJ35">
            <v>697.50251739999999</v>
          </cell>
          <cell r="BK35">
            <v>88.016919799999997</v>
          </cell>
          <cell r="BL35">
            <v>785.51943719999997</v>
          </cell>
          <cell r="BM35">
            <v>840.04638639999996</v>
          </cell>
          <cell r="BN35">
            <v>115.5565051</v>
          </cell>
          <cell r="BO35">
            <v>955.60289160000002</v>
          </cell>
          <cell r="BP35">
            <v>1958.4085769999999</v>
          </cell>
          <cell r="BQ35">
            <v>207.91934269999999</v>
          </cell>
          <cell r="BR35">
            <v>2166.3279200000002</v>
          </cell>
          <cell r="BS35">
            <v>767.98863129999995</v>
          </cell>
          <cell r="BT35">
            <v>157.9466419</v>
          </cell>
          <cell r="BU35">
            <v>925.93527319999998</v>
          </cell>
          <cell r="BV35">
            <v>654.3732387</v>
          </cell>
          <cell r="BW35">
            <v>146.25685250000001</v>
          </cell>
          <cell r="BX35">
            <v>800.63009120000004</v>
          </cell>
          <cell r="BY35">
            <v>1108.4372430000001</v>
          </cell>
          <cell r="BZ35">
            <v>766.3910343</v>
          </cell>
          <cell r="CA35">
            <v>1874.8282770000001</v>
          </cell>
          <cell r="CB35">
            <v>1381.689635</v>
          </cell>
          <cell r="CC35">
            <v>508.68840269999998</v>
          </cell>
          <cell r="CD35">
            <v>1890.3780369999999</v>
          </cell>
          <cell r="CE35">
            <v>485.99167390000002</v>
          </cell>
          <cell r="CF35">
            <v>84.789324899999997</v>
          </cell>
          <cell r="CG35">
            <v>570.78099880000002</v>
          </cell>
          <cell r="CH35">
            <v>1746.6409180000001</v>
          </cell>
          <cell r="CI35">
            <v>279.70659310000002</v>
          </cell>
          <cell r="CJ35">
            <v>2026.3475120000001</v>
          </cell>
          <cell r="CK35">
            <v>41101.02218</v>
          </cell>
          <cell r="CL35">
            <v>7761.2050040000004</v>
          </cell>
          <cell r="CM35">
            <v>48862.227189999998</v>
          </cell>
          <cell r="CN35">
            <v>16479.349539999999</v>
          </cell>
          <cell r="CO35">
            <v>4119.1565149999997</v>
          </cell>
          <cell r="CP35">
            <v>20598.50606</v>
          </cell>
          <cell r="CQ35">
            <v>3556.859391</v>
          </cell>
          <cell r="CR35">
            <v>361.798879</v>
          </cell>
          <cell r="CS35">
            <v>3918.6582699999999</v>
          </cell>
          <cell r="CT35">
            <v>31676.39446</v>
          </cell>
          <cell r="CU35">
            <v>9453.8676439999999</v>
          </cell>
          <cell r="CV35">
            <v>41130.262110000003</v>
          </cell>
          <cell r="CW35">
            <v>3625.2350160000001</v>
          </cell>
          <cell r="CX35">
            <v>486.2912968</v>
          </cell>
          <cell r="CY35">
            <v>4111.5263130000003</v>
          </cell>
          <cell r="CZ35">
            <v>20227.009549999999</v>
          </cell>
          <cell r="DA35">
            <v>1758.5288880000001</v>
          </cell>
          <cell r="DB35">
            <v>21985.53844</v>
          </cell>
          <cell r="DC35">
            <v>12116.25893</v>
          </cell>
          <cell r="DD35">
            <v>4204.9090420000002</v>
          </cell>
          <cell r="DE35">
            <v>16321.16797</v>
          </cell>
          <cell r="DF35">
            <v>15023.35361</v>
          </cell>
          <cell r="DG35">
            <v>12357.43561</v>
          </cell>
          <cell r="DH35">
            <v>27380.789219999999</v>
          </cell>
          <cell r="DI35">
            <v>7961.0941409999996</v>
          </cell>
          <cell r="DJ35">
            <v>6664.5171339999997</v>
          </cell>
          <cell r="DK35">
            <v>14625.611269999999</v>
          </cell>
          <cell r="DL35">
            <v>13648.465099999999</v>
          </cell>
          <cell r="DM35">
            <v>2504.0921720000001</v>
          </cell>
          <cell r="DN35">
            <v>16152.557269999999</v>
          </cell>
          <cell r="DO35">
            <v>4155.0027110000001</v>
          </cell>
          <cell r="DP35">
            <v>1877.2229520000001</v>
          </cell>
          <cell r="DQ35">
            <v>6032.2256619999998</v>
          </cell>
          <cell r="DR35">
            <v>6359.0475120000001</v>
          </cell>
          <cell r="DS35">
            <v>5869.934577</v>
          </cell>
          <cell r="DT35">
            <v>12228.98209</v>
          </cell>
          <cell r="DU35">
            <v>2807.0133510000001</v>
          </cell>
          <cell r="DV35">
            <v>1575.6121049999999</v>
          </cell>
          <cell r="DW35">
            <v>4382.6254570000001</v>
          </cell>
          <cell r="DX35">
            <v>8079.5851380000004</v>
          </cell>
          <cell r="DY35">
            <v>5194.7202779999998</v>
          </cell>
          <cell r="DZ35">
            <v>13274.305420000001</v>
          </cell>
          <cell r="EA35">
            <v>3466.1898700000002</v>
          </cell>
          <cell r="EB35">
            <v>2429.72687</v>
          </cell>
          <cell r="EC35">
            <v>5895.9167399999997</v>
          </cell>
          <cell r="ED35">
            <v>9699.8597140000002</v>
          </cell>
          <cell r="EE35">
            <v>5354.2691990000003</v>
          </cell>
          <cell r="EF35">
            <v>15054.128909999999</v>
          </cell>
          <cell r="EG35">
            <v>7331.500395</v>
          </cell>
          <cell r="EH35">
            <v>10604.857599999999</v>
          </cell>
          <cell r="EI35">
            <v>17936.35799</v>
          </cell>
          <cell r="EJ35">
            <v>6335.0485490000001</v>
          </cell>
          <cell r="EK35">
            <v>14167.626899999999</v>
          </cell>
          <cell r="EL35">
            <v>20502.675439999999</v>
          </cell>
          <cell r="EM35">
            <v>1781.9836310000001</v>
          </cell>
          <cell r="EN35">
            <v>1115.567532</v>
          </cell>
          <cell r="EO35">
            <v>2897.5511620000002</v>
          </cell>
          <cell r="EP35">
            <v>8367.2374650000002</v>
          </cell>
          <cell r="EQ35">
            <v>4153.58817</v>
          </cell>
          <cell r="ER35">
            <v>12520.825629999999</v>
          </cell>
          <cell r="ES35">
            <v>182696.48809999999</v>
          </cell>
          <cell r="ET35">
            <v>94253.723360000004</v>
          </cell>
          <cell r="EU35">
            <v>276950.21139999997</v>
          </cell>
          <cell r="EV35">
            <v>16479.349539999999</v>
          </cell>
          <cell r="EW35">
            <v>4119.1565149999997</v>
          </cell>
          <cell r="EX35">
            <v>20598.50606</v>
          </cell>
          <cell r="EY35">
            <v>3556.859391</v>
          </cell>
          <cell r="EZ35">
            <v>361.798879</v>
          </cell>
          <cell r="FA35">
            <v>3918.6582699999999</v>
          </cell>
          <cell r="FB35">
            <v>31676.39446</v>
          </cell>
          <cell r="FC35">
            <v>9453.8676439999999</v>
          </cell>
          <cell r="FD35">
            <v>41130.262110000003</v>
          </cell>
          <cell r="FE35">
            <v>3625.2350160000001</v>
          </cell>
          <cell r="FF35">
            <v>486.2912968</v>
          </cell>
          <cell r="FG35">
            <v>4111.5263130000003</v>
          </cell>
          <cell r="FH35">
            <v>20227.009549999999</v>
          </cell>
          <cell r="FI35">
            <v>1758.5288880000001</v>
          </cell>
          <cell r="FJ35">
            <v>21985.53844</v>
          </cell>
          <cell r="FK35">
            <v>12116.25893</v>
          </cell>
          <cell r="FL35">
            <v>4204.9090420000002</v>
          </cell>
          <cell r="FM35">
            <v>16321.16797</v>
          </cell>
          <cell r="FN35">
            <v>15023.35361</v>
          </cell>
          <cell r="FO35">
            <v>12357.43561</v>
          </cell>
          <cell r="FP35">
            <v>27380.789219999999</v>
          </cell>
          <cell r="FQ35">
            <v>7961.0941409999996</v>
          </cell>
          <cell r="FR35">
            <v>6664.5171339999997</v>
          </cell>
          <cell r="FS35">
            <v>14625.611269999999</v>
          </cell>
          <cell r="FT35">
            <v>13648.465099999999</v>
          </cell>
          <cell r="FU35">
            <v>2504.0921720000001</v>
          </cell>
          <cell r="FV35">
            <v>16152.557269999999</v>
          </cell>
          <cell r="FW35">
            <v>4155.0027110000001</v>
          </cell>
          <cell r="FX35">
            <v>1877.2229520000001</v>
          </cell>
          <cell r="FY35">
            <v>6032.2256619999998</v>
          </cell>
          <cell r="FZ35">
            <v>6359.0475120000001</v>
          </cell>
          <cell r="GA35">
            <v>5869.934577</v>
          </cell>
          <cell r="GB35">
            <v>12228.98209</v>
          </cell>
          <cell r="GC35">
            <v>2807.0133510000001</v>
          </cell>
          <cell r="GD35">
            <v>1575.6121049999999</v>
          </cell>
          <cell r="GE35">
            <v>4382.6254570000001</v>
          </cell>
          <cell r="GF35">
            <v>8079.5851380000004</v>
          </cell>
          <cell r="GG35">
            <v>5194.7202779999998</v>
          </cell>
          <cell r="GH35">
            <v>13274.305420000001</v>
          </cell>
          <cell r="GI35">
            <v>3466.1898700000002</v>
          </cell>
          <cell r="GJ35">
            <v>2429.72687</v>
          </cell>
          <cell r="GK35">
            <v>5895.9167399999997</v>
          </cell>
          <cell r="GL35">
            <v>9699.8597140000002</v>
          </cell>
          <cell r="GM35">
            <v>5354.2691990000003</v>
          </cell>
          <cell r="GN35">
            <v>15054.128909999999</v>
          </cell>
          <cell r="GO35">
            <v>7331.500395</v>
          </cell>
          <cell r="GP35">
            <v>10604.857599999999</v>
          </cell>
          <cell r="GQ35">
            <v>17936.35799</v>
          </cell>
          <cell r="GR35">
            <v>6335.0485490000001</v>
          </cell>
          <cell r="GS35">
            <v>14167.626899999999</v>
          </cell>
          <cell r="GT35">
            <v>20502.675439999999</v>
          </cell>
          <cell r="GU35">
            <v>1781.9836310000001</v>
          </cell>
          <cell r="GV35">
            <v>1115.567532</v>
          </cell>
          <cell r="GW35">
            <v>2897.5511620000002</v>
          </cell>
          <cell r="GX35">
            <v>8367.2374650000002</v>
          </cell>
          <cell r="GY35">
            <v>4153.58817</v>
          </cell>
          <cell r="GZ35">
            <v>12520.825629999999</v>
          </cell>
          <cell r="HA35">
            <v>182696.48809999999</v>
          </cell>
          <cell r="HB35">
            <v>94253.723360000004</v>
          </cell>
          <cell r="HC35">
            <v>276950.21139999997</v>
          </cell>
          <cell r="HD35">
            <v>8.4815947000000005</v>
          </cell>
          <cell r="HE35">
            <v>7.5830162999999997</v>
          </cell>
          <cell r="HF35">
            <v>7.8835731999999998</v>
          </cell>
          <cell r="HG35">
            <v>7.4569519</v>
          </cell>
          <cell r="HH35">
            <v>9.6595697999999999</v>
          </cell>
          <cell r="HI35">
            <v>8.3743812999999996</v>
          </cell>
          <cell r="HJ35">
            <v>8.6741668000000001</v>
          </cell>
          <cell r="HK35">
            <v>8.4988121000000003</v>
          </cell>
          <cell r="HL35">
            <v>8.5576906000000008</v>
          </cell>
          <cell r="HM35">
            <v>8.2129835999999994</v>
          </cell>
          <cell r="HN35">
            <v>9.1951096999999997</v>
          </cell>
          <cell r="HO35">
            <v>8.6530155999999998</v>
          </cell>
          <cell r="HP35">
            <v>9.5756593999999993</v>
          </cell>
          <cell r="HQ35">
            <v>7.0987885000000004</v>
          </cell>
          <cell r="HR35">
            <v>7.9242847999999997</v>
          </cell>
          <cell r="HS35">
            <v>7.9591079999999996</v>
          </cell>
          <cell r="HT35">
            <v>9.0739368999999996</v>
          </cell>
          <cell r="HU35">
            <v>8.7962001999999995</v>
          </cell>
          <cell r="HV35">
            <v>7.6192064000000004</v>
          </cell>
          <cell r="HW35">
            <v>8.3902049000000005</v>
          </cell>
          <cell r="HX35">
            <v>8.1898877999999993</v>
          </cell>
          <cell r="HY35">
            <v>8.3714282999999998</v>
          </cell>
          <cell r="HZ35">
            <v>8.5607740999999997</v>
          </cell>
          <cell r="IA35">
            <v>8.5042024000000005</v>
          </cell>
          <cell r="IB35">
            <v>9.2500560000000007</v>
          </cell>
          <cell r="IC35">
            <v>7.2595409999999996</v>
          </cell>
          <cell r="ID35">
            <v>8.0928161999999997</v>
          </cell>
          <cell r="IE35">
            <v>8.6793206000000005</v>
          </cell>
          <cell r="IF35">
            <v>8.2558831000000001</v>
          </cell>
          <cell r="IG35">
            <v>8.3901863999999993</v>
          </cell>
          <cell r="IH35">
            <v>10.470173900000001</v>
          </cell>
          <cell r="II35">
            <v>9.0689074000000005</v>
          </cell>
          <cell r="IJ35">
            <v>9.5065074000000003</v>
          </cell>
          <cell r="IK35">
            <v>6.3431484999999999</v>
          </cell>
          <cell r="IL35">
            <v>7.1660738999999998</v>
          </cell>
          <cell r="IM35">
            <v>6.8525428000000002</v>
          </cell>
          <cell r="IN35">
            <v>7.7668678</v>
          </cell>
          <cell r="IO35">
            <v>8.4086216999999994</v>
          </cell>
          <cell r="IP35">
            <v>8.2428457999999996</v>
          </cell>
          <cell r="IQ35">
            <v>7.8788533999999997</v>
          </cell>
        </row>
        <row r="36">
          <cell r="B36">
            <v>1157.0769829999999</v>
          </cell>
          <cell r="C36">
            <v>272.85522300000002</v>
          </cell>
          <cell r="D36">
            <v>1429.932206</v>
          </cell>
          <cell r="E36">
            <v>544.11845540000002</v>
          </cell>
          <cell r="F36">
            <v>189.6234312</v>
          </cell>
          <cell r="G36">
            <v>733.74188660000004</v>
          </cell>
          <cell r="H36">
            <v>1795.258996</v>
          </cell>
          <cell r="I36">
            <v>332.72361660000001</v>
          </cell>
          <cell r="J36">
            <v>2127.9826130000001</v>
          </cell>
          <cell r="K36">
            <v>605.38671780000004</v>
          </cell>
          <cell r="L36">
            <v>190.88632200000001</v>
          </cell>
          <cell r="M36">
            <v>796.27303979999999</v>
          </cell>
          <cell r="N36">
            <v>844.93415689999995</v>
          </cell>
          <cell r="O36">
            <v>217.10907850000001</v>
          </cell>
          <cell r="P36">
            <v>1062.0432350000001</v>
          </cell>
          <cell r="Q36">
            <v>1157.9309539999999</v>
          </cell>
          <cell r="R36">
            <v>1349.8399830000001</v>
          </cell>
          <cell r="S36">
            <v>2507.7709369999998</v>
          </cell>
          <cell r="T36">
            <v>751.62843320000002</v>
          </cell>
          <cell r="U36">
            <v>698.68638999999996</v>
          </cell>
          <cell r="V36">
            <v>1450.3148229999999</v>
          </cell>
          <cell r="W36">
            <v>233.3641911</v>
          </cell>
          <cell r="X36">
            <v>100.7898399</v>
          </cell>
          <cell r="Y36">
            <v>334.15403099999997</v>
          </cell>
          <cell r="Z36">
            <v>1322.616571</v>
          </cell>
          <cell r="AA36">
            <v>387.5188847</v>
          </cell>
          <cell r="AB36">
            <v>1710.135456</v>
          </cell>
          <cell r="AC36">
            <v>27330.92787</v>
          </cell>
          <cell r="AD36">
            <v>6911.6197949999996</v>
          </cell>
          <cell r="AE36">
            <v>34242.54767</v>
          </cell>
          <cell r="AF36">
            <v>7466.5019050000001</v>
          </cell>
          <cell r="AG36">
            <v>1332.84671</v>
          </cell>
          <cell r="AH36">
            <v>8799.3486140000005</v>
          </cell>
          <cell r="AI36">
            <v>934.65974019999999</v>
          </cell>
          <cell r="AJ36">
            <v>47.668650800000002</v>
          </cell>
          <cell r="AK36">
            <v>982.32839100000001</v>
          </cell>
          <cell r="AL36">
            <v>3904.8472310000002</v>
          </cell>
          <cell r="AM36">
            <v>422.76450139999997</v>
          </cell>
          <cell r="AN36">
            <v>4327.6117320000003</v>
          </cell>
          <cell r="AO36">
            <v>166.81642769999999</v>
          </cell>
          <cell r="AP36">
            <v>8.8482778</v>
          </cell>
          <cell r="AQ36">
            <v>175.6647055</v>
          </cell>
          <cell r="AR36">
            <v>3540.1261220000001</v>
          </cell>
          <cell r="AS36">
            <v>58.441474999999997</v>
          </cell>
          <cell r="AT36">
            <v>3598.5675970000002</v>
          </cell>
          <cell r="AU36">
            <v>2282.7419730000001</v>
          </cell>
          <cell r="AV36">
            <v>316.64963510000001</v>
          </cell>
          <cell r="AW36">
            <v>2599.3916089999998</v>
          </cell>
          <cell r="AX36">
            <v>4593.7071619999997</v>
          </cell>
          <cell r="AY36">
            <v>1476.9724510000001</v>
          </cell>
          <cell r="AZ36">
            <v>6070.6796119999999</v>
          </cell>
          <cell r="BA36">
            <v>3103.3530310000001</v>
          </cell>
          <cell r="BB36">
            <v>1518.5927610000001</v>
          </cell>
          <cell r="BC36">
            <v>4621.9457910000001</v>
          </cell>
          <cell r="BD36">
            <v>3078.051117</v>
          </cell>
          <cell r="BE36">
            <v>138.2201384</v>
          </cell>
          <cell r="BF36">
            <v>3216.271256</v>
          </cell>
          <cell r="BG36">
            <v>467.3842985</v>
          </cell>
          <cell r="BH36">
            <v>132.08123760000001</v>
          </cell>
          <cell r="BI36">
            <v>599.46553619999997</v>
          </cell>
          <cell r="BJ36">
            <v>717.34910609999997</v>
          </cell>
          <cell r="BK36">
            <v>151.58889070000001</v>
          </cell>
          <cell r="BL36">
            <v>868.93799679999995</v>
          </cell>
          <cell r="BM36">
            <v>949.06306510000002</v>
          </cell>
          <cell r="BN36">
            <v>156.96092340000001</v>
          </cell>
          <cell r="BO36">
            <v>1106.023989</v>
          </cell>
          <cell r="BP36">
            <v>2082.4210170000001</v>
          </cell>
          <cell r="BQ36">
            <v>225.0078446</v>
          </cell>
          <cell r="BR36">
            <v>2307.4288609999999</v>
          </cell>
          <cell r="BS36">
            <v>850.07484620000002</v>
          </cell>
          <cell r="BT36">
            <v>121.53568799999999</v>
          </cell>
          <cell r="BU36">
            <v>971.61053419999996</v>
          </cell>
          <cell r="BV36">
            <v>839.57964570000001</v>
          </cell>
          <cell r="BW36">
            <v>212.19725650000001</v>
          </cell>
          <cell r="BX36">
            <v>1051.7769020000001</v>
          </cell>
          <cell r="BY36">
            <v>1145.425266</v>
          </cell>
          <cell r="BZ36">
            <v>669.39711799999998</v>
          </cell>
          <cell r="CA36">
            <v>1814.8223840000001</v>
          </cell>
          <cell r="CB36">
            <v>1545.0197539999999</v>
          </cell>
          <cell r="CC36">
            <v>463.60934140000001</v>
          </cell>
          <cell r="CD36">
            <v>2008.629095</v>
          </cell>
          <cell r="CE36">
            <v>455.76273739999999</v>
          </cell>
          <cell r="CF36">
            <v>102.068348</v>
          </cell>
          <cell r="CG36">
            <v>557.83108540000001</v>
          </cell>
          <cell r="CH36">
            <v>1752.9342489999999</v>
          </cell>
          <cell r="CI36">
            <v>236.53917949999999</v>
          </cell>
          <cell r="CJ36">
            <v>1989.4734289999999</v>
          </cell>
          <cell r="CK36">
            <v>39875.81869</v>
          </cell>
          <cell r="CL36">
            <v>7791.9904269999997</v>
          </cell>
          <cell r="CM36">
            <v>47667.809119999998</v>
          </cell>
          <cell r="CN36">
            <v>14216.91159</v>
          </cell>
          <cell r="CO36">
            <v>3969.5545659999998</v>
          </cell>
          <cell r="CP36">
            <v>18186.46616</v>
          </cell>
          <cell r="CQ36">
            <v>3821.0751319999999</v>
          </cell>
          <cell r="CR36">
            <v>384.40737330000002</v>
          </cell>
          <cell r="CS36">
            <v>4205.4825060000003</v>
          </cell>
          <cell r="CT36">
            <v>31631.30618</v>
          </cell>
          <cell r="CU36">
            <v>9744.1208459999998</v>
          </cell>
          <cell r="CV36">
            <v>41375.427029999999</v>
          </cell>
          <cell r="CW36">
            <v>3591.4778209999999</v>
          </cell>
          <cell r="CX36">
            <v>472.50477169999999</v>
          </cell>
          <cell r="CY36">
            <v>4063.9825930000002</v>
          </cell>
          <cell r="CZ36">
            <v>19422.243610000001</v>
          </cell>
          <cell r="DA36">
            <v>1716.7153960000001</v>
          </cell>
          <cell r="DB36">
            <v>21138.959009999999</v>
          </cell>
          <cell r="DC36">
            <v>12506.84021</v>
          </cell>
          <cell r="DD36">
            <v>4399.3911779999999</v>
          </cell>
          <cell r="DE36">
            <v>16906.231390000001</v>
          </cell>
          <cell r="DF36">
            <v>15235.162319999999</v>
          </cell>
          <cell r="DG36">
            <v>12081.15998</v>
          </cell>
          <cell r="DH36">
            <v>27316.3223</v>
          </cell>
          <cell r="DI36">
            <v>7994.0373959999997</v>
          </cell>
          <cell r="DJ36">
            <v>6727.0855819999997</v>
          </cell>
          <cell r="DK36">
            <v>14721.12298</v>
          </cell>
          <cell r="DL36">
            <v>13896.523370000001</v>
          </cell>
          <cell r="DM36">
            <v>2416.8584099999998</v>
          </cell>
          <cell r="DN36">
            <v>16313.38178</v>
          </cell>
          <cell r="DO36">
            <v>3944.5670220000002</v>
          </cell>
          <cell r="DP36">
            <v>2153.6439690000002</v>
          </cell>
          <cell r="DQ36">
            <v>6098.2109909999999</v>
          </cell>
          <cell r="DR36">
            <v>6511.0261110000001</v>
          </cell>
          <cell r="DS36">
            <v>5895.4060049999998</v>
          </cell>
          <cell r="DT36">
            <v>12406.432119999999</v>
          </cell>
          <cell r="DU36">
            <v>2982.4661689999998</v>
          </cell>
          <cell r="DV36">
            <v>1571.2242960000001</v>
          </cell>
          <cell r="DW36">
            <v>4553.6904649999997</v>
          </cell>
          <cell r="DX36">
            <v>8747.2449789999991</v>
          </cell>
          <cell r="DY36">
            <v>5203.8804970000001</v>
          </cell>
          <cell r="DZ36">
            <v>13951.125480000001</v>
          </cell>
          <cell r="EA36">
            <v>3673.8062009999999</v>
          </cell>
          <cell r="EB36">
            <v>2383.0996879999998</v>
          </cell>
          <cell r="EC36">
            <v>6056.9058889999997</v>
          </cell>
          <cell r="ED36">
            <v>10069.789790000001</v>
          </cell>
          <cell r="EE36">
            <v>5493.1766530000004</v>
          </cell>
          <cell r="EF36">
            <v>15562.96644</v>
          </cell>
          <cell r="EG36">
            <v>7340.7105350000002</v>
          </cell>
          <cell r="EH36">
            <v>10432.289629999999</v>
          </cell>
          <cell r="EI36">
            <v>17773.00016</v>
          </cell>
          <cell r="EJ36">
            <v>6438.4054189999997</v>
          </cell>
          <cell r="EK36">
            <v>14089.08986</v>
          </cell>
          <cell r="EL36">
            <v>20527.495279999999</v>
          </cell>
          <cell r="EM36">
            <v>1686.429613</v>
          </cell>
          <cell r="EN36">
            <v>1180.7531389999999</v>
          </cell>
          <cell r="EO36">
            <v>2867.1827520000002</v>
          </cell>
          <cell r="EP36">
            <v>8509.3284619999995</v>
          </cell>
          <cell r="EQ36">
            <v>4190.6270100000002</v>
          </cell>
          <cell r="ER36">
            <v>12699.955470000001</v>
          </cell>
          <cell r="ES36">
            <v>182219.35190000001</v>
          </cell>
          <cell r="ET36">
            <v>94504.988840000005</v>
          </cell>
          <cell r="EU36">
            <v>276724.34080000001</v>
          </cell>
          <cell r="EV36">
            <v>14216.91159</v>
          </cell>
          <cell r="EW36">
            <v>3969.5545659999998</v>
          </cell>
          <cell r="EX36">
            <v>18186.46616</v>
          </cell>
          <cell r="EY36">
            <v>3821.0751319999999</v>
          </cell>
          <cell r="EZ36">
            <v>384.40737330000002</v>
          </cell>
          <cell r="FA36">
            <v>4205.4825060000003</v>
          </cell>
          <cell r="FB36">
            <v>31631.30618</v>
          </cell>
          <cell r="FC36">
            <v>9744.1208459999998</v>
          </cell>
          <cell r="FD36">
            <v>41375.427029999999</v>
          </cell>
          <cell r="FE36">
            <v>3591.4778209999999</v>
          </cell>
          <cell r="FF36">
            <v>472.50477169999999</v>
          </cell>
          <cell r="FG36">
            <v>4063.9825930000002</v>
          </cell>
          <cell r="FH36">
            <v>19422.243610000001</v>
          </cell>
          <cell r="FI36">
            <v>1716.7153960000001</v>
          </cell>
          <cell r="FJ36">
            <v>21138.959009999999</v>
          </cell>
          <cell r="FK36">
            <v>12506.84021</v>
          </cell>
          <cell r="FL36">
            <v>4399.3911779999999</v>
          </cell>
          <cell r="FM36">
            <v>16906.231390000001</v>
          </cell>
          <cell r="FN36">
            <v>15235.162319999999</v>
          </cell>
          <cell r="FO36">
            <v>12081.15998</v>
          </cell>
          <cell r="FP36">
            <v>27316.3223</v>
          </cell>
          <cell r="FQ36">
            <v>7994.0373959999997</v>
          </cell>
          <cell r="FR36">
            <v>6727.0855819999997</v>
          </cell>
          <cell r="FS36">
            <v>14721.12298</v>
          </cell>
          <cell r="FT36">
            <v>13896.523370000001</v>
          </cell>
          <cell r="FU36">
            <v>2416.8584099999998</v>
          </cell>
          <cell r="FV36">
            <v>16313.38178</v>
          </cell>
          <cell r="FW36">
            <v>3944.5670220000002</v>
          </cell>
          <cell r="FX36">
            <v>2153.6439690000002</v>
          </cell>
          <cell r="FY36">
            <v>6098.2109909999999</v>
          </cell>
          <cell r="FZ36">
            <v>6511.0261110000001</v>
          </cell>
          <cell r="GA36">
            <v>5895.4060049999998</v>
          </cell>
          <cell r="GB36">
            <v>12406.432119999999</v>
          </cell>
          <cell r="GC36">
            <v>2982.4661689999998</v>
          </cell>
          <cell r="GD36">
            <v>1571.2242960000001</v>
          </cell>
          <cell r="GE36">
            <v>4553.6904649999997</v>
          </cell>
          <cell r="GF36">
            <v>8747.2449789999991</v>
          </cell>
          <cell r="GG36">
            <v>5203.8804970000001</v>
          </cell>
          <cell r="GH36">
            <v>13951.125480000001</v>
          </cell>
          <cell r="GI36">
            <v>3673.8062009999999</v>
          </cell>
          <cell r="GJ36">
            <v>2383.0996879999998</v>
          </cell>
          <cell r="GK36">
            <v>6056.9058889999997</v>
          </cell>
          <cell r="GL36">
            <v>10069.789790000001</v>
          </cell>
          <cell r="GM36">
            <v>5493.1766530000004</v>
          </cell>
          <cell r="GN36">
            <v>15562.96644</v>
          </cell>
          <cell r="GO36">
            <v>7340.7105350000002</v>
          </cell>
          <cell r="GP36">
            <v>10432.289629999999</v>
          </cell>
          <cell r="GQ36">
            <v>17773.00016</v>
          </cell>
          <cell r="GR36">
            <v>6438.4054189999997</v>
          </cell>
          <cell r="GS36">
            <v>14089.08986</v>
          </cell>
          <cell r="GT36">
            <v>20527.495279999999</v>
          </cell>
          <cell r="GU36">
            <v>1686.429613</v>
          </cell>
          <cell r="GV36">
            <v>1180.7531389999999</v>
          </cell>
          <cell r="GW36">
            <v>2867.1827520000002</v>
          </cell>
          <cell r="GX36">
            <v>8509.3284619999995</v>
          </cell>
          <cell r="GY36">
            <v>4190.6270100000002</v>
          </cell>
          <cell r="GZ36">
            <v>12699.955470000001</v>
          </cell>
          <cell r="HA36">
            <v>182219.35190000001</v>
          </cell>
          <cell r="HB36">
            <v>94504.988840000005</v>
          </cell>
          <cell r="HC36">
            <v>276724.34080000001</v>
          </cell>
          <cell r="HD36">
            <v>8.2130065000000005</v>
          </cell>
          <cell r="HE36">
            <v>7.6185413000000004</v>
          </cell>
          <cell r="HF36">
            <v>7.8165100000000001</v>
          </cell>
          <cell r="HG36">
            <v>9.6776546000000003</v>
          </cell>
          <cell r="HH36">
            <v>3</v>
          </cell>
          <cell r="HI36">
            <v>9.1160338000000003</v>
          </cell>
          <cell r="HJ36">
            <v>8.7614581000000005</v>
          </cell>
          <cell r="HK36">
            <v>8.3072317000000009</v>
          </cell>
          <cell r="HL36">
            <v>8.4481853000000005</v>
          </cell>
          <cell r="HM36">
            <v>10.375271100000001</v>
          </cell>
          <cell r="HN36">
            <v>12.832190600000001</v>
          </cell>
          <cell r="HO36">
            <v>11.7520484</v>
          </cell>
          <cell r="HP36">
            <v>9.4469332999999995</v>
          </cell>
          <cell r="HQ36">
            <v>6.587796</v>
          </cell>
          <cell r="HR36">
            <v>7.5748163000000002</v>
          </cell>
          <cell r="HS36">
            <v>7.9390907999999998</v>
          </cell>
          <cell r="HT36">
            <v>8.8387588000000008</v>
          </cell>
          <cell r="HU36">
            <v>8.6125693999999999</v>
          </cell>
          <cell r="HV36">
            <v>7.3223175999999999</v>
          </cell>
          <cell r="HW36">
            <v>8.2890580000000007</v>
          </cell>
          <cell r="HX36">
            <v>8.0416412000000008</v>
          </cell>
          <cell r="HY36">
            <v>8.6641043999999994</v>
          </cell>
          <cell r="HZ36">
            <v>8.6090014999999998</v>
          </cell>
          <cell r="IA36">
            <v>8.6246334000000004</v>
          </cell>
          <cell r="IB36">
            <v>9.4314415</v>
          </cell>
          <cell r="IC36">
            <v>7.3254146999999996</v>
          </cell>
          <cell r="ID36">
            <v>8.2405957000000001</v>
          </cell>
          <cell r="IE36">
            <v>8.4947008000000004</v>
          </cell>
          <cell r="IF36">
            <v>7.8682755999999996</v>
          </cell>
          <cell r="IG36">
            <v>8.1091406999999993</v>
          </cell>
          <cell r="IH36">
            <v>10.9707124</v>
          </cell>
          <cell r="II36">
            <v>9.7611185000000003</v>
          </cell>
          <cell r="IJ36">
            <v>9.9863662000000009</v>
          </cell>
          <cell r="IK36">
            <v>8.9975977999999994</v>
          </cell>
          <cell r="IL36">
            <v>8.1754031999999999</v>
          </cell>
          <cell r="IM36">
            <v>8.4960394000000008</v>
          </cell>
          <cell r="IN36">
            <v>8.1547394000000004</v>
          </cell>
          <cell r="IO36">
            <v>8.4037760000000006</v>
          </cell>
          <cell r="IP36">
            <v>8.3476721000000005</v>
          </cell>
          <cell r="IQ36">
            <v>7.7236808999999997</v>
          </cell>
        </row>
        <row r="37">
          <cell r="B37">
            <v>1068.264097</v>
          </cell>
          <cell r="C37">
            <v>250.55651169999999</v>
          </cell>
          <cell r="D37">
            <v>1318.8206090000001</v>
          </cell>
          <cell r="E37">
            <v>574.5537094</v>
          </cell>
          <cell r="F37">
            <v>231.25170259999999</v>
          </cell>
          <cell r="G37">
            <v>805.80541200000005</v>
          </cell>
          <cell r="H37">
            <v>1480.6078199999999</v>
          </cell>
          <cell r="I37">
            <v>424.98996529999999</v>
          </cell>
          <cell r="J37">
            <v>1905.5977849999999</v>
          </cell>
          <cell r="K37">
            <v>649.41693169999996</v>
          </cell>
          <cell r="L37">
            <v>230.6886829</v>
          </cell>
          <cell r="M37">
            <v>880.1056145</v>
          </cell>
          <cell r="N37">
            <v>893.64106349999997</v>
          </cell>
          <cell r="O37">
            <v>348.59121370000003</v>
          </cell>
          <cell r="P37">
            <v>1242.2322770000001</v>
          </cell>
          <cell r="Q37">
            <v>1204.1928290000001</v>
          </cell>
          <cell r="R37">
            <v>1217.4619829999999</v>
          </cell>
          <cell r="S37">
            <v>2421.6548120000002</v>
          </cell>
          <cell r="T37">
            <v>929.33792600000004</v>
          </cell>
          <cell r="U37">
            <v>865.71858810000003</v>
          </cell>
          <cell r="V37">
            <v>1795.0565140000001</v>
          </cell>
          <cell r="W37">
            <v>285.30309579999999</v>
          </cell>
          <cell r="X37">
            <v>98.391159599999995</v>
          </cell>
          <cell r="Y37">
            <v>383.69425539999997</v>
          </cell>
          <cell r="Z37">
            <v>1501.752395</v>
          </cell>
          <cell r="AA37">
            <v>343.59723630000002</v>
          </cell>
          <cell r="AB37">
            <v>1845.349631</v>
          </cell>
          <cell r="AC37">
            <v>27699.228859999999</v>
          </cell>
          <cell r="AD37">
            <v>7249.8774110000004</v>
          </cell>
          <cell r="AE37">
            <v>34949.106269999997</v>
          </cell>
          <cell r="AF37">
            <v>7216.1218859999999</v>
          </cell>
          <cell r="AG37">
            <v>1156.4690720000001</v>
          </cell>
          <cell r="AH37">
            <v>8372.5909570000003</v>
          </cell>
          <cell r="AI37">
            <v>847.93877559999999</v>
          </cell>
          <cell r="AJ37">
            <v>38.397107599999998</v>
          </cell>
          <cell r="AK37">
            <v>886.33588320000001</v>
          </cell>
          <cell r="AL37">
            <v>3506.44308</v>
          </cell>
          <cell r="AM37">
            <v>344.18489740000001</v>
          </cell>
          <cell r="AN37">
            <v>3850.627978</v>
          </cell>
          <cell r="AO37">
            <v>205.93052470000001</v>
          </cell>
          <cell r="AP37">
            <v>1.0997644</v>
          </cell>
          <cell r="AQ37">
            <v>207.03028900000001</v>
          </cell>
          <cell r="AR37">
            <v>3116.3670029999998</v>
          </cell>
          <cell r="AS37">
            <v>102.07951869999999</v>
          </cell>
          <cell r="AT37">
            <v>3218.4465220000002</v>
          </cell>
          <cell r="AU37">
            <v>2169.0273090000001</v>
          </cell>
          <cell r="AV37">
            <v>190.18904610000001</v>
          </cell>
          <cell r="AW37">
            <v>2359.216355</v>
          </cell>
          <cell r="AX37">
            <v>4376.3106719999996</v>
          </cell>
          <cell r="AY37">
            <v>1567.4812039999999</v>
          </cell>
          <cell r="AZ37">
            <v>5943.7918769999997</v>
          </cell>
          <cell r="BA37">
            <v>2883.7351950000002</v>
          </cell>
          <cell r="BB37">
            <v>1447.5922680000001</v>
          </cell>
          <cell r="BC37">
            <v>4331.327464</v>
          </cell>
          <cell r="BD37">
            <v>2928.2902690000001</v>
          </cell>
          <cell r="BE37">
            <v>158.91556940000001</v>
          </cell>
          <cell r="BF37">
            <v>3087.2058390000002</v>
          </cell>
          <cell r="BG37">
            <v>432.43299430000002</v>
          </cell>
          <cell r="BH37">
            <v>82.249435099999999</v>
          </cell>
          <cell r="BI37">
            <v>514.68242929999997</v>
          </cell>
          <cell r="BJ37">
            <v>832.27246969999999</v>
          </cell>
          <cell r="BK37">
            <v>155.4523652</v>
          </cell>
          <cell r="BL37">
            <v>987.72483490000002</v>
          </cell>
          <cell r="BM37">
            <v>876.81312300000002</v>
          </cell>
          <cell r="BN37">
            <v>121.1646116</v>
          </cell>
          <cell r="BO37">
            <v>997.97773459999996</v>
          </cell>
          <cell r="BP37">
            <v>2256.8098230000001</v>
          </cell>
          <cell r="BQ37">
            <v>260.8145356</v>
          </cell>
          <cell r="BR37">
            <v>2517.624358</v>
          </cell>
          <cell r="BS37">
            <v>850.6602537</v>
          </cell>
          <cell r="BT37">
            <v>144.2400403</v>
          </cell>
          <cell r="BU37">
            <v>994.90029400000003</v>
          </cell>
          <cell r="BV37">
            <v>818.28104229999997</v>
          </cell>
          <cell r="BW37">
            <v>243.4910314</v>
          </cell>
          <cell r="BX37">
            <v>1061.772074</v>
          </cell>
          <cell r="BY37">
            <v>1099.7735620000001</v>
          </cell>
          <cell r="BZ37">
            <v>794.78624049999996</v>
          </cell>
          <cell r="CA37">
            <v>1894.559802</v>
          </cell>
          <cell r="CB37">
            <v>1330.143922</v>
          </cell>
          <cell r="CC37">
            <v>647.05521739999995</v>
          </cell>
          <cell r="CD37">
            <v>1977.1991390000001</v>
          </cell>
          <cell r="CE37">
            <v>576.54045229999997</v>
          </cell>
          <cell r="CF37">
            <v>209.68222729999999</v>
          </cell>
          <cell r="CG37">
            <v>786.22267959999999</v>
          </cell>
          <cell r="CH37">
            <v>1780.3673879999999</v>
          </cell>
          <cell r="CI37">
            <v>290.1838851</v>
          </cell>
          <cell r="CJ37">
            <v>2070.551273</v>
          </cell>
          <cell r="CK37">
            <v>38104.259740000001</v>
          </cell>
          <cell r="CL37">
            <v>7955.528037</v>
          </cell>
          <cell r="CM37">
            <v>46059.787779999999</v>
          </cell>
          <cell r="CN37">
            <v>14291.791450000001</v>
          </cell>
          <cell r="CO37">
            <v>3726.8010330000002</v>
          </cell>
          <cell r="CP37">
            <v>18018.592479999999</v>
          </cell>
          <cell r="CQ37">
            <v>3357.653374</v>
          </cell>
          <cell r="CR37">
            <v>332.3619147</v>
          </cell>
          <cell r="CS37">
            <v>3690.0152889999999</v>
          </cell>
          <cell r="CT37">
            <v>30156.668849999998</v>
          </cell>
          <cell r="CU37">
            <v>9453.2809739999993</v>
          </cell>
          <cell r="CV37">
            <v>39609.949820000002</v>
          </cell>
          <cell r="CW37">
            <v>3624.8172610000001</v>
          </cell>
          <cell r="CX37">
            <v>470.59637500000002</v>
          </cell>
          <cell r="CY37">
            <v>4095.4136360000002</v>
          </cell>
          <cell r="CZ37">
            <v>18546.58743</v>
          </cell>
          <cell r="DA37">
            <v>1486.301958</v>
          </cell>
          <cell r="DB37">
            <v>20032.889380000001</v>
          </cell>
          <cell r="DC37">
            <v>11913.607620000001</v>
          </cell>
          <cell r="DD37">
            <v>4157.8736090000002</v>
          </cell>
          <cell r="DE37">
            <v>16071.481229999999</v>
          </cell>
          <cell r="DF37">
            <v>15066.181759999999</v>
          </cell>
          <cell r="DG37">
            <v>12018.3217</v>
          </cell>
          <cell r="DH37">
            <v>27084.50346</v>
          </cell>
          <cell r="DI37">
            <v>7862.1527820000001</v>
          </cell>
          <cell r="DJ37">
            <v>6910.3680089999998</v>
          </cell>
          <cell r="DK37">
            <v>14772.52079</v>
          </cell>
          <cell r="DL37">
            <v>14064.224850000001</v>
          </cell>
          <cell r="DM37">
            <v>2436.9948669999999</v>
          </cell>
          <cell r="DN37">
            <v>16501.219710000001</v>
          </cell>
          <cell r="DO37">
            <v>3892.945682</v>
          </cell>
          <cell r="DP37">
            <v>2000.127078</v>
          </cell>
          <cell r="DQ37">
            <v>5893.07276</v>
          </cell>
          <cell r="DR37">
            <v>6547.8128669999996</v>
          </cell>
          <cell r="DS37">
            <v>6087.057049</v>
          </cell>
          <cell r="DT37">
            <v>12634.869919999999</v>
          </cell>
          <cell r="DU37">
            <v>2836.9374160000002</v>
          </cell>
          <cell r="DV37">
            <v>1457.218167</v>
          </cell>
          <cell r="DW37">
            <v>4294.1555829999998</v>
          </cell>
          <cell r="DX37">
            <v>8721.1084780000001</v>
          </cell>
          <cell r="DY37">
            <v>5361.5674200000003</v>
          </cell>
          <cell r="DZ37">
            <v>14082.6759</v>
          </cell>
          <cell r="EA37">
            <v>3797.932409</v>
          </cell>
          <cell r="EB37">
            <v>2423.1895890000001</v>
          </cell>
          <cell r="EC37">
            <v>6221.1219970000002</v>
          </cell>
          <cell r="ED37">
            <v>9957.0809819999995</v>
          </cell>
          <cell r="EE37">
            <v>5436.362881</v>
          </cell>
          <cell r="EF37">
            <v>15393.443859999999</v>
          </cell>
          <cell r="EG37">
            <v>7572.8503909999999</v>
          </cell>
          <cell r="EH37">
            <v>10921.07639</v>
          </cell>
          <cell r="EI37">
            <v>18493.926780000002</v>
          </cell>
          <cell r="EJ37">
            <v>6556.157878</v>
          </cell>
          <cell r="EK37">
            <v>14943.276390000001</v>
          </cell>
          <cell r="EL37">
            <v>21499.434260000002</v>
          </cell>
          <cell r="EM37">
            <v>1879.0099319999999</v>
          </cell>
          <cell r="EN37">
            <v>1277.1276539999999</v>
          </cell>
          <cell r="EO37">
            <v>3156.1375849999999</v>
          </cell>
          <cell r="EP37">
            <v>8778.3997240000008</v>
          </cell>
          <cell r="EQ37">
            <v>4225.0879670000004</v>
          </cell>
          <cell r="ER37">
            <v>13003.48769</v>
          </cell>
          <cell r="ES37">
            <v>179423.92110000001</v>
          </cell>
          <cell r="ET37">
            <v>95124.991020000001</v>
          </cell>
          <cell r="EU37">
            <v>274548.91210000002</v>
          </cell>
          <cell r="EV37">
            <v>14291.791450000001</v>
          </cell>
          <cell r="EW37">
            <v>3726.8010330000002</v>
          </cell>
          <cell r="EX37">
            <v>18018.592479999999</v>
          </cell>
          <cell r="EY37">
            <v>3357.653374</v>
          </cell>
          <cell r="EZ37">
            <v>332.3619147</v>
          </cell>
          <cell r="FA37">
            <v>3690.0152889999999</v>
          </cell>
          <cell r="FB37">
            <v>30156.668849999998</v>
          </cell>
          <cell r="FC37">
            <v>9453.2809739999993</v>
          </cell>
          <cell r="FD37">
            <v>39609.949820000002</v>
          </cell>
          <cell r="FE37">
            <v>3624.8172610000001</v>
          </cell>
          <cell r="FF37">
            <v>470.59637500000002</v>
          </cell>
          <cell r="FG37">
            <v>4095.4136360000002</v>
          </cell>
          <cell r="FH37">
            <v>18546.58743</v>
          </cell>
          <cell r="FI37">
            <v>1486.301958</v>
          </cell>
          <cell r="FJ37">
            <v>20032.889380000001</v>
          </cell>
          <cell r="FK37">
            <v>11913.607620000001</v>
          </cell>
          <cell r="FL37">
            <v>4157.8736090000002</v>
          </cell>
          <cell r="FM37">
            <v>16071.481229999999</v>
          </cell>
          <cell r="FN37">
            <v>15066.181759999999</v>
          </cell>
          <cell r="FO37">
            <v>12018.3217</v>
          </cell>
          <cell r="FP37">
            <v>27084.50346</v>
          </cell>
          <cell r="FQ37">
            <v>7862.1527820000001</v>
          </cell>
          <cell r="FR37">
            <v>6910.3680089999998</v>
          </cell>
          <cell r="FS37">
            <v>14772.52079</v>
          </cell>
          <cell r="FT37">
            <v>14064.224850000001</v>
          </cell>
          <cell r="FU37">
            <v>2436.9948669999999</v>
          </cell>
          <cell r="FV37">
            <v>16501.219710000001</v>
          </cell>
          <cell r="FW37">
            <v>3892.945682</v>
          </cell>
          <cell r="FX37">
            <v>2000.127078</v>
          </cell>
          <cell r="FY37">
            <v>5893.07276</v>
          </cell>
          <cell r="FZ37">
            <v>6547.8128669999996</v>
          </cell>
          <cell r="GA37">
            <v>6087.057049</v>
          </cell>
          <cell r="GB37">
            <v>12634.869919999999</v>
          </cell>
          <cell r="GC37">
            <v>2836.9374160000002</v>
          </cell>
          <cell r="GD37">
            <v>1457.218167</v>
          </cell>
          <cell r="GE37">
            <v>4294.1555829999998</v>
          </cell>
          <cell r="GF37">
            <v>8721.1084780000001</v>
          </cell>
          <cell r="GG37">
            <v>5361.5674200000003</v>
          </cell>
          <cell r="GH37">
            <v>14082.6759</v>
          </cell>
          <cell r="GI37">
            <v>3797.932409</v>
          </cell>
          <cell r="GJ37">
            <v>2423.1895890000001</v>
          </cell>
          <cell r="GK37">
            <v>6221.1219970000002</v>
          </cell>
          <cell r="GL37">
            <v>9957.0809819999995</v>
          </cell>
          <cell r="GM37">
            <v>5436.362881</v>
          </cell>
          <cell r="GN37">
            <v>15393.443859999999</v>
          </cell>
          <cell r="GO37">
            <v>7572.8503909999999</v>
          </cell>
          <cell r="GP37">
            <v>10921.07639</v>
          </cell>
          <cell r="GQ37">
            <v>18493.926780000002</v>
          </cell>
          <cell r="GR37">
            <v>6556.157878</v>
          </cell>
          <cell r="GS37">
            <v>14943.276390000001</v>
          </cell>
          <cell r="GT37">
            <v>21499.434260000002</v>
          </cell>
          <cell r="GU37">
            <v>1879.0099319999999</v>
          </cell>
          <cell r="GV37">
            <v>1277.1276539999999</v>
          </cell>
          <cell r="GW37">
            <v>3156.1375849999999</v>
          </cell>
          <cell r="GX37">
            <v>8778.3997240000008</v>
          </cell>
          <cell r="GY37">
            <v>4225.0879670000004</v>
          </cell>
          <cell r="GZ37">
            <v>13003.48769</v>
          </cell>
          <cell r="HA37">
            <v>179423.92110000001</v>
          </cell>
          <cell r="HB37">
            <v>95124.991020000001</v>
          </cell>
          <cell r="HC37">
            <v>274548.91210000002</v>
          </cell>
          <cell r="HD37">
            <v>7.7476595000000001</v>
          </cell>
          <cell r="HE37">
            <v>8.1445097999999998</v>
          </cell>
          <cell r="HF37">
            <v>8.0148545999999996</v>
          </cell>
          <cell r="HG37">
            <v>11.1173328</v>
          </cell>
          <cell r="HH37">
            <v>3</v>
          </cell>
          <cell r="HI37">
            <v>10.5550303</v>
          </cell>
          <cell r="HJ37">
            <v>8.0436537999999995</v>
          </cell>
          <cell r="HK37">
            <v>8.5475090999999992</v>
          </cell>
          <cell r="HL37">
            <v>8.3965364999999998</v>
          </cell>
          <cell r="HM37">
            <v>10.093836100000001</v>
          </cell>
          <cell r="HN37">
            <v>10.193751799999999</v>
          </cell>
          <cell r="HO37">
            <v>10.142014899999999</v>
          </cell>
          <cell r="HP37">
            <v>8.6223007000000003</v>
          </cell>
          <cell r="HQ37">
            <v>7.4809688999999997</v>
          </cell>
          <cell r="HR37">
            <v>7.8987182999999996</v>
          </cell>
          <cell r="HS37">
            <v>7.6074906999999996</v>
          </cell>
          <cell r="HT37">
            <v>8.9967442999999996</v>
          </cell>
          <cell r="HU37">
            <v>8.5694072000000006</v>
          </cell>
          <cell r="HV37">
            <v>7.6908523999999998</v>
          </cell>
          <cell r="HW37">
            <v>8.2153407999999999</v>
          </cell>
          <cell r="HX37">
            <v>8.0731310999999994</v>
          </cell>
          <cell r="HY37">
            <v>8.7267749999999999</v>
          </cell>
          <cell r="HZ37">
            <v>8.4920021999999999</v>
          </cell>
          <cell r="IA37">
            <v>8.5641610000000004</v>
          </cell>
          <cell r="IB37">
            <v>9.3215517000000006</v>
          </cell>
          <cell r="IC37">
            <v>6.7938011999999999</v>
          </cell>
          <cell r="ID37">
            <v>7.9359881999999997</v>
          </cell>
          <cell r="IE37">
            <v>8.0687887000000007</v>
          </cell>
          <cell r="IF37">
            <v>8.3296525999999993</v>
          </cell>
          <cell r="IG37">
            <v>8.2318561999999993</v>
          </cell>
          <cell r="IH37">
            <v>9.2225613000000006</v>
          </cell>
          <cell r="II37">
            <v>9.2225053999999993</v>
          </cell>
          <cell r="IJ37">
            <v>9.2225207000000005</v>
          </cell>
          <cell r="IK37">
            <v>8.9138839999999995</v>
          </cell>
          <cell r="IL37">
            <v>7.6958409000000003</v>
          </cell>
          <cell r="IM37">
            <v>8.0662912000000002</v>
          </cell>
          <cell r="IN37">
            <v>8.5392469999999996</v>
          </cell>
          <cell r="IO37">
            <v>8.5873421000000008</v>
          </cell>
          <cell r="IP37">
            <v>8.5728490999999991</v>
          </cell>
          <cell r="IQ37">
            <v>8.3369696999999992</v>
          </cell>
        </row>
        <row r="38">
          <cell r="B38">
            <v>1116.970061</v>
          </cell>
          <cell r="C38">
            <v>359.86066080000001</v>
          </cell>
          <cell r="D38">
            <v>1476.8307219999999</v>
          </cell>
          <cell r="E38">
            <v>585.81323540000005</v>
          </cell>
          <cell r="F38">
            <v>131.44086909999999</v>
          </cell>
          <cell r="G38">
            <v>717.25410439999996</v>
          </cell>
          <cell r="H38">
            <v>2031.4776039999999</v>
          </cell>
          <cell r="I38">
            <v>412.3961104</v>
          </cell>
          <cell r="J38">
            <v>2443.8737139999998</v>
          </cell>
          <cell r="K38">
            <v>729.85768029999997</v>
          </cell>
          <cell r="L38">
            <v>318.00891969999998</v>
          </cell>
          <cell r="M38">
            <v>1047.8666000000001</v>
          </cell>
          <cell r="N38">
            <v>949.68403709999995</v>
          </cell>
          <cell r="O38">
            <v>270.89689709999999</v>
          </cell>
          <cell r="P38">
            <v>1220.5809340000001</v>
          </cell>
          <cell r="Q38">
            <v>1325.6056510000001</v>
          </cell>
          <cell r="R38">
            <v>1275.3315299999999</v>
          </cell>
          <cell r="S38">
            <v>2600.9371809999998</v>
          </cell>
          <cell r="T38">
            <v>1101.9663889999999</v>
          </cell>
          <cell r="U38">
            <v>912.45096579999995</v>
          </cell>
          <cell r="V38">
            <v>2014.4173539999999</v>
          </cell>
          <cell r="W38">
            <v>288.94898410000002</v>
          </cell>
          <cell r="X38">
            <v>70.546946399999996</v>
          </cell>
          <cell r="Y38">
            <v>359.49593049999999</v>
          </cell>
          <cell r="Z38">
            <v>1336.588567</v>
          </cell>
          <cell r="AA38">
            <v>388.1049112</v>
          </cell>
          <cell r="AB38">
            <v>1724.6934779999999</v>
          </cell>
          <cell r="AC38">
            <v>27133.556390000002</v>
          </cell>
          <cell r="AD38">
            <v>7397.5673349999997</v>
          </cell>
          <cell r="AE38">
            <v>34531.123729999999</v>
          </cell>
          <cell r="AF38">
            <v>6473.3835399999998</v>
          </cell>
          <cell r="AG38">
            <v>1040.7855300000001</v>
          </cell>
          <cell r="AH38">
            <v>7514.1690699999999</v>
          </cell>
          <cell r="AI38">
            <v>672.89823850000005</v>
          </cell>
          <cell r="AJ38">
            <v>77.128877700000004</v>
          </cell>
          <cell r="AK38">
            <v>750.02711620000002</v>
          </cell>
          <cell r="AL38">
            <v>3327.149273</v>
          </cell>
          <cell r="AM38">
            <v>303.08182499999998</v>
          </cell>
          <cell r="AN38">
            <v>3630.2310980000002</v>
          </cell>
          <cell r="AO38">
            <v>247.86354259999999</v>
          </cell>
          <cell r="AP38">
            <v>23.712380599999999</v>
          </cell>
          <cell r="AQ38">
            <v>271.57592319999998</v>
          </cell>
          <cell r="AR38">
            <v>2819.9240709999999</v>
          </cell>
          <cell r="AS38">
            <v>40.686798099999997</v>
          </cell>
          <cell r="AT38">
            <v>2860.6108690000001</v>
          </cell>
          <cell r="AU38">
            <v>2147.337822</v>
          </cell>
          <cell r="AV38">
            <v>210.384253</v>
          </cell>
          <cell r="AW38">
            <v>2357.7220750000001</v>
          </cell>
          <cell r="AX38">
            <v>4357.2821240000003</v>
          </cell>
          <cell r="AY38">
            <v>1531.288497</v>
          </cell>
          <cell r="AZ38">
            <v>5888.5706209999998</v>
          </cell>
          <cell r="BA38">
            <v>2848.8851450000002</v>
          </cell>
          <cell r="BB38">
            <v>1555.393583</v>
          </cell>
          <cell r="BC38">
            <v>4404.2787280000002</v>
          </cell>
          <cell r="BD38">
            <v>3230.6753210000002</v>
          </cell>
          <cell r="BE38">
            <v>154.37624080000001</v>
          </cell>
          <cell r="BF38">
            <v>3385.0515620000001</v>
          </cell>
          <cell r="BG38">
            <v>411.16210610000002</v>
          </cell>
          <cell r="BH38">
            <v>114.4906773</v>
          </cell>
          <cell r="BI38">
            <v>525.65278330000001</v>
          </cell>
          <cell r="BJ38">
            <v>709.26577520000001</v>
          </cell>
          <cell r="BK38">
            <v>112.602469</v>
          </cell>
          <cell r="BL38">
            <v>821.86824420000005</v>
          </cell>
          <cell r="BM38">
            <v>771.39376189999996</v>
          </cell>
          <cell r="BN38">
            <v>94.526556299999996</v>
          </cell>
          <cell r="BO38">
            <v>865.92031829999996</v>
          </cell>
          <cell r="BP38">
            <v>1955.886835</v>
          </cell>
          <cell r="BQ38">
            <v>277.76629129999998</v>
          </cell>
          <cell r="BR38">
            <v>2233.6531260000002</v>
          </cell>
          <cell r="BS38">
            <v>692.55919180000001</v>
          </cell>
          <cell r="BT38">
            <v>176.0765529</v>
          </cell>
          <cell r="BU38">
            <v>868.63574459999995</v>
          </cell>
          <cell r="BV38">
            <v>602.50345400000003</v>
          </cell>
          <cell r="BW38">
            <v>199.63996560000001</v>
          </cell>
          <cell r="BX38">
            <v>802.14341960000002</v>
          </cell>
          <cell r="BY38">
            <v>1013.680211</v>
          </cell>
          <cell r="BZ38">
            <v>644.90960629999995</v>
          </cell>
          <cell r="CA38">
            <v>1658.589817</v>
          </cell>
          <cell r="CB38">
            <v>1618.557055</v>
          </cell>
          <cell r="CC38">
            <v>787.02584560000003</v>
          </cell>
          <cell r="CD38">
            <v>2405.5828999999999</v>
          </cell>
          <cell r="CE38">
            <v>493.42749670000001</v>
          </cell>
          <cell r="CF38">
            <v>165.2374222</v>
          </cell>
          <cell r="CG38">
            <v>658.66491889999998</v>
          </cell>
          <cell r="CH38">
            <v>1652.5212509999999</v>
          </cell>
          <cell r="CI38">
            <v>286.78901109999998</v>
          </cell>
          <cell r="CJ38">
            <v>1939.310262</v>
          </cell>
          <cell r="CK38">
            <v>36046.356209999998</v>
          </cell>
          <cell r="CL38">
            <v>7795.902384</v>
          </cell>
          <cell r="CM38">
            <v>43842.258600000001</v>
          </cell>
          <cell r="CN38">
            <v>13553.064969999999</v>
          </cell>
          <cell r="CO38">
            <v>3549.23576</v>
          </cell>
          <cell r="CP38">
            <v>17102.300729999999</v>
          </cell>
          <cell r="CQ38">
            <v>3511.5884270000001</v>
          </cell>
          <cell r="CR38">
            <v>306.26681669999999</v>
          </cell>
          <cell r="CS38">
            <v>3817.855243</v>
          </cell>
          <cell r="CT38">
            <v>29421.616109999999</v>
          </cell>
          <cell r="CU38">
            <v>9283.6829409999991</v>
          </cell>
          <cell r="CV38">
            <v>38705.299050000001</v>
          </cell>
          <cell r="CW38">
            <v>3640.9245470000001</v>
          </cell>
          <cell r="CX38">
            <v>508.27209979999998</v>
          </cell>
          <cell r="CY38">
            <v>4149.1966460000003</v>
          </cell>
          <cell r="CZ38">
            <v>17157.083729999998</v>
          </cell>
          <cell r="DA38">
            <v>1307.5597479999999</v>
          </cell>
          <cell r="DB38">
            <v>18464.643479999999</v>
          </cell>
          <cell r="DC38">
            <v>11692.29139</v>
          </cell>
          <cell r="DD38">
            <v>4099.2298870000004</v>
          </cell>
          <cell r="DE38">
            <v>15791.521280000001</v>
          </cell>
          <cell r="DF38">
            <v>14859.74108</v>
          </cell>
          <cell r="DG38">
            <v>11749.96147</v>
          </cell>
          <cell r="DH38">
            <v>26609.702539999998</v>
          </cell>
          <cell r="DI38">
            <v>7628.8641719999996</v>
          </cell>
          <cell r="DJ38">
            <v>7045.2086040000004</v>
          </cell>
          <cell r="DK38">
            <v>14674.07278</v>
          </cell>
          <cell r="DL38">
            <v>13674.16108</v>
          </cell>
          <cell r="DM38">
            <v>2477.8361530000002</v>
          </cell>
          <cell r="DN38">
            <v>16151.997230000001</v>
          </cell>
          <cell r="DO38">
            <v>3811.3205969999999</v>
          </cell>
          <cell r="DP38">
            <v>1935.727294</v>
          </cell>
          <cell r="DQ38">
            <v>5747.0478910000002</v>
          </cell>
          <cell r="DR38">
            <v>6134.6493069999997</v>
          </cell>
          <cell r="DS38">
            <v>6055.1994459999996</v>
          </cell>
          <cell r="DT38">
            <v>12189.848749999999</v>
          </cell>
          <cell r="DU38">
            <v>2834.0253120000002</v>
          </cell>
          <cell r="DV38">
            <v>1502.684428</v>
          </cell>
          <cell r="DW38">
            <v>4336.7097400000002</v>
          </cell>
          <cell r="DX38">
            <v>8949.1320429999996</v>
          </cell>
          <cell r="DY38">
            <v>5420.7261920000001</v>
          </cell>
          <cell r="DZ38">
            <v>14369.85824</v>
          </cell>
          <cell r="EA38">
            <v>3667.1137090000002</v>
          </cell>
          <cell r="EB38">
            <v>2443.7331559999998</v>
          </cell>
          <cell r="EC38">
            <v>6110.8468650000004</v>
          </cell>
          <cell r="ED38">
            <v>9661.9794899999997</v>
          </cell>
          <cell r="EE38">
            <v>5412.1957510000002</v>
          </cell>
          <cell r="EF38">
            <v>15074.17524</v>
          </cell>
          <cell r="EG38">
            <v>7519.66392</v>
          </cell>
          <cell r="EH38">
            <v>10874.62319</v>
          </cell>
          <cell r="EI38">
            <v>18394.287110000001</v>
          </cell>
          <cell r="EJ38">
            <v>7021.3981899999999</v>
          </cell>
          <cell r="EK38">
            <v>14861.48372</v>
          </cell>
          <cell r="EL38">
            <v>21882.88191</v>
          </cell>
          <cell r="EM38">
            <v>1880.8676190000001</v>
          </cell>
          <cell r="EN38">
            <v>1239.0871959999999</v>
          </cell>
          <cell r="EO38">
            <v>3119.9548150000001</v>
          </cell>
          <cell r="EP38">
            <v>8466.8177899999991</v>
          </cell>
          <cell r="EQ38">
            <v>3953.0900900000001</v>
          </cell>
          <cell r="ER38">
            <v>12419.907880000001</v>
          </cell>
          <cell r="ES38">
            <v>175086.30350000001</v>
          </cell>
          <cell r="ET38">
            <v>94025.803939999998</v>
          </cell>
          <cell r="EU38">
            <v>269112.10739999998</v>
          </cell>
          <cell r="EV38">
            <v>13553.064969999999</v>
          </cell>
          <cell r="EW38">
            <v>3549.23576</v>
          </cell>
          <cell r="EX38">
            <v>17102.300729999999</v>
          </cell>
          <cell r="EY38">
            <v>3511.5884270000001</v>
          </cell>
          <cell r="EZ38">
            <v>306.26681669999999</v>
          </cell>
          <cell r="FA38">
            <v>3817.855243</v>
          </cell>
          <cell r="FB38">
            <v>29421.616109999999</v>
          </cell>
          <cell r="FC38">
            <v>9283.6829409999991</v>
          </cell>
          <cell r="FD38">
            <v>38705.299050000001</v>
          </cell>
          <cell r="FE38">
            <v>3640.9245470000001</v>
          </cell>
          <cell r="FF38">
            <v>508.27209979999998</v>
          </cell>
          <cell r="FG38">
            <v>4149.1966460000003</v>
          </cell>
          <cell r="FH38">
            <v>17157.083729999998</v>
          </cell>
          <cell r="FI38">
            <v>1307.5597479999999</v>
          </cell>
          <cell r="FJ38">
            <v>18464.643479999999</v>
          </cell>
          <cell r="FK38">
            <v>11692.29139</v>
          </cell>
          <cell r="FL38">
            <v>4099.2298870000004</v>
          </cell>
          <cell r="FM38">
            <v>15791.521280000001</v>
          </cell>
          <cell r="FN38">
            <v>14859.74108</v>
          </cell>
          <cell r="FO38">
            <v>11749.96147</v>
          </cell>
          <cell r="FP38">
            <v>26609.702539999998</v>
          </cell>
          <cell r="FQ38">
            <v>7628.8641719999996</v>
          </cell>
          <cell r="FR38">
            <v>7045.2086040000004</v>
          </cell>
          <cell r="FS38">
            <v>14674.07278</v>
          </cell>
          <cell r="FT38">
            <v>13674.16108</v>
          </cell>
          <cell r="FU38">
            <v>2477.8361530000002</v>
          </cell>
          <cell r="FV38">
            <v>16151.997230000001</v>
          </cell>
          <cell r="FW38">
            <v>3811.3205969999999</v>
          </cell>
          <cell r="FX38">
            <v>1935.727294</v>
          </cell>
          <cell r="FY38">
            <v>5747.0478910000002</v>
          </cell>
          <cell r="FZ38">
            <v>6134.6493069999997</v>
          </cell>
          <cell r="GA38">
            <v>6055.1994459999996</v>
          </cell>
          <cell r="GB38">
            <v>12189.848749999999</v>
          </cell>
          <cell r="GC38">
            <v>2834.0253120000002</v>
          </cell>
          <cell r="GD38">
            <v>1502.684428</v>
          </cell>
          <cell r="GE38">
            <v>4336.7097400000002</v>
          </cell>
          <cell r="GF38">
            <v>8949.1320429999996</v>
          </cell>
          <cell r="GG38">
            <v>5420.7261920000001</v>
          </cell>
          <cell r="GH38">
            <v>14369.85824</v>
          </cell>
          <cell r="GI38">
            <v>3667.1137090000002</v>
          </cell>
          <cell r="GJ38">
            <v>2443.7331559999998</v>
          </cell>
          <cell r="GK38">
            <v>6110.8468650000004</v>
          </cell>
          <cell r="GL38">
            <v>9661.9794899999997</v>
          </cell>
          <cell r="GM38">
            <v>5412.1957510000002</v>
          </cell>
          <cell r="GN38">
            <v>15074.17524</v>
          </cell>
          <cell r="GO38">
            <v>7519.66392</v>
          </cell>
          <cell r="GP38">
            <v>10874.62319</v>
          </cell>
          <cell r="GQ38">
            <v>18394.287110000001</v>
          </cell>
          <cell r="GR38">
            <v>7021.3981899999999</v>
          </cell>
          <cell r="GS38">
            <v>14861.48372</v>
          </cell>
          <cell r="GT38">
            <v>21882.88191</v>
          </cell>
          <cell r="GU38">
            <v>1880.8676190000001</v>
          </cell>
          <cell r="GV38">
            <v>1239.0871959999999</v>
          </cell>
          <cell r="GW38">
            <v>3119.9548150000001</v>
          </cell>
          <cell r="GX38">
            <v>8466.8177899999991</v>
          </cell>
          <cell r="GY38">
            <v>3953.0900900000001</v>
          </cell>
          <cell r="GZ38">
            <v>12419.907880000001</v>
          </cell>
          <cell r="HA38">
            <v>175086.30350000001</v>
          </cell>
          <cell r="HB38">
            <v>94025.803939999998</v>
          </cell>
          <cell r="HC38">
            <v>269112.10739999998</v>
          </cell>
          <cell r="HD38">
            <v>8.9161623999999993</v>
          </cell>
          <cell r="HE38">
            <v>8.6540879999999998</v>
          </cell>
          <cell r="HF38">
            <v>8.7380293000000009</v>
          </cell>
          <cell r="HG38">
            <v>8.8818014999999999</v>
          </cell>
          <cell r="HH38">
            <v>10.030367699999999</v>
          </cell>
          <cell r="HI38">
            <v>9.0665674000000003</v>
          </cell>
          <cell r="HJ38">
            <v>7.9736966999999996</v>
          </cell>
          <cell r="HK38">
            <v>8.3329877999999997</v>
          </cell>
          <cell r="HL38">
            <v>8.2161524999999997</v>
          </cell>
          <cell r="HM38">
            <v>10.6117597</v>
          </cell>
          <cell r="HN38">
            <v>10.053084399999999</v>
          </cell>
          <cell r="HO38">
            <v>10.4237869</v>
          </cell>
          <cell r="HP38">
            <v>9.1044509999999992</v>
          </cell>
          <cell r="HQ38">
            <v>6.9887731000000004</v>
          </cell>
          <cell r="HR38">
            <v>7.8275139999999999</v>
          </cell>
          <cell r="HS38">
            <v>7.8619497999999997</v>
          </cell>
          <cell r="HT38">
            <v>9.3791831000000006</v>
          </cell>
          <cell r="HU38">
            <v>8.9383499999999998</v>
          </cell>
          <cell r="HV38">
            <v>7.9054199000000001</v>
          </cell>
          <cell r="HW38">
            <v>8.1435107000000002</v>
          </cell>
          <cell r="HX38">
            <v>8.0743825000000005</v>
          </cell>
          <cell r="HY38">
            <v>8.5522904000000004</v>
          </cell>
          <cell r="HZ38">
            <v>8.6226696</v>
          </cell>
          <cell r="IA38">
            <v>8.6004476000000007</v>
          </cell>
          <cell r="IB38">
            <v>8.4956028999999997</v>
          </cell>
          <cell r="IC38">
            <v>7.7664198000000004</v>
          </cell>
          <cell r="ID38">
            <v>8.0803814999999997</v>
          </cell>
          <cell r="IE38">
            <v>7.1736300000000002</v>
          </cell>
          <cell r="IF38">
            <v>9.4470527999999998</v>
          </cell>
          <cell r="IG38">
            <v>8.7111968999999991</v>
          </cell>
          <cell r="IH38">
            <v>9.0478623999999996</v>
          </cell>
          <cell r="II38">
            <v>9.2221270000000004</v>
          </cell>
          <cell r="IJ38">
            <v>9.1833594000000005</v>
          </cell>
          <cell r="IK38">
            <v>7.9253777000000003</v>
          </cell>
          <cell r="IL38">
            <v>7.4729185999999999</v>
          </cell>
          <cell r="IM38">
            <v>7.6418222</v>
          </cell>
          <cell r="IN38">
            <v>8.5809200000000008</v>
          </cell>
          <cell r="IO38">
            <v>8.7572103000000006</v>
          </cell>
          <cell r="IP38">
            <v>8.7080245000000005</v>
          </cell>
          <cell r="IQ38">
            <v>8.6152704</v>
          </cell>
        </row>
        <row r="39">
          <cell r="B39">
            <v>1016.150166</v>
          </cell>
          <cell r="C39">
            <v>192.31131120000001</v>
          </cell>
          <cell r="D39">
            <v>1208.4614770000001</v>
          </cell>
          <cell r="E39">
            <v>633.22381889999997</v>
          </cell>
          <cell r="F39">
            <v>100.3982132</v>
          </cell>
          <cell r="G39">
            <v>733.62203220000004</v>
          </cell>
          <cell r="H39">
            <v>1576.806043</v>
          </cell>
          <cell r="I39">
            <v>359.79757360000002</v>
          </cell>
          <cell r="J39">
            <v>1936.603617</v>
          </cell>
          <cell r="K39">
            <v>650.42917060000002</v>
          </cell>
          <cell r="L39">
            <v>219.95888719999999</v>
          </cell>
          <cell r="M39">
            <v>870.38805779999996</v>
          </cell>
          <cell r="N39">
            <v>828.87953049999999</v>
          </cell>
          <cell r="O39">
            <v>218.04791489999999</v>
          </cell>
          <cell r="P39">
            <v>1046.927445</v>
          </cell>
          <cell r="Q39">
            <v>1413.4140159999999</v>
          </cell>
          <cell r="R39">
            <v>1249.326106</v>
          </cell>
          <cell r="S39">
            <v>2662.7401209999998</v>
          </cell>
          <cell r="T39">
            <v>954.02324180000005</v>
          </cell>
          <cell r="U39">
            <v>818.43312119999996</v>
          </cell>
          <cell r="V39">
            <v>1772.456363</v>
          </cell>
          <cell r="W39">
            <v>274.47751310000001</v>
          </cell>
          <cell r="X39">
            <v>93.740428300000005</v>
          </cell>
          <cell r="Y39">
            <v>368.21794139999997</v>
          </cell>
          <cell r="Z39">
            <v>1286.6443380000001</v>
          </cell>
          <cell r="AA39">
            <v>396.00982679999998</v>
          </cell>
          <cell r="AB39">
            <v>1682.6541649999999</v>
          </cell>
          <cell r="AC39">
            <v>27282.139309999999</v>
          </cell>
          <cell r="AD39">
            <v>7078.8470960000004</v>
          </cell>
          <cell r="AE39">
            <v>34360.986409999998</v>
          </cell>
          <cell r="AF39">
            <v>9217.0383180000008</v>
          </cell>
          <cell r="AG39">
            <v>1417.912382</v>
          </cell>
          <cell r="AH39">
            <v>10634.950699999999</v>
          </cell>
          <cell r="AI39">
            <v>709.0958832</v>
          </cell>
          <cell r="AJ39">
            <v>57.197585599999996</v>
          </cell>
          <cell r="AK39">
            <v>766.29346880000003</v>
          </cell>
          <cell r="AL39">
            <v>4184.1164010000002</v>
          </cell>
          <cell r="AM39">
            <v>371.80132809999998</v>
          </cell>
          <cell r="AN39">
            <v>4555.9177300000001</v>
          </cell>
          <cell r="AO39">
            <v>118.2883377</v>
          </cell>
          <cell r="AP39">
            <v>6.4774656000000004</v>
          </cell>
          <cell r="AQ39">
            <v>124.7658033</v>
          </cell>
          <cell r="AR39">
            <v>3657.0394500000002</v>
          </cell>
          <cell r="AS39">
            <v>110.0957824</v>
          </cell>
          <cell r="AT39">
            <v>3767.1352320000001</v>
          </cell>
          <cell r="AU39">
            <v>2477.3371080000002</v>
          </cell>
          <cell r="AV39">
            <v>286.03189930000002</v>
          </cell>
          <cell r="AW39">
            <v>2763.3690069999998</v>
          </cell>
          <cell r="AX39">
            <v>4803.3435040000004</v>
          </cell>
          <cell r="AY39">
            <v>1648.25144</v>
          </cell>
          <cell r="AZ39">
            <v>6451.5949440000004</v>
          </cell>
          <cell r="BA39">
            <v>3351.0335709999999</v>
          </cell>
          <cell r="BB39">
            <v>1656.180548</v>
          </cell>
          <cell r="BC39">
            <v>5007.2141190000002</v>
          </cell>
          <cell r="BD39">
            <v>3375.6388900000002</v>
          </cell>
          <cell r="BE39">
            <v>209.8564203</v>
          </cell>
          <cell r="BF39">
            <v>3585.4953099999998</v>
          </cell>
          <cell r="BG39">
            <v>511.7116595</v>
          </cell>
          <cell r="BH39">
            <v>91.242264500000005</v>
          </cell>
          <cell r="BI39">
            <v>602.95392389999995</v>
          </cell>
          <cell r="BJ39">
            <v>909.69473619999997</v>
          </cell>
          <cell r="BK39">
            <v>145.66428310000001</v>
          </cell>
          <cell r="BL39">
            <v>1055.359019</v>
          </cell>
          <cell r="BM39">
            <v>878.54984279999996</v>
          </cell>
          <cell r="BN39">
            <v>161.6874024</v>
          </cell>
          <cell r="BO39">
            <v>1040.237245</v>
          </cell>
          <cell r="BP39">
            <v>2219.0351540000001</v>
          </cell>
          <cell r="BQ39">
            <v>243.38259189999999</v>
          </cell>
          <cell r="BR39">
            <v>2462.4177460000001</v>
          </cell>
          <cell r="BS39">
            <v>860.32655079999995</v>
          </cell>
          <cell r="BT39">
            <v>211.40743800000001</v>
          </cell>
          <cell r="BU39">
            <v>1071.7339890000001</v>
          </cell>
          <cell r="BV39">
            <v>887.95266370000002</v>
          </cell>
          <cell r="BW39">
            <v>110.79360579999999</v>
          </cell>
          <cell r="BX39">
            <v>998.74626960000001</v>
          </cell>
          <cell r="BY39">
            <v>1296.764469</v>
          </cell>
          <cell r="BZ39">
            <v>1024.559825</v>
          </cell>
          <cell r="CA39">
            <v>2321.324294</v>
          </cell>
          <cell r="CB39">
            <v>1749.314478</v>
          </cell>
          <cell r="CC39">
            <v>544.03085150000004</v>
          </cell>
          <cell r="CD39">
            <v>2293.3453300000001</v>
          </cell>
          <cell r="CE39">
            <v>701.93780900000002</v>
          </cell>
          <cell r="CF39">
            <v>202.4696501</v>
          </cell>
          <cell r="CG39">
            <v>904.40745909999998</v>
          </cell>
          <cell r="CH39">
            <v>1749.2472580000001</v>
          </cell>
          <cell r="CI39">
            <v>314.40413080000002</v>
          </cell>
          <cell r="CJ39">
            <v>2063.6513890000001</v>
          </cell>
          <cell r="CK39">
            <v>43657.466079999998</v>
          </cell>
          <cell r="CL39">
            <v>8813.4468940000006</v>
          </cell>
          <cell r="CM39">
            <v>52470.912980000001</v>
          </cell>
          <cell r="CN39">
            <v>15313.22098</v>
          </cell>
          <cell r="CO39">
            <v>4026.5910979999999</v>
          </cell>
          <cell r="CP39">
            <v>19339.81207</v>
          </cell>
          <cell r="CQ39">
            <v>3317.6130450000001</v>
          </cell>
          <cell r="CR39">
            <v>275.53126570000001</v>
          </cell>
          <cell r="CS39">
            <v>3593.144311</v>
          </cell>
          <cell r="CT39">
            <v>29909.16619</v>
          </cell>
          <cell r="CU39">
            <v>9326.1381550000006</v>
          </cell>
          <cell r="CV39">
            <v>39235.304340000002</v>
          </cell>
          <cell r="CW39">
            <v>3503.6121969999999</v>
          </cell>
          <cell r="CX39">
            <v>471.00854930000003</v>
          </cell>
          <cell r="CY39">
            <v>3974.6207460000001</v>
          </cell>
          <cell r="CZ39">
            <v>17938.78397</v>
          </cell>
          <cell r="DA39">
            <v>1459.180654</v>
          </cell>
          <cell r="DB39">
            <v>19397.964619999999</v>
          </cell>
          <cell r="DC39">
            <v>11534.597680000001</v>
          </cell>
          <cell r="DD39">
            <v>4326.304408</v>
          </cell>
          <cell r="DE39">
            <v>15860.90209</v>
          </cell>
          <cell r="DF39">
            <v>15025.470649999999</v>
          </cell>
          <cell r="DG39">
            <v>11953.208619999999</v>
          </cell>
          <cell r="DH39">
            <v>26978.679270000001</v>
          </cell>
          <cell r="DI39">
            <v>8323.9281389999996</v>
          </cell>
          <cell r="DJ39">
            <v>7185.4303879999998</v>
          </cell>
          <cell r="DK39">
            <v>15509.35853</v>
          </cell>
          <cell r="DL39">
            <v>13537.71261</v>
          </cell>
          <cell r="DM39">
            <v>2496.4466940000002</v>
          </cell>
          <cell r="DN39">
            <v>16034.159299999999</v>
          </cell>
          <cell r="DO39">
            <v>3729.6796829999998</v>
          </cell>
          <cell r="DP39">
            <v>1857.7702730000001</v>
          </cell>
          <cell r="DQ39">
            <v>5587.4499560000004</v>
          </cell>
          <cell r="DR39">
            <v>6087.2503839999999</v>
          </cell>
          <cell r="DS39">
            <v>5819.0910240000003</v>
          </cell>
          <cell r="DT39">
            <v>11906.341410000001</v>
          </cell>
          <cell r="DU39">
            <v>2924.9158790000001</v>
          </cell>
          <cell r="DV39">
            <v>1447.810714</v>
          </cell>
          <cell r="DW39">
            <v>4372.7265930000003</v>
          </cell>
          <cell r="DX39">
            <v>8611.0085650000001</v>
          </cell>
          <cell r="DY39">
            <v>5053.4006120000004</v>
          </cell>
          <cell r="DZ39">
            <v>13664.409180000001</v>
          </cell>
          <cell r="EA39">
            <v>3677.0271469999998</v>
          </cell>
          <cell r="EB39">
            <v>2416.562512</v>
          </cell>
          <cell r="EC39">
            <v>6093.5896590000002</v>
          </cell>
          <cell r="ED39">
            <v>9556.4468240000006</v>
          </cell>
          <cell r="EE39">
            <v>4886.3312329999999</v>
          </cell>
          <cell r="EF39">
            <v>14442.778060000001</v>
          </cell>
          <cell r="EG39">
            <v>7337.461354</v>
          </cell>
          <cell r="EH39">
            <v>10772.30255</v>
          </cell>
          <cell r="EI39">
            <v>18109.763900000002</v>
          </cell>
          <cell r="EJ39">
            <v>7293.9256990000003</v>
          </cell>
          <cell r="EK39">
            <v>14444.50483</v>
          </cell>
          <cell r="EL39">
            <v>21738.430530000001</v>
          </cell>
          <cell r="EM39">
            <v>2092.5508399999999</v>
          </cell>
          <cell r="EN39">
            <v>1348.1261959999999</v>
          </cell>
          <cell r="EO39">
            <v>3440.6770369999999</v>
          </cell>
          <cell r="EP39">
            <v>8214.3747149999999</v>
          </cell>
          <cell r="EQ39">
            <v>4025.4596289999999</v>
          </cell>
          <cell r="ER39">
            <v>12239.834339999999</v>
          </cell>
          <cell r="ES39">
            <v>177928.74650000001</v>
          </cell>
          <cell r="ET39">
            <v>93591.199410000001</v>
          </cell>
          <cell r="EU39">
            <v>271519.946</v>
          </cell>
          <cell r="EV39">
            <v>15313.22098</v>
          </cell>
          <cell r="EW39">
            <v>4026.5910979999999</v>
          </cell>
          <cell r="EX39">
            <v>19339.81207</v>
          </cell>
          <cell r="EY39">
            <v>3317.6130450000001</v>
          </cell>
          <cell r="EZ39">
            <v>275.53126570000001</v>
          </cell>
          <cell r="FA39">
            <v>3593.144311</v>
          </cell>
          <cell r="FB39">
            <v>29909.16619</v>
          </cell>
          <cell r="FC39">
            <v>9326.1381550000006</v>
          </cell>
          <cell r="FD39">
            <v>39235.304340000002</v>
          </cell>
          <cell r="FE39">
            <v>3503.6121969999999</v>
          </cell>
          <cell r="FF39">
            <v>471.00854930000003</v>
          </cell>
          <cell r="FG39">
            <v>3974.6207460000001</v>
          </cell>
          <cell r="FH39">
            <v>17938.78397</v>
          </cell>
          <cell r="FI39">
            <v>1459.180654</v>
          </cell>
          <cell r="FJ39">
            <v>19397.964619999999</v>
          </cell>
          <cell r="FK39">
            <v>11534.597680000001</v>
          </cell>
          <cell r="FL39">
            <v>4326.304408</v>
          </cell>
          <cell r="FM39">
            <v>15860.90209</v>
          </cell>
          <cell r="FN39">
            <v>15025.470649999999</v>
          </cell>
          <cell r="FO39">
            <v>11953.208619999999</v>
          </cell>
          <cell r="FP39">
            <v>26978.679270000001</v>
          </cell>
          <cell r="FQ39">
            <v>8323.9281389999996</v>
          </cell>
          <cell r="FR39">
            <v>7185.4303879999998</v>
          </cell>
          <cell r="FS39">
            <v>15509.35853</v>
          </cell>
          <cell r="FT39">
            <v>13537.71261</v>
          </cell>
          <cell r="FU39">
            <v>2496.4466940000002</v>
          </cell>
          <cell r="FV39">
            <v>16034.159299999999</v>
          </cell>
          <cell r="FW39">
            <v>3729.6796829999998</v>
          </cell>
          <cell r="FX39">
            <v>1857.7702730000001</v>
          </cell>
          <cell r="FY39">
            <v>5587.4499560000004</v>
          </cell>
          <cell r="FZ39">
            <v>6087.2503839999999</v>
          </cell>
          <cell r="GA39">
            <v>5819.0910240000003</v>
          </cell>
          <cell r="GB39">
            <v>11906.341410000001</v>
          </cell>
          <cell r="GC39">
            <v>2924.9158790000001</v>
          </cell>
          <cell r="GD39">
            <v>1447.810714</v>
          </cell>
          <cell r="GE39">
            <v>4372.7265930000003</v>
          </cell>
          <cell r="GF39">
            <v>8611.0085650000001</v>
          </cell>
          <cell r="GG39">
            <v>5053.4006120000004</v>
          </cell>
          <cell r="GH39">
            <v>13664.409180000001</v>
          </cell>
          <cell r="GI39">
            <v>3677.0271469999998</v>
          </cell>
          <cell r="GJ39">
            <v>2416.562512</v>
          </cell>
          <cell r="GK39">
            <v>6093.5896590000002</v>
          </cell>
          <cell r="GL39">
            <v>9556.4468240000006</v>
          </cell>
          <cell r="GM39">
            <v>4886.3312329999999</v>
          </cell>
          <cell r="GN39">
            <v>14442.778060000001</v>
          </cell>
          <cell r="GO39">
            <v>7337.461354</v>
          </cell>
          <cell r="GP39">
            <v>10772.30255</v>
          </cell>
          <cell r="GQ39">
            <v>18109.763900000002</v>
          </cell>
          <cell r="GR39">
            <v>7293.9256990000003</v>
          </cell>
          <cell r="GS39">
            <v>14444.50483</v>
          </cell>
          <cell r="GT39">
            <v>21738.430530000001</v>
          </cell>
          <cell r="GU39">
            <v>2092.5508399999999</v>
          </cell>
          <cell r="GV39">
            <v>1348.1261959999999</v>
          </cell>
          <cell r="GW39">
            <v>3440.6770369999999</v>
          </cell>
          <cell r="GX39">
            <v>8214.3747149999999</v>
          </cell>
          <cell r="GY39">
            <v>4025.4596289999999</v>
          </cell>
          <cell r="GZ39">
            <v>12239.834339999999</v>
          </cell>
          <cell r="HA39">
            <v>177928.74650000001</v>
          </cell>
          <cell r="HB39">
            <v>93591.199410000001</v>
          </cell>
          <cell r="HC39">
            <v>271519.946</v>
          </cell>
          <cell r="HD39">
            <v>9.1067412999999995</v>
          </cell>
          <cell r="HE39">
            <v>8.5439000000000007</v>
          </cell>
          <cell r="HF39">
            <v>8.7194309000000008</v>
          </cell>
          <cell r="HG39">
            <v>5.5849397999999999</v>
          </cell>
          <cell r="HH39">
            <v>12.451082400000001</v>
          </cell>
          <cell r="HI39">
            <v>8.1563672</v>
          </cell>
          <cell r="HJ39">
            <v>8.3338844999999999</v>
          </cell>
          <cell r="HK39">
            <v>8.5902723000000005</v>
          </cell>
          <cell r="HL39">
            <v>8.5110323999999995</v>
          </cell>
          <cell r="HM39">
            <v>10.144315600000001</v>
          </cell>
          <cell r="HN39">
            <v>8.3724375000000002</v>
          </cell>
          <cell r="HO39">
            <v>9.6762750000000004</v>
          </cell>
          <cell r="HP39">
            <v>8.2487475999999997</v>
          </cell>
          <cell r="HQ39">
            <v>7.3904778000000002</v>
          </cell>
          <cell r="HR39">
            <v>7.7257125000000002</v>
          </cell>
          <cell r="HS39">
            <v>8.4512930999999991</v>
          </cell>
          <cell r="HT39">
            <v>9.0622428999999993</v>
          </cell>
          <cell r="HU39">
            <v>8.8974227999999993</v>
          </cell>
          <cell r="HV39">
            <v>7.9767530999999998</v>
          </cell>
          <cell r="HW39">
            <v>8.3023700999999992</v>
          </cell>
          <cell r="HX39">
            <v>8.2045236999999993</v>
          </cell>
          <cell r="HY39">
            <v>8.0994361000000001</v>
          </cell>
          <cell r="HZ39">
            <v>8.7689008000000008</v>
          </cell>
          <cell r="IA39">
            <v>8.5587374000000001</v>
          </cell>
          <cell r="IB39">
            <v>8.8646300999999994</v>
          </cell>
          <cell r="IC39">
            <v>7.8411996000000004</v>
          </cell>
          <cell r="ID39">
            <v>8.2653569999999998</v>
          </cell>
          <cell r="IE39">
            <v>7.5321159</v>
          </cell>
          <cell r="IF39">
            <v>8.1213832000000004</v>
          </cell>
          <cell r="IG39">
            <v>7.9417309999999999</v>
          </cell>
          <cell r="IH39">
            <v>7.8448646999999996</v>
          </cell>
          <cell r="II39">
            <v>10.0080141</v>
          </cell>
          <cell r="IJ39">
            <v>9.5238151999999996</v>
          </cell>
          <cell r="IK39">
            <v>7.4134894999999998</v>
          </cell>
          <cell r="IL39">
            <v>8.5914322999999992</v>
          </cell>
          <cell r="IM39">
            <v>8.0834271999999991</v>
          </cell>
          <cell r="IN39">
            <v>8.3122615999999994</v>
          </cell>
          <cell r="IO39">
            <v>8.4053725000000004</v>
          </cell>
          <cell r="IP39">
            <v>8.3752777999999992</v>
          </cell>
          <cell r="IQ39">
            <v>8.0912007999999993</v>
          </cell>
        </row>
        <row r="40">
          <cell r="B40">
            <v>1289.9909849999999</v>
          </cell>
          <cell r="C40">
            <v>217.78112830000001</v>
          </cell>
          <cell r="D40">
            <v>1507.7721140000001</v>
          </cell>
          <cell r="E40">
            <v>602.8608759</v>
          </cell>
          <cell r="F40">
            <v>169.7733508</v>
          </cell>
          <cell r="G40">
            <v>772.6342267</v>
          </cell>
          <cell r="H40">
            <v>1842.8258719999999</v>
          </cell>
          <cell r="I40">
            <v>484.3490979</v>
          </cell>
          <cell r="J40">
            <v>2327.17497</v>
          </cell>
          <cell r="K40">
            <v>680.25800500000003</v>
          </cell>
          <cell r="L40">
            <v>212.04609640000001</v>
          </cell>
          <cell r="M40">
            <v>892.30410140000004</v>
          </cell>
          <cell r="N40">
            <v>1073.6850669999999</v>
          </cell>
          <cell r="O40">
            <v>281.04356569999999</v>
          </cell>
          <cell r="P40">
            <v>1354.7286320000001</v>
          </cell>
          <cell r="Q40">
            <v>1143.9582869999999</v>
          </cell>
          <cell r="R40">
            <v>1293.3970670000001</v>
          </cell>
          <cell r="S40">
            <v>2437.3553539999998</v>
          </cell>
          <cell r="T40">
            <v>1030.064697</v>
          </cell>
          <cell r="U40">
            <v>756.21466129999999</v>
          </cell>
          <cell r="V40">
            <v>1786.279358</v>
          </cell>
          <cell r="W40">
            <v>359.6596725</v>
          </cell>
          <cell r="X40">
            <v>71.564891099999997</v>
          </cell>
          <cell r="Y40">
            <v>431.22456360000001</v>
          </cell>
          <cell r="Z40">
            <v>1413.462098</v>
          </cell>
          <cell r="AA40">
            <v>306.3531916</v>
          </cell>
          <cell r="AB40">
            <v>1719.81529</v>
          </cell>
          <cell r="AC40">
            <v>27784.395759999999</v>
          </cell>
          <cell r="AD40">
            <v>6618.2859230000004</v>
          </cell>
          <cell r="AE40">
            <v>34402.681689999998</v>
          </cell>
          <cell r="AF40">
            <v>7690.9117930000002</v>
          </cell>
          <cell r="AG40">
            <v>990.27101340000002</v>
          </cell>
          <cell r="AH40">
            <v>8681.1828069999992</v>
          </cell>
          <cell r="AI40">
            <v>777.45472959999995</v>
          </cell>
          <cell r="AJ40">
            <v>36.031772400000001</v>
          </cell>
          <cell r="AK40">
            <v>813.48650199999997</v>
          </cell>
          <cell r="AL40">
            <v>3744.8324299999999</v>
          </cell>
          <cell r="AM40">
            <v>567.14869929999998</v>
          </cell>
          <cell r="AN40">
            <v>4311.9811300000001</v>
          </cell>
          <cell r="AO40">
            <v>224.9555641</v>
          </cell>
          <cell r="AP40">
            <v>4.1819252000000002</v>
          </cell>
          <cell r="AQ40">
            <v>229.1374893</v>
          </cell>
          <cell r="AR40">
            <v>2974.0572990000001</v>
          </cell>
          <cell r="AS40">
            <v>108.2114997</v>
          </cell>
          <cell r="AT40">
            <v>3082.2687989999999</v>
          </cell>
          <cell r="AU40">
            <v>2226.0672</v>
          </cell>
          <cell r="AV40">
            <v>250.92125469999999</v>
          </cell>
          <cell r="AW40">
            <v>2476.9884539999998</v>
          </cell>
          <cell r="AX40">
            <v>4456.8133699999998</v>
          </cell>
          <cell r="AY40">
            <v>1775.276736</v>
          </cell>
          <cell r="AZ40">
            <v>6232.0901059999997</v>
          </cell>
          <cell r="BA40">
            <v>3170.662581</v>
          </cell>
          <cell r="BB40">
            <v>1636.1862719999999</v>
          </cell>
          <cell r="BC40">
            <v>4806.8488530000004</v>
          </cell>
          <cell r="BD40">
            <v>3117.5667680000001</v>
          </cell>
          <cell r="BE40">
            <v>132.3024762</v>
          </cell>
          <cell r="BF40">
            <v>3249.869244</v>
          </cell>
          <cell r="BG40">
            <v>505.14080289999998</v>
          </cell>
          <cell r="BH40">
            <v>81.396100099999998</v>
          </cell>
          <cell r="BI40">
            <v>586.53690300000005</v>
          </cell>
          <cell r="BJ40">
            <v>1030.027773</v>
          </cell>
          <cell r="BK40">
            <v>151.61367279999999</v>
          </cell>
          <cell r="BL40">
            <v>1181.6414460000001</v>
          </cell>
          <cell r="BM40">
            <v>850.09548219999999</v>
          </cell>
          <cell r="BN40">
            <v>236.45142939999999</v>
          </cell>
          <cell r="BO40">
            <v>1086.546912</v>
          </cell>
          <cell r="BP40">
            <v>1804.7668410000001</v>
          </cell>
          <cell r="BQ40">
            <v>225.35592059999999</v>
          </cell>
          <cell r="BR40">
            <v>2030.122762</v>
          </cell>
          <cell r="BS40">
            <v>721.37829290000002</v>
          </cell>
          <cell r="BT40">
            <v>167.16641250000001</v>
          </cell>
          <cell r="BU40">
            <v>888.5447054</v>
          </cell>
          <cell r="BV40">
            <v>666.51125460000003</v>
          </cell>
          <cell r="BW40">
            <v>215.58265639999999</v>
          </cell>
          <cell r="BX40">
            <v>882.09391100000005</v>
          </cell>
          <cell r="BY40">
            <v>1086.0664059999999</v>
          </cell>
          <cell r="BZ40">
            <v>898.06396159999997</v>
          </cell>
          <cell r="CA40">
            <v>1984.1303680000001</v>
          </cell>
          <cell r="CB40">
            <v>1537.592476</v>
          </cell>
          <cell r="CC40">
            <v>542.55564400000003</v>
          </cell>
          <cell r="CD40">
            <v>2080.1481199999998</v>
          </cell>
          <cell r="CE40">
            <v>555.96294809999995</v>
          </cell>
          <cell r="CF40">
            <v>113.69230829999999</v>
          </cell>
          <cell r="CG40">
            <v>669.65525639999998</v>
          </cell>
          <cell r="CH40">
            <v>1777.889232</v>
          </cell>
          <cell r="CI40">
            <v>371.77503660000002</v>
          </cell>
          <cell r="CJ40">
            <v>2149.6642689999999</v>
          </cell>
          <cell r="CK40">
            <v>38918.753239999998</v>
          </cell>
          <cell r="CL40">
            <v>8504.1847909999997</v>
          </cell>
          <cell r="CM40">
            <v>47422.938040000001</v>
          </cell>
          <cell r="CN40">
            <v>14027.93936</v>
          </cell>
          <cell r="CO40">
            <v>3423.0940000000001</v>
          </cell>
          <cell r="CP40">
            <v>17451.033360000001</v>
          </cell>
          <cell r="CQ40">
            <v>3429.0030190000002</v>
          </cell>
          <cell r="CR40">
            <v>325.24578439999999</v>
          </cell>
          <cell r="CS40">
            <v>3754.2488039999998</v>
          </cell>
          <cell r="CT40">
            <v>30591.452560000002</v>
          </cell>
          <cell r="CU40">
            <v>9178.5623720000003</v>
          </cell>
          <cell r="CV40">
            <v>39770.014929999998</v>
          </cell>
          <cell r="CW40">
            <v>3660.3336039999999</v>
          </cell>
          <cell r="CX40">
            <v>626.86498389999997</v>
          </cell>
          <cell r="CY40">
            <v>4287.1985880000002</v>
          </cell>
          <cell r="CZ40">
            <v>17512.07101</v>
          </cell>
          <cell r="DA40">
            <v>1398.841999</v>
          </cell>
          <cell r="DB40">
            <v>18910.91301</v>
          </cell>
          <cell r="DC40">
            <v>11452.546270000001</v>
          </cell>
          <cell r="DD40">
            <v>4217.2752950000004</v>
          </cell>
          <cell r="DE40">
            <v>15669.82156</v>
          </cell>
          <cell r="DF40">
            <v>15129.431839999999</v>
          </cell>
          <cell r="DG40">
            <v>12176.06646</v>
          </cell>
          <cell r="DH40">
            <v>27305.498309999999</v>
          </cell>
          <cell r="DI40">
            <v>8092.0720229999997</v>
          </cell>
          <cell r="DJ40">
            <v>7232.9456609999997</v>
          </cell>
          <cell r="DK40">
            <v>15325.017680000001</v>
          </cell>
          <cell r="DL40">
            <v>13039.470660000001</v>
          </cell>
          <cell r="DM40">
            <v>2361.6648500000001</v>
          </cell>
          <cell r="DN40">
            <v>15401.13551</v>
          </cell>
          <cell r="DO40">
            <v>4061.9973650000002</v>
          </cell>
          <cell r="DP40">
            <v>1829.959961</v>
          </cell>
          <cell r="DQ40">
            <v>5891.9573270000001</v>
          </cell>
          <cell r="DR40">
            <v>5921.3995750000004</v>
          </cell>
          <cell r="DS40">
            <v>5813.5143399999997</v>
          </cell>
          <cell r="DT40">
            <v>11734.913909999999</v>
          </cell>
          <cell r="DU40">
            <v>2864.940548</v>
          </cell>
          <cell r="DV40">
            <v>1601.279004</v>
          </cell>
          <cell r="DW40">
            <v>4466.2195519999996</v>
          </cell>
          <cell r="DX40">
            <v>8505.4146189999992</v>
          </cell>
          <cell r="DY40">
            <v>5581.1836400000002</v>
          </cell>
          <cell r="DZ40">
            <v>14086.598260000001</v>
          </cell>
          <cell r="EA40">
            <v>3643.4551929999998</v>
          </cell>
          <cell r="EB40">
            <v>2581.0261380000002</v>
          </cell>
          <cell r="EC40">
            <v>6224.4813299999996</v>
          </cell>
          <cell r="ED40">
            <v>9931.0365610000008</v>
          </cell>
          <cell r="EE40">
            <v>5159.377536</v>
          </cell>
          <cell r="EF40">
            <v>15090.4141</v>
          </cell>
          <cell r="EG40">
            <v>7368.8188380000001</v>
          </cell>
          <cell r="EH40">
            <v>10954.8927</v>
          </cell>
          <cell r="EI40">
            <v>18323.71154</v>
          </cell>
          <cell r="EJ40">
            <v>7106.3769579999998</v>
          </cell>
          <cell r="EK40">
            <v>14272.99865</v>
          </cell>
          <cell r="EL40">
            <v>21379.375609999999</v>
          </cell>
          <cell r="EM40">
            <v>2169.1694040000002</v>
          </cell>
          <cell r="EN40">
            <v>1105.558947</v>
          </cell>
          <cell r="EO40">
            <v>3274.7283510000002</v>
          </cell>
          <cell r="EP40">
            <v>8568.2367620000005</v>
          </cell>
          <cell r="EQ40">
            <v>4370.2771409999996</v>
          </cell>
          <cell r="ER40">
            <v>12938.5139</v>
          </cell>
          <cell r="ES40">
            <v>177075.16620000001</v>
          </cell>
          <cell r="ET40">
            <v>94210.629459999996</v>
          </cell>
          <cell r="EU40">
            <v>271285.79560000001</v>
          </cell>
          <cell r="EV40">
            <v>14027.93936</v>
          </cell>
          <cell r="EW40">
            <v>3423.0940000000001</v>
          </cell>
          <cell r="EX40">
            <v>17451.033360000001</v>
          </cell>
          <cell r="EY40">
            <v>3429.0030190000002</v>
          </cell>
          <cell r="EZ40">
            <v>325.24578439999999</v>
          </cell>
          <cell r="FA40">
            <v>3754.2488039999998</v>
          </cell>
          <cell r="FB40">
            <v>30591.452560000002</v>
          </cell>
          <cell r="FC40">
            <v>9178.5623720000003</v>
          </cell>
          <cell r="FD40">
            <v>39770.014929999998</v>
          </cell>
          <cell r="FE40">
            <v>3660.3336039999999</v>
          </cell>
          <cell r="FF40">
            <v>626.86498389999997</v>
          </cell>
          <cell r="FG40">
            <v>4287.1985880000002</v>
          </cell>
          <cell r="FH40">
            <v>17512.07101</v>
          </cell>
          <cell r="FI40">
            <v>1398.841999</v>
          </cell>
          <cell r="FJ40">
            <v>18910.91301</v>
          </cell>
          <cell r="FK40">
            <v>11452.546270000001</v>
          </cell>
          <cell r="FL40">
            <v>4217.2752950000004</v>
          </cell>
          <cell r="FM40">
            <v>15669.82156</v>
          </cell>
          <cell r="FN40">
            <v>15129.431839999999</v>
          </cell>
          <cell r="FO40">
            <v>12176.06646</v>
          </cell>
          <cell r="FP40">
            <v>27305.498309999999</v>
          </cell>
          <cell r="FQ40">
            <v>8092.0720229999997</v>
          </cell>
          <cell r="FR40">
            <v>7232.9456609999997</v>
          </cell>
          <cell r="FS40">
            <v>15325.017680000001</v>
          </cell>
          <cell r="FT40">
            <v>13039.470660000001</v>
          </cell>
          <cell r="FU40">
            <v>2361.6648500000001</v>
          </cell>
          <cell r="FV40">
            <v>15401.13551</v>
          </cell>
          <cell r="FW40">
            <v>4061.9973650000002</v>
          </cell>
          <cell r="FX40">
            <v>1829.959961</v>
          </cell>
          <cell r="FY40">
            <v>5891.9573270000001</v>
          </cell>
          <cell r="FZ40">
            <v>5921.3995750000004</v>
          </cell>
          <cell r="GA40">
            <v>5813.5143399999997</v>
          </cell>
          <cell r="GB40">
            <v>11734.913909999999</v>
          </cell>
          <cell r="GC40">
            <v>2864.940548</v>
          </cell>
          <cell r="GD40">
            <v>1601.279004</v>
          </cell>
          <cell r="GE40">
            <v>4466.2195519999996</v>
          </cell>
          <cell r="GF40">
            <v>8505.4146189999992</v>
          </cell>
          <cell r="GG40">
            <v>5581.1836400000002</v>
          </cell>
          <cell r="GH40">
            <v>14086.598260000001</v>
          </cell>
          <cell r="GI40">
            <v>3643.4551929999998</v>
          </cell>
          <cell r="GJ40">
            <v>2581.0261380000002</v>
          </cell>
          <cell r="GK40">
            <v>6224.4813299999996</v>
          </cell>
          <cell r="GL40">
            <v>9931.0365610000008</v>
          </cell>
          <cell r="GM40">
            <v>5159.377536</v>
          </cell>
          <cell r="GN40">
            <v>15090.4141</v>
          </cell>
          <cell r="GO40">
            <v>7368.8188380000001</v>
          </cell>
          <cell r="GP40">
            <v>10954.8927</v>
          </cell>
          <cell r="GQ40">
            <v>18323.71154</v>
          </cell>
          <cell r="GR40">
            <v>7106.3769579999998</v>
          </cell>
          <cell r="GS40">
            <v>14272.99865</v>
          </cell>
          <cell r="GT40">
            <v>21379.375609999999</v>
          </cell>
          <cell r="GU40">
            <v>2169.1694040000002</v>
          </cell>
          <cell r="GV40">
            <v>1105.558947</v>
          </cell>
          <cell r="GW40">
            <v>3274.7283510000002</v>
          </cell>
          <cell r="GX40">
            <v>8568.2367620000005</v>
          </cell>
          <cell r="GY40">
            <v>4370.2771409999996</v>
          </cell>
          <cell r="GZ40">
            <v>12938.5139</v>
          </cell>
          <cell r="HA40">
            <v>177075.16620000001</v>
          </cell>
          <cell r="HB40">
            <v>94210.629459999996</v>
          </cell>
          <cell r="HC40">
            <v>271285.79560000001</v>
          </cell>
          <cell r="HD40">
            <v>8.3874033000000008</v>
          </cell>
          <cell r="HE40">
            <v>8.1182429999999997</v>
          </cell>
          <cell r="HF40">
            <v>8.2116808999999993</v>
          </cell>
          <cell r="HG40">
            <v>8.4777240999999997</v>
          </cell>
          <cell r="HH40">
            <v>11.3948707</v>
          </cell>
          <cell r="HI40">
            <v>9.7809377000000008</v>
          </cell>
          <cell r="HJ40">
            <v>8.2194752999999992</v>
          </cell>
          <cell r="HK40">
            <v>8.5552440000000001</v>
          </cell>
          <cell r="HL40">
            <v>8.4319064000000008</v>
          </cell>
          <cell r="HM40">
            <v>8.1011968999999997</v>
          </cell>
          <cell r="HN40">
            <v>8.7411954000000005</v>
          </cell>
          <cell r="HO40">
            <v>8.3792875000000002</v>
          </cell>
          <cell r="HP40">
            <v>8.6754707</v>
          </cell>
          <cell r="HQ40">
            <v>7.2613496</v>
          </cell>
          <cell r="HR40">
            <v>7.8770765000000003</v>
          </cell>
          <cell r="HS40">
            <v>8.4038339999999998</v>
          </cell>
          <cell r="HT40">
            <v>8.5559335000000001</v>
          </cell>
          <cell r="HU40">
            <v>8.5108923000000001</v>
          </cell>
          <cell r="HV40">
            <v>7.7658997000000003</v>
          </cell>
          <cell r="HW40">
            <v>8.3793465000000005</v>
          </cell>
          <cell r="HX40">
            <v>8.2013621000000008</v>
          </cell>
          <cell r="HY40">
            <v>8.4575112000000008</v>
          </cell>
          <cell r="HZ40">
            <v>8.7310207000000002</v>
          </cell>
          <cell r="IA40">
            <v>8.6404441999999992</v>
          </cell>
          <cell r="IB40">
            <v>9.0511681999999993</v>
          </cell>
          <cell r="IC40">
            <v>8.0367767000000008</v>
          </cell>
          <cell r="ID40">
            <v>8.4805313000000009</v>
          </cell>
          <cell r="IE40">
            <v>8.7140619000000008</v>
          </cell>
          <cell r="IF40">
            <v>7.8166080999999998</v>
          </cell>
          <cell r="IG40">
            <v>8.1208928</v>
          </cell>
          <cell r="IH40">
            <v>9.4208060000000007</v>
          </cell>
          <cell r="II40">
            <v>9.0800724000000006</v>
          </cell>
          <cell r="IJ40">
            <v>9.1508894999999999</v>
          </cell>
          <cell r="IK40">
            <v>7.3040856999999999</v>
          </cell>
          <cell r="IL40">
            <v>9.0859802999999992</v>
          </cell>
          <cell r="IM40">
            <v>8.5835798000000008</v>
          </cell>
          <cell r="IN40">
            <v>8.6898429999999998</v>
          </cell>
          <cell r="IO40">
            <v>8.8796482000000001</v>
          </cell>
          <cell r="IP40">
            <v>8.8226227000000002</v>
          </cell>
          <cell r="IQ40">
            <v>8.7205530000000007</v>
          </cell>
        </row>
        <row r="41">
          <cell r="B41">
            <v>1023.638739</v>
          </cell>
          <cell r="C41">
            <v>250.91314779999999</v>
          </cell>
          <cell r="D41">
            <v>1274.5518870000001</v>
          </cell>
          <cell r="E41">
            <v>579.24363340000002</v>
          </cell>
          <cell r="F41">
            <v>221.9223284</v>
          </cell>
          <cell r="G41">
            <v>801.16596179999999</v>
          </cell>
          <cell r="H41">
            <v>1736.0993410000001</v>
          </cell>
          <cell r="I41">
            <v>410.6467045</v>
          </cell>
          <cell r="J41">
            <v>2146.7460449999999</v>
          </cell>
          <cell r="K41">
            <v>636.29936299999997</v>
          </cell>
          <cell r="L41">
            <v>279.44204660000003</v>
          </cell>
          <cell r="M41">
            <v>915.7414096</v>
          </cell>
          <cell r="N41">
            <v>1081.5722450000001</v>
          </cell>
          <cell r="O41">
            <v>234.08679900000001</v>
          </cell>
          <cell r="P41">
            <v>1315.659044</v>
          </cell>
          <cell r="Q41">
            <v>1344.207854</v>
          </cell>
          <cell r="R41">
            <v>1538.1226879999999</v>
          </cell>
          <cell r="S41">
            <v>2882.3305420000002</v>
          </cell>
          <cell r="T41">
            <v>977.80553329999998</v>
          </cell>
          <cell r="U41">
            <v>856.38148139999998</v>
          </cell>
          <cell r="V41">
            <v>1834.187015</v>
          </cell>
          <cell r="W41">
            <v>282.8745012</v>
          </cell>
          <cell r="X41">
            <v>78.437884299999993</v>
          </cell>
          <cell r="Y41">
            <v>361.31238539999998</v>
          </cell>
          <cell r="Z41">
            <v>1478.9845760000001</v>
          </cell>
          <cell r="AA41">
            <v>422.2577278</v>
          </cell>
          <cell r="AB41">
            <v>1901.242303</v>
          </cell>
          <cell r="AC41">
            <v>28116.82661</v>
          </cell>
          <cell r="AD41">
            <v>7580.2053329999999</v>
          </cell>
          <cell r="AE41">
            <v>35697.031940000001</v>
          </cell>
          <cell r="AF41">
            <v>7518.3186390000001</v>
          </cell>
          <cell r="AG41">
            <v>757.91016400000001</v>
          </cell>
          <cell r="AH41">
            <v>8276.228803</v>
          </cell>
          <cell r="AI41">
            <v>849.49938970000005</v>
          </cell>
          <cell r="AJ41">
            <v>17.6676444</v>
          </cell>
          <cell r="AK41">
            <v>867.16703410000002</v>
          </cell>
          <cell r="AL41">
            <v>3649.4847880000002</v>
          </cell>
          <cell r="AM41">
            <v>457.04352610000001</v>
          </cell>
          <cell r="AN41">
            <v>4106.5283140000001</v>
          </cell>
          <cell r="AO41">
            <v>246.75597540000001</v>
          </cell>
          <cell r="AP41">
            <v>6.7995937</v>
          </cell>
          <cell r="AQ41">
            <v>253.55556910000001</v>
          </cell>
          <cell r="AR41">
            <v>3063.8287829999999</v>
          </cell>
          <cell r="AS41">
            <v>99.318083000000001</v>
          </cell>
          <cell r="AT41">
            <v>3163.146866</v>
          </cell>
          <cell r="AU41">
            <v>2171.3792319999998</v>
          </cell>
          <cell r="AV41">
            <v>238.44941840000001</v>
          </cell>
          <cell r="AW41">
            <v>2409.8286499999999</v>
          </cell>
          <cell r="AX41">
            <v>4158.2815410000003</v>
          </cell>
          <cell r="AY41">
            <v>1502.9154229999999</v>
          </cell>
          <cell r="AZ41">
            <v>5661.1969639999998</v>
          </cell>
          <cell r="BA41">
            <v>3300.8324210000001</v>
          </cell>
          <cell r="BB41">
            <v>1544.757145</v>
          </cell>
          <cell r="BC41">
            <v>4845.5895659999996</v>
          </cell>
          <cell r="BD41">
            <v>3398.074161</v>
          </cell>
          <cell r="BE41">
            <v>148.47513570000001</v>
          </cell>
          <cell r="BF41">
            <v>3546.549297</v>
          </cell>
          <cell r="BG41">
            <v>532.16578360000005</v>
          </cell>
          <cell r="BH41">
            <v>157.74875399999999</v>
          </cell>
          <cell r="BI41">
            <v>689.91453760000002</v>
          </cell>
          <cell r="BJ41">
            <v>1004.079643</v>
          </cell>
          <cell r="BK41">
            <v>86.268252399999994</v>
          </cell>
          <cell r="BL41">
            <v>1090.347896</v>
          </cell>
          <cell r="BM41">
            <v>821.51229639999997</v>
          </cell>
          <cell r="BN41">
            <v>174.30188519999999</v>
          </cell>
          <cell r="BO41">
            <v>995.81418159999998</v>
          </cell>
          <cell r="BP41">
            <v>2007.519145</v>
          </cell>
          <cell r="BQ41">
            <v>262.1182316</v>
          </cell>
          <cell r="BR41">
            <v>2269.637377</v>
          </cell>
          <cell r="BS41">
            <v>911.56876499999998</v>
          </cell>
          <cell r="BT41">
            <v>174.8504428</v>
          </cell>
          <cell r="BU41">
            <v>1086.419208</v>
          </cell>
          <cell r="BV41">
            <v>737.69474769999999</v>
          </cell>
          <cell r="BW41">
            <v>270.7312503</v>
          </cell>
          <cell r="BX41">
            <v>1008.425998</v>
          </cell>
          <cell r="BY41">
            <v>1125.088718</v>
          </cell>
          <cell r="BZ41">
            <v>839.2285177</v>
          </cell>
          <cell r="CA41">
            <v>1964.317235</v>
          </cell>
          <cell r="CB41">
            <v>1341.1858930000001</v>
          </cell>
          <cell r="CC41">
            <v>608.95141899999999</v>
          </cell>
          <cell r="CD41">
            <v>1950.1373120000001</v>
          </cell>
          <cell r="CE41">
            <v>570.67507520000004</v>
          </cell>
          <cell r="CF41">
            <v>158.81206929999999</v>
          </cell>
          <cell r="CG41">
            <v>729.4871445</v>
          </cell>
          <cell r="CH41">
            <v>1508.853443</v>
          </cell>
          <cell r="CI41">
            <v>375.78431089999998</v>
          </cell>
          <cell r="CJ41">
            <v>1884.6377540000001</v>
          </cell>
          <cell r="CK41">
            <v>38916.798439999999</v>
          </cell>
          <cell r="CL41">
            <v>7882.1312669999998</v>
          </cell>
          <cell r="CM41">
            <v>46798.929709999997</v>
          </cell>
          <cell r="CN41">
            <v>13644.093559999999</v>
          </cell>
          <cell r="CO41">
            <v>3184.622707</v>
          </cell>
          <cell r="CP41">
            <v>16828.716270000001</v>
          </cell>
          <cell r="CQ41">
            <v>3315.6221949999999</v>
          </cell>
          <cell r="CR41">
            <v>254.70296339999999</v>
          </cell>
          <cell r="CS41">
            <v>3570.3251580000001</v>
          </cell>
          <cell r="CT41">
            <v>30571.999889999999</v>
          </cell>
          <cell r="CU41">
            <v>8891.5920679999999</v>
          </cell>
          <cell r="CV41">
            <v>39463.591950000002</v>
          </cell>
          <cell r="CW41">
            <v>3715.1221460000002</v>
          </cell>
          <cell r="CX41">
            <v>584.03367360000004</v>
          </cell>
          <cell r="CY41">
            <v>4299.1558199999999</v>
          </cell>
          <cell r="CZ41">
            <v>17195.180499999999</v>
          </cell>
          <cell r="DA41">
            <v>1412.220331</v>
          </cell>
          <cell r="DB41">
            <v>18607.400829999999</v>
          </cell>
          <cell r="DC41">
            <v>11548.1152</v>
          </cell>
          <cell r="DD41">
            <v>4071.848403</v>
          </cell>
          <cell r="DE41">
            <v>15619.963610000001</v>
          </cell>
          <cell r="DF41">
            <v>14900.053900000001</v>
          </cell>
          <cell r="DG41">
            <v>12511.43649</v>
          </cell>
          <cell r="DH41">
            <v>27411.490379999999</v>
          </cell>
          <cell r="DI41">
            <v>8265.5943110000007</v>
          </cell>
          <cell r="DJ41">
            <v>7137.7782090000001</v>
          </cell>
          <cell r="DK41">
            <v>15403.372520000001</v>
          </cell>
          <cell r="DL41">
            <v>13257.3323</v>
          </cell>
          <cell r="DM41">
            <v>2390.95874</v>
          </cell>
          <cell r="DN41">
            <v>15648.29104</v>
          </cell>
          <cell r="DO41">
            <v>4012.1129529999998</v>
          </cell>
          <cell r="DP41">
            <v>1815.971957</v>
          </cell>
          <cell r="DQ41">
            <v>5828.0849099999996</v>
          </cell>
          <cell r="DR41">
            <v>5854.8365450000001</v>
          </cell>
          <cell r="DS41">
            <v>5816.5919219999996</v>
          </cell>
          <cell r="DT41">
            <v>11671.428470000001</v>
          </cell>
          <cell r="DU41">
            <v>2633.800937</v>
          </cell>
          <cell r="DV41">
            <v>1449.473225</v>
          </cell>
          <cell r="DW41">
            <v>4083.274163</v>
          </cell>
          <cell r="DX41">
            <v>8680.2118200000004</v>
          </cell>
          <cell r="DY41">
            <v>5495.1940770000001</v>
          </cell>
          <cell r="DZ41">
            <v>14175.4059</v>
          </cell>
          <cell r="EA41">
            <v>3667.8870860000002</v>
          </cell>
          <cell r="EB41">
            <v>2640.877023</v>
          </cell>
          <cell r="EC41">
            <v>6308.7641089999997</v>
          </cell>
          <cell r="ED41">
            <v>10010.330749999999</v>
          </cell>
          <cell r="EE41">
            <v>5060.1872869999997</v>
          </cell>
          <cell r="EF41">
            <v>15070.518040000001</v>
          </cell>
          <cell r="EG41">
            <v>7688.9108379999998</v>
          </cell>
          <cell r="EH41">
            <v>11268.618490000001</v>
          </cell>
          <cell r="EI41">
            <v>18957.529330000001</v>
          </cell>
          <cell r="EJ41">
            <v>6529.0303560000002</v>
          </cell>
          <cell r="EK41">
            <v>14191.972460000001</v>
          </cell>
          <cell r="EL41">
            <v>20721.002820000002</v>
          </cell>
          <cell r="EM41">
            <v>1896.955168</v>
          </cell>
          <cell r="EN41">
            <v>1102.6622110000001</v>
          </cell>
          <cell r="EO41">
            <v>2999.6173800000001</v>
          </cell>
          <cell r="EP41">
            <v>8264.6926110000004</v>
          </cell>
          <cell r="EQ41">
            <v>4583.1149910000004</v>
          </cell>
          <cell r="ER41">
            <v>12847.8076</v>
          </cell>
          <cell r="ES41">
            <v>175651.88310000001</v>
          </cell>
          <cell r="ET41">
            <v>93863.857220000005</v>
          </cell>
          <cell r="EU41">
            <v>269515.7403</v>
          </cell>
          <cell r="EV41">
            <v>13644.093559999999</v>
          </cell>
          <cell r="EW41">
            <v>3184.622707</v>
          </cell>
          <cell r="EX41">
            <v>16828.716270000001</v>
          </cell>
          <cell r="EY41">
            <v>3315.6221949999999</v>
          </cell>
          <cell r="EZ41">
            <v>254.70296339999999</v>
          </cell>
          <cell r="FA41">
            <v>3570.3251580000001</v>
          </cell>
          <cell r="FB41">
            <v>30571.999889999999</v>
          </cell>
          <cell r="FC41">
            <v>8891.5920679999999</v>
          </cell>
          <cell r="FD41">
            <v>39463.591950000002</v>
          </cell>
          <cell r="FE41">
            <v>3715.1221460000002</v>
          </cell>
          <cell r="FF41">
            <v>584.03367360000004</v>
          </cell>
          <cell r="FG41">
            <v>4299.1558199999999</v>
          </cell>
          <cell r="FH41">
            <v>17195.180499999999</v>
          </cell>
          <cell r="FI41">
            <v>1412.220331</v>
          </cell>
          <cell r="FJ41">
            <v>18607.400829999999</v>
          </cell>
          <cell r="FK41">
            <v>11548.1152</v>
          </cell>
          <cell r="FL41">
            <v>4071.848403</v>
          </cell>
          <cell r="FM41">
            <v>15619.963610000001</v>
          </cell>
          <cell r="FN41">
            <v>14900.053900000001</v>
          </cell>
          <cell r="FO41">
            <v>12511.43649</v>
          </cell>
          <cell r="FP41">
            <v>27411.490379999999</v>
          </cell>
          <cell r="FQ41">
            <v>8265.5943110000007</v>
          </cell>
          <cell r="FR41">
            <v>7137.7782090000001</v>
          </cell>
          <cell r="FS41">
            <v>15403.372520000001</v>
          </cell>
          <cell r="FT41">
            <v>13257.3323</v>
          </cell>
          <cell r="FU41">
            <v>2390.95874</v>
          </cell>
          <cell r="FV41">
            <v>15648.29104</v>
          </cell>
          <cell r="FW41">
            <v>4012.1129529999998</v>
          </cell>
          <cell r="FX41">
            <v>1815.971957</v>
          </cell>
          <cell r="FY41">
            <v>5828.0849099999996</v>
          </cell>
          <cell r="FZ41">
            <v>5854.8365450000001</v>
          </cell>
          <cell r="GA41">
            <v>5816.5919219999996</v>
          </cell>
          <cell r="GB41">
            <v>11671.428470000001</v>
          </cell>
          <cell r="GC41">
            <v>2633.800937</v>
          </cell>
          <cell r="GD41">
            <v>1449.473225</v>
          </cell>
          <cell r="GE41">
            <v>4083.274163</v>
          </cell>
          <cell r="GF41">
            <v>8680.2118200000004</v>
          </cell>
          <cell r="GG41">
            <v>5495.1940770000001</v>
          </cell>
          <cell r="GH41">
            <v>14175.4059</v>
          </cell>
          <cell r="GI41">
            <v>3667.8870860000002</v>
          </cell>
          <cell r="GJ41">
            <v>2640.877023</v>
          </cell>
          <cell r="GK41">
            <v>6308.7641089999997</v>
          </cell>
          <cell r="GL41">
            <v>10010.330749999999</v>
          </cell>
          <cell r="GM41">
            <v>5060.1872869999997</v>
          </cell>
          <cell r="GN41">
            <v>15070.518040000001</v>
          </cell>
          <cell r="GO41">
            <v>7688.9108379999998</v>
          </cell>
          <cell r="GP41">
            <v>11268.618490000001</v>
          </cell>
          <cell r="GQ41">
            <v>18957.529330000001</v>
          </cell>
          <cell r="GR41">
            <v>6529.0303560000002</v>
          </cell>
          <cell r="GS41">
            <v>14191.972460000001</v>
          </cell>
          <cell r="GT41">
            <v>20721.002820000002</v>
          </cell>
          <cell r="GU41">
            <v>1896.955168</v>
          </cell>
          <cell r="GV41">
            <v>1102.6622110000001</v>
          </cell>
          <cell r="GW41">
            <v>2999.6173800000001</v>
          </cell>
          <cell r="GX41">
            <v>8264.6926110000004</v>
          </cell>
          <cell r="GY41">
            <v>4583.1149910000004</v>
          </cell>
          <cell r="GZ41">
            <v>12847.8076</v>
          </cell>
          <cell r="HA41">
            <v>175651.88310000001</v>
          </cell>
          <cell r="HB41">
            <v>93863.857220000005</v>
          </cell>
          <cell r="HC41">
            <v>269515.7403</v>
          </cell>
          <cell r="HD41">
            <v>8.2552862000000005</v>
          </cell>
          <cell r="HE41">
            <v>8.2776551000000005</v>
          </cell>
          <cell r="HF41">
            <v>8.2709323000000001</v>
          </cell>
          <cell r="HG41">
            <v>8.9138441000000004</v>
          </cell>
          <cell r="HH41">
            <v>10.4442489</v>
          </cell>
          <cell r="HI41">
            <v>9.3512251000000006</v>
          </cell>
          <cell r="HJ41">
            <v>8.2024758999999996</v>
          </cell>
          <cell r="HK41">
            <v>8.6171403000000009</v>
          </cell>
          <cell r="HL41">
            <v>8.4677664999999998</v>
          </cell>
          <cell r="HM41">
            <v>10.350616199999999</v>
          </cell>
          <cell r="HN41">
            <v>9.6791321999999997</v>
          </cell>
          <cell r="HO41">
            <v>9.9427009000000002</v>
          </cell>
          <cell r="HP41">
            <v>8.3114253999999992</v>
          </cell>
          <cell r="HQ41">
            <v>7.0274035000000001</v>
          </cell>
          <cell r="HR41">
            <v>7.5201982000000003</v>
          </cell>
          <cell r="HS41">
            <v>8.7412025</v>
          </cell>
          <cell r="HT41">
            <v>9.1882748000000003</v>
          </cell>
          <cell r="HU41">
            <v>9.0775568999999994</v>
          </cell>
          <cell r="HV41">
            <v>7.8529453</v>
          </cell>
          <cell r="HW41">
            <v>8.3339163999999997</v>
          </cell>
          <cell r="HX41">
            <v>8.1922852000000006</v>
          </cell>
          <cell r="HY41">
            <v>8.350085</v>
          </cell>
          <cell r="HZ41">
            <v>8.7096158999999993</v>
          </cell>
          <cell r="IA41">
            <v>8.6006123999999993</v>
          </cell>
          <cell r="IB41">
            <v>9.9871361000000007</v>
          </cell>
          <cell r="IC41">
            <v>7.9675775</v>
          </cell>
          <cell r="ID41">
            <v>9.0599737999999999</v>
          </cell>
          <cell r="IE41">
            <v>7.5623173000000001</v>
          </cell>
          <cell r="IF41">
            <v>8.0426132999999993</v>
          </cell>
          <cell r="IG41">
            <v>7.8658314000000003</v>
          </cell>
          <cell r="IH41">
            <v>8.7564641999999999</v>
          </cell>
          <cell r="II41">
            <v>10.109400300000001</v>
          </cell>
          <cell r="IJ41">
            <v>9.8164040000000004</v>
          </cell>
          <cell r="IK41">
            <v>8.6140667999999998</v>
          </cell>
          <cell r="IL41">
            <v>7.6792484999999999</v>
          </cell>
          <cell r="IM41">
            <v>7.9829708000000004</v>
          </cell>
          <cell r="IN41">
            <v>8.1178346999999995</v>
          </cell>
          <cell r="IO41">
            <v>8.4414616999999996</v>
          </cell>
          <cell r="IP41">
            <v>8.3459737999999994</v>
          </cell>
          <cell r="IQ41">
            <v>8.5212044000000002</v>
          </cell>
        </row>
        <row r="42">
          <cell r="B42">
            <v>1156.2159590000001</v>
          </cell>
          <cell r="C42">
            <v>153.91988259999999</v>
          </cell>
          <cell r="D42">
            <v>1310.1358419999999</v>
          </cell>
          <cell r="E42">
            <v>595.67987410000001</v>
          </cell>
          <cell r="F42">
            <v>180.59882039999999</v>
          </cell>
          <cell r="G42">
            <v>776.27869439999995</v>
          </cell>
          <cell r="H42">
            <v>2043.0943910000001</v>
          </cell>
          <cell r="I42">
            <v>454.3278507</v>
          </cell>
          <cell r="J42">
            <v>2497.4222420000001</v>
          </cell>
          <cell r="K42">
            <v>751.88620330000003</v>
          </cell>
          <cell r="L42">
            <v>237.69335609999999</v>
          </cell>
          <cell r="M42">
            <v>989.57955939999999</v>
          </cell>
          <cell r="N42">
            <v>1133.549467</v>
          </cell>
          <cell r="O42">
            <v>320.70311020000003</v>
          </cell>
          <cell r="P42">
            <v>1454.252577</v>
          </cell>
          <cell r="Q42">
            <v>1504.2759940000001</v>
          </cell>
          <cell r="R42">
            <v>1140.988126</v>
          </cell>
          <cell r="S42">
            <v>2645.2641189999999</v>
          </cell>
          <cell r="T42">
            <v>1168.4060360000001</v>
          </cell>
          <cell r="U42">
            <v>815.90887729999997</v>
          </cell>
          <cell r="V42">
            <v>1984.314914</v>
          </cell>
          <cell r="W42">
            <v>361.76422439999999</v>
          </cell>
          <cell r="X42">
            <v>91.725400300000004</v>
          </cell>
          <cell r="Y42">
            <v>453.48962469999998</v>
          </cell>
          <cell r="Z42">
            <v>1396.0240819999999</v>
          </cell>
          <cell r="AA42">
            <v>433.23785149999998</v>
          </cell>
          <cell r="AB42">
            <v>1829.2619340000001</v>
          </cell>
          <cell r="AC42">
            <v>29115.30458</v>
          </cell>
          <cell r="AD42">
            <v>7094.9732830000003</v>
          </cell>
          <cell r="AE42">
            <v>36210.277860000002</v>
          </cell>
          <cell r="AF42">
            <v>6119.8908689999998</v>
          </cell>
          <cell r="AG42">
            <v>851.41878870000005</v>
          </cell>
          <cell r="AH42">
            <v>6971.3096580000001</v>
          </cell>
          <cell r="AI42">
            <v>757.4621492</v>
          </cell>
          <cell r="AJ42">
            <v>37.604990299999997</v>
          </cell>
          <cell r="AK42">
            <v>795.06713950000005</v>
          </cell>
          <cell r="AL42">
            <v>4216.3081899999997</v>
          </cell>
          <cell r="AM42">
            <v>608.90767219999998</v>
          </cell>
          <cell r="AN42">
            <v>4825.2158630000004</v>
          </cell>
          <cell r="AO42">
            <v>271.28423179999999</v>
          </cell>
          <cell r="AP42">
            <v>5.1590261000000002</v>
          </cell>
          <cell r="AQ42">
            <v>276.44325789999999</v>
          </cell>
          <cell r="AR42">
            <v>2912.1903929999999</v>
          </cell>
          <cell r="AS42">
            <v>112.11981040000001</v>
          </cell>
          <cell r="AT42">
            <v>3024.310203</v>
          </cell>
          <cell r="AU42">
            <v>2307.0150659999999</v>
          </cell>
          <cell r="AV42">
            <v>324.21435459999998</v>
          </cell>
          <cell r="AW42">
            <v>2631.229421</v>
          </cell>
          <cell r="AX42">
            <v>4201.1670729999996</v>
          </cell>
          <cell r="AY42">
            <v>1530.8141840000001</v>
          </cell>
          <cell r="AZ42">
            <v>5731.981256</v>
          </cell>
          <cell r="BA42">
            <v>3107.146158</v>
          </cell>
          <cell r="BB42">
            <v>1515.65993</v>
          </cell>
          <cell r="BC42">
            <v>4622.8060880000003</v>
          </cell>
          <cell r="BD42">
            <v>3285.0039040000001</v>
          </cell>
          <cell r="BE42">
            <v>194.68915609999999</v>
          </cell>
          <cell r="BF42">
            <v>3479.6930600000001</v>
          </cell>
          <cell r="BG42">
            <v>546.70633229999999</v>
          </cell>
          <cell r="BH42">
            <v>165.85325090000001</v>
          </cell>
          <cell r="BI42">
            <v>712.55958320000002</v>
          </cell>
          <cell r="BJ42">
            <v>800.13575219999996</v>
          </cell>
          <cell r="BK42">
            <v>27.745090000000001</v>
          </cell>
          <cell r="BL42">
            <v>827.88084219999996</v>
          </cell>
          <cell r="BM42">
            <v>923.42104689999996</v>
          </cell>
          <cell r="BN42">
            <v>242.43790319999999</v>
          </cell>
          <cell r="BO42">
            <v>1165.85895</v>
          </cell>
          <cell r="BP42">
            <v>2288.4387830000001</v>
          </cell>
          <cell r="BQ42">
            <v>366.4595291</v>
          </cell>
          <cell r="BR42">
            <v>2654.8983119999998</v>
          </cell>
          <cell r="BS42">
            <v>967.3472094</v>
          </cell>
          <cell r="BT42">
            <v>212.37149160000001</v>
          </cell>
          <cell r="BU42">
            <v>1179.718701</v>
          </cell>
          <cell r="BV42">
            <v>881.4552387</v>
          </cell>
          <cell r="BW42">
            <v>156.06558649999999</v>
          </cell>
          <cell r="BX42">
            <v>1037.5208250000001</v>
          </cell>
          <cell r="BY42">
            <v>1184.4073760000001</v>
          </cell>
          <cell r="BZ42">
            <v>960.589336</v>
          </cell>
          <cell r="CA42">
            <v>2144.9967120000001</v>
          </cell>
          <cell r="CB42">
            <v>1510.095714</v>
          </cell>
          <cell r="CC42">
            <v>622.14942570000005</v>
          </cell>
          <cell r="CD42">
            <v>2132.2451390000001</v>
          </cell>
          <cell r="CE42">
            <v>468.76073500000001</v>
          </cell>
          <cell r="CF42">
            <v>141.6631917</v>
          </cell>
          <cell r="CG42">
            <v>610.42392670000004</v>
          </cell>
          <cell r="CH42">
            <v>1670.551211</v>
          </cell>
          <cell r="CI42">
            <v>314.32435889999999</v>
          </cell>
          <cell r="CJ42">
            <v>1984.8755699999999</v>
          </cell>
          <cell r="CK42">
            <v>38418.787429999997</v>
          </cell>
          <cell r="CL42">
            <v>8390.2470759999997</v>
          </cell>
          <cell r="CM42">
            <v>46809.034509999998</v>
          </cell>
          <cell r="CN42">
            <v>12800.636479999999</v>
          </cell>
          <cell r="CO42">
            <v>3273.1713770000001</v>
          </cell>
          <cell r="CP42">
            <v>16073.807860000001</v>
          </cell>
          <cell r="CQ42">
            <v>3370.1174150000002</v>
          </cell>
          <cell r="CR42">
            <v>275.67147690000002</v>
          </cell>
          <cell r="CS42">
            <v>3645.788892</v>
          </cell>
          <cell r="CT42">
            <v>30546.49512</v>
          </cell>
          <cell r="CU42">
            <v>9215.1367310000005</v>
          </cell>
          <cell r="CV42">
            <v>39761.631849999998</v>
          </cell>
          <cell r="CW42">
            <v>3573.1674779999998</v>
          </cell>
          <cell r="CX42">
            <v>585.86065759999997</v>
          </cell>
          <cell r="CY42">
            <v>4159.0281359999999</v>
          </cell>
          <cell r="CZ42">
            <v>17504.226869999999</v>
          </cell>
          <cell r="DA42">
            <v>1463.832326</v>
          </cell>
          <cell r="DB42">
            <v>18968.0592</v>
          </cell>
          <cell r="DC42">
            <v>11781.99626</v>
          </cell>
          <cell r="DD42">
            <v>3990.998799</v>
          </cell>
          <cell r="DE42">
            <v>15772.995059999999</v>
          </cell>
          <cell r="DF42">
            <v>14304.94858</v>
          </cell>
          <cell r="DG42">
            <v>12172.321739999999</v>
          </cell>
          <cell r="DH42">
            <v>26477.27032</v>
          </cell>
          <cell r="DI42">
            <v>8064.8583859999999</v>
          </cell>
          <cell r="DJ42">
            <v>6814.9647500000001</v>
          </cell>
          <cell r="DK42">
            <v>14879.82314</v>
          </cell>
          <cell r="DL42">
            <v>12807.701059999999</v>
          </cell>
          <cell r="DM42">
            <v>2311.7761540000001</v>
          </cell>
          <cell r="DN42">
            <v>15119.477209999999</v>
          </cell>
          <cell r="DO42">
            <v>3749.4978850000002</v>
          </cell>
          <cell r="DP42">
            <v>1953.235322</v>
          </cell>
          <cell r="DQ42">
            <v>5702.7332059999999</v>
          </cell>
          <cell r="DR42">
            <v>6067.3886389999998</v>
          </cell>
          <cell r="DS42">
            <v>5538.685375</v>
          </cell>
          <cell r="DT42">
            <v>11606.07401</v>
          </cell>
          <cell r="DU42">
            <v>2854.6977419999998</v>
          </cell>
          <cell r="DV42">
            <v>1582.6611350000001</v>
          </cell>
          <cell r="DW42">
            <v>4437.3588769999997</v>
          </cell>
          <cell r="DX42">
            <v>8943.5351179999998</v>
          </cell>
          <cell r="DY42">
            <v>5528.9385629999997</v>
          </cell>
          <cell r="DZ42">
            <v>14472.473679999999</v>
          </cell>
          <cell r="EA42">
            <v>3928.2234250000001</v>
          </cell>
          <cell r="EB42">
            <v>2537.8375500000002</v>
          </cell>
          <cell r="EC42">
            <v>6466.0609750000003</v>
          </cell>
          <cell r="ED42">
            <v>10221.88701</v>
          </cell>
          <cell r="EE42">
            <v>4861.4159419999996</v>
          </cell>
          <cell r="EF42">
            <v>15083.302960000001</v>
          </cell>
          <cell r="EG42">
            <v>7892.9417560000002</v>
          </cell>
          <cell r="EH42">
            <v>11197.7245</v>
          </cell>
          <cell r="EI42">
            <v>19090.666260000002</v>
          </cell>
          <cell r="EJ42">
            <v>6888.3482690000001</v>
          </cell>
          <cell r="EK42">
            <v>14774.92916</v>
          </cell>
          <cell r="EL42">
            <v>21663.277429999998</v>
          </cell>
          <cell r="EM42">
            <v>1778.1566379999999</v>
          </cell>
          <cell r="EN42">
            <v>1108.9161610000001</v>
          </cell>
          <cell r="EO42">
            <v>2887.072799</v>
          </cell>
          <cell r="EP42">
            <v>8331.5103710000003</v>
          </cell>
          <cell r="EQ42">
            <v>4545.3155749999996</v>
          </cell>
          <cell r="ER42">
            <v>12876.82595</v>
          </cell>
          <cell r="ES42">
            <v>175410.3345</v>
          </cell>
          <cell r="ET42">
            <v>93733.393299999996</v>
          </cell>
          <cell r="EU42">
            <v>269143.72779999999</v>
          </cell>
          <cell r="EV42">
            <v>12800.636479999999</v>
          </cell>
          <cell r="EW42">
            <v>3273.1713770000001</v>
          </cell>
          <cell r="EX42">
            <v>16073.807860000001</v>
          </cell>
          <cell r="EY42">
            <v>3370.1174150000002</v>
          </cell>
          <cell r="EZ42">
            <v>275.67147690000002</v>
          </cell>
          <cell r="FA42">
            <v>3645.788892</v>
          </cell>
          <cell r="FB42">
            <v>30546.49512</v>
          </cell>
          <cell r="FC42">
            <v>9215.1367310000005</v>
          </cell>
          <cell r="FD42">
            <v>39761.631849999998</v>
          </cell>
          <cell r="FE42">
            <v>3573.1674779999998</v>
          </cell>
          <cell r="FF42">
            <v>585.86065759999997</v>
          </cell>
          <cell r="FG42">
            <v>4159.0281359999999</v>
          </cell>
          <cell r="FH42">
            <v>17504.226869999999</v>
          </cell>
          <cell r="FI42">
            <v>1463.832326</v>
          </cell>
          <cell r="FJ42">
            <v>18968.0592</v>
          </cell>
          <cell r="FK42">
            <v>11781.99626</v>
          </cell>
          <cell r="FL42">
            <v>3990.998799</v>
          </cell>
          <cell r="FM42">
            <v>15772.995059999999</v>
          </cell>
          <cell r="FN42">
            <v>14304.94858</v>
          </cell>
          <cell r="FO42">
            <v>12172.321739999999</v>
          </cell>
          <cell r="FP42">
            <v>26477.27032</v>
          </cell>
          <cell r="FQ42">
            <v>8064.8583859999999</v>
          </cell>
          <cell r="FR42">
            <v>6814.9647500000001</v>
          </cell>
          <cell r="FS42">
            <v>14879.82314</v>
          </cell>
          <cell r="FT42">
            <v>12807.701059999999</v>
          </cell>
          <cell r="FU42">
            <v>2311.7761540000001</v>
          </cell>
          <cell r="FV42">
            <v>15119.477209999999</v>
          </cell>
          <cell r="FW42">
            <v>3749.4978850000002</v>
          </cell>
          <cell r="FX42">
            <v>1953.235322</v>
          </cell>
          <cell r="FY42">
            <v>5702.7332059999999</v>
          </cell>
          <cell r="FZ42">
            <v>6067.3886389999998</v>
          </cell>
          <cell r="GA42">
            <v>5538.685375</v>
          </cell>
          <cell r="GB42">
            <v>11606.07401</v>
          </cell>
          <cell r="GC42">
            <v>2854.6977419999998</v>
          </cell>
          <cell r="GD42">
            <v>1582.6611350000001</v>
          </cell>
          <cell r="GE42">
            <v>4437.3588769999997</v>
          </cell>
          <cell r="GF42">
            <v>8943.5351179999998</v>
          </cell>
          <cell r="GG42">
            <v>5528.9385629999997</v>
          </cell>
          <cell r="GH42">
            <v>14472.473679999999</v>
          </cell>
          <cell r="GI42">
            <v>3928.2234250000001</v>
          </cell>
          <cell r="GJ42">
            <v>2537.8375500000002</v>
          </cell>
          <cell r="GK42">
            <v>6466.0609750000003</v>
          </cell>
          <cell r="GL42">
            <v>10221.88701</v>
          </cell>
          <cell r="GM42">
            <v>4861.4159419999996</v>
          </cell>
          <cell r="GN42">
            <v>15083.302960000001</v>
          </cell>
          <cell r="GO42">
            <v>7892.9417560000002</v>
          </cell>
          <cell r="GP42">
            <v>11197.7245</v>
          </cell>
          <cell r="GQ42">
            <v>19090.666260000002</v>
          </cell>
          <cell r="GR42">
            <v>6888.3482690000001</v>
          </cell>
          <cell r="GS42">
            <v>14774.92916</v>
          </cell>
          <cell r="GT42">
            <v>21663.277429999998</v>
          </cell>
          <cell r="GU42">
            <v>1778.1566379999999</v>
          </cell>
          <cell r="GV42">
            <v>1108.9161610000001</v>
          </cell>
          <cell r="GW42">
            <v>2887.072799</v>
          </cell>
          <cell r="GX42">
            <v>8331.5103710000003</v>
          </cell>
          <cell r="GY42">
            <v>4545.3155749999996</v>
          </cell>
          <cell r="GZ42">
            <v>12876.82595</v>
          </cell>
          <cell r="HA42">
            <v>175410.3345</v>
          </cell>
          <cell r="HB42">
            <v>93733.393299999996</v>
          </cell>
          <cell r="HC42">
            <v>269143.72779999999</v>
          </cell>
          <cell r="HD42">
            <v>8.1170960999999995</v>
          </cell>
          <cell r="HE42">
            <v>8.7581817999999991</v>
          </cell>
          <cell r="HF42">
            <v>8.5483767000000004</v>
          </cell>
          <cell r="HG42">
            <v>10.445323800000001</v>
          </cell>
          <cell r="HH42">
            <v>8.0684988000000004</v>
          </cell>
          <cell r="HI42">
            <v>9.6560088000000004</v>
          </cell>
          <cell r="HJ42">
            <v>8.4241344999999992</v>
          </cell>
          <cell r="HK42">
            <v>8.4949072999999995</v>
          </cell>
          <cell r="HL42">
            <v>8.4690829000000001</v>
          </cell>
          <cell r="HM42">
            <v>6.9553643999999997</v>
          </cell>
          <cell r="HN42">
            <v>10.6624286</v>
          </cell>
          <cell r="HO42">
            <v>9.2121037999999995</v>
          </cell>
          <cell r="HP42">
            <v>8.5518719999999995</v>
          </cell>
          <cell r="HQ42">
            <v>7.3367449999999996</v>
          </cell>
          <cell r="HR42">
            <v>7.8038208999999998</v>
          </cell>
          <cell r="HS42">
            <v>8.2649931999999993</v>
          </cell>
          <cell r="HT42">
            <v>8.5379533999999992</v>
          </cell>
          <cell r="HU42">
            <v>8.4693468000000003</v>
          </cell>
          <cell r="HV42">
            <v>7.6284752999999998</v>
          </cell>
          <cell r="HW42">
            <v>8.1314346000000004</v>
          </cell>
          <cell r="HX42">
            <v>7.9882947</v>
          </cell>
          <cell r="HY42">
            <v>7.9143173999999998</v>
          </cell>
          <cell r="HZ42">
            <v>8.3460383999999994</v>
          </cell>
          <cell r="IA42">
            <v>8.2216251000000007</v>
          </cell>
          <cell r="IB42">
            <v>9.1983039000000009</v>
          </cell>
          <cell r="IC42">
            <v>8.2738563000000003</v>
          </cell>
          <cell r="ID42">
            <v>8.7178813000000002</v>
          </cell>
          <cell r="IE42">
            <v>7.8696513000000001</v>
          </cell>
          <cell r="IF42">
            <v>8.0995057999999993</v>
          </cell>
          <cell r="IG42">
            <v>7.9998057999999999</v>
          </cell>
          <cell r="IH42">
            <v>8.0576843</v>
          </cell>
          <cell r="II42">
            <v>9.9187335999999995</v>
          </cell>
          <cell r="IJ42">
            <v>9.5198353999999998</v>
          </cell>
          <cell r="IK42">
            <v>9.5456842999999996</v>
          </cell>
          <cell r="IL42">
            <v>8.5792297000000008</v>
          </cell>
          <cell r="IM42">
            <v>8.8737803</v>
          </cell>
          <cell r="IN42">
            <v>9.1777154000000003</v>
          </cell>
          <cell r="IO42">
            <v>8.4842800999999994</v>
          </cell>
          <cell r="IP42">
            <v>8.6762195000000002</v>
          </cell>
          <cell r="IQ42">
            <v>8.7278950000000002</v>
          </cell>
        </row>
        <row r="43">
          <cell r="B43">
            <v>862.20587799999998</v>
          </cell>
          <cell r="C43">
            <v>236.73452700000001</v>
          </cell>
          <cell r="D43">
            <v>1098.9404050000001</v>
          </cell>
          <cell r="E43">
            <v>622.68875409999998</v>
          </cell>
          <cell r="F43">
            <v>225.33520540000001</v>
          </cell>
          <cell r="G43">
            <v>848.02395950000005</v>
          </cell>
          <cell r="H43">
            <v>1670.71775</v>
          </cell>
          <cell r="I43">
            <v>532.01589479999996</v>
          </cell>
          <cell r="J43">
            <v>2202.7336449999998</v>
          </cell>
          <cell r="K43">
            <v>682.49784099999999</v>
          </cell>
          <cell r="L43">
            <v>272.26207360000001</v>
          </cell>
          <cell r="M43">
            <v>954.7599146</v>
          </cell>
          <cell r="N43">
            <v>979.43087690000004</v>
          </cell>
          <cell r="O43">
            <v>214.55151810000001</v>
          </cell>
          <cell r="P43">
            <v>1193.982395</v>
          </cell>
          <cell r="Q43">
            <v>1157.2536789999999</v>
          </cell>
          <cell r="R43">
            <v>1093.4888759999999</v>
          </cell>
          <cell r="S43">
            <v>2250.7425549999998</v>
          </cell>
          <cell r="T43">
            <v>968.24632080000003</v>
          </cell>
          <cell r="U43">
            <v>684.88302369999997</v>
          </cell>
          <cell r="V43">
            <v>1653.1293450000001</v>
          </cell>
          <cell r="W43">
            <v>233.55822259999999</v>
          </cell>
          <cell r="X43">
            <v>100.6536594</v>
          </cell>
          <cell r="Y43">
            <v>334.21188189999998</v>
          </cell>
          <cell r="Z43">
            <v>1494.4031749999999</v>
          </cell>
          <cell r="AA43">
            <v>458.26419750000002</v>
          </cell>
          <cell r="AB43">
            <v>1952.6673719999999</v>
          </cell>
          <cell r="AC43">
            <v>27351.732520000001</v>
          </cell>
          <cell r="AD43">
            <v>7225.4952869999997</v>
          </cell>
          <cell r="AE43">
            <v>34577.227809999997</v>
          </cell>
          <cell r="AF43">
            <v>9505.3798389999993</v>
          </cell>
          <cell r="AG43">
            <v>1744.587947</v>
          </cell>
          <cell r="AH43">
            <v>11249.967790000001</v>
          </cell>
          <cell r="AI43">
            <v>701.7107757</v>
          </cell>
          <cell r="AJ43">
            <v>25.461066800000001</v>
          </cell>
          <cell r="AK43">
            <v>727.17184250000003</v>
          </cell>
          <cell r="AL43">
            <v>4577.426461</v>
          </cell>
          <cell r="AM43">
            <v>493.3649279</v>
          </cell>
          <cell r="AN43">
            <v>5070.791389</v>
          </cell>
          <cell r="AO43">
            <v>90.224030200000001</v>
          </cell>
          <cell r="AP43">
            <v>3.1153008</v>
          </cell>
          <cell r="AQ43">
            <v>93.339331099999995</v>
          </cell>
          <cell r="AR43">
            <v>4694.7715740000003</v>
          </cell>
          <cell r="AS43">
            <v>67.115759600000004</v>
          </cell>
          <cell r="AT43">
            <v>4761.887334</v>
          </cell>
          <cell r="AU43">
            <v>2614.82555</v>
          </cell>
          <cell r="AV43">
            <v>256.73386310000001</v>
          </cell>
          <cell r="AW43">
            <v>2871.5594129999999</v>
          </cell>
          <cell r="AX43">
            <v>4594.1006360000001</v>
          </cell>
          <cell r="AY43">
            <v>1501.0878700000001</v>
          </cell>
          <cell r="AZ43">
            <v>6095.1885060000004</v>
          </cell>
          <cell r="BA43">
            <v>3106.7861309999998</v>
          </cell>
          <cell r="BB43">
            <v>1328.421595</v>
          </cell>
          <cell r="BC43">
            <v>4435.2077259999996</v>
          </cell>
          <cell r="BD43">
            <v>3307.5454810000001</v>
          </cell>
          <cell r="BE43">
            <v>171.2209392</v>
          </cell>
          <cell r="BF43">
            <v>3478.7664209999998</v>
          </cell>
          <cell r="BG43">
            <v>517.96615980000001</v>
          </cell>
          <cell r="BH43">
            <v>138.59304850000001</v>
          </cell>
          <cell r="BI43">
            <v>656.55920830000002</v>
          </cell>
          <cell r="BJ43">
            <v>728.76525630000003</v>
          </cell>
          <cell r="BK43">
            <v>126.90987320000001</v>
          </cell>
          <cell r="BL43">
            <v>855.67512950000003</v>
          </cell>
          <cell r="BM43">
            <v>1186.6388179999999</v>
          </cell>
          <cell r="BN43">
            <v>171.68174479999999</v>
          </cell>
          <cell r="BO43">
            <v>1358.320563</v>
          </cell>
          <cell r="BP43">
            <v>2446.6609440000002</v>
          </cell>
          <cell r="BQ43">
            <v>297.1659204</v>
          </cell>
          <cell r="BR43">
            <v>2743.8268640000001</v>
          </cell>
          <cell r="BS43">
            <v>882.51978199999996</v>
          </cell>
          <cell r="BT43">
            <v>180.5756165</v>
          </cell>
          <cell r="BU43">
            <v>1063.095399</v>
          </cell>
          <cell r="BV43">
            <v>820.64319950000004</v>
          </cell>
          <cell r="BW43">
            <v>205.85545089999999</v>
          </cell>
          <cell r="BX43">
            <v>1026.49865</v>
          </cell>
          <cell r="BY43">
            <v>1173.281708</v>
          </cell>
          <cell r="BZ43">
            <v>848.81819499999995</v>
          </cell>
          <cell r="CA43">
            <v>2022.099903</v>
          </cell>
          <cell r="CB43">
            <v>1580.7851760000001</v>
          </cell>
          <cell r="CC43">
            <v>500.35880609999998</v>
          </cell>
          <cell r="CD43">
            <v>2081.1439820000001</v>
          </cell>
          <cell r="CE43">
            <v>511.82901199999998</v>
          </cell>
          <cell r="CF43">
            <v>142.65097800000001</v>
          </cell>
          <cell r="CG43">
            <v>654.47999000000004</v>
          </cell>
          <cell r="CH43">
            <v>1718.6441589999999</v>
          </cell>
          <cell r="CI43">
            <v>350.74973110000002</v>
          </cell>
          <cell r="CJ43">
            <v>2069.3938899999998</v>
          </cell>
          <cell r="CK43">
            <v>44760.504690000002</v>
          </cell>
          <cell r="CL43">
            <v>8554.4686340000007</v>
          </cell>
          <cell r="CM43">
            <v>53314.973330000001</v>
          </cell>
          <cell r="CN43">
            <v>15123.728660000001</v>
          </cell>
          <cell r="CO43">
            <v>4320.2092629999997</v>
          </cell>
          <cell r="CP43">
            <v>19443.93792</v>
          </cell>
          <cell r="CQ43">
            <v>3081.6090760000002</v>
          </cell>
          <cell r="CR43">
            <v>309.66988479999998</v>
          </cell>
          <cell r="CS43">
            <v>3391.278961</v>
          </cell>
          <cell r="CT43">
            <v>30056.88654</v>
          </cell>
          <cell r="CU43">
            <v>9575.5979750000006</v>
          </cell>
          <cell r="CV43">
            <v>39632.484519999998</v>
          </cell>
          <cell r="CW43">
            <v>3117.2428599999998</v>
          </cell>
          <cell r="CX43">
            <v>376.4860175</v>
          </cell>
          <cell r="CY43">
            <v>3493.728877</v>
          </cell>
          <cell r="CZ43">
            <v>18690.11076</v>
          </cell>
          <cell r="DA43">
            <v>1437.787491</v>
          </cell>
          <cell r="DB43">
            <v>20127.898260000002</v>
          </cell>
          <cell r="DC43">
            <v>11490.63343</v>
          </cell>
          <cell r="DD43">
            <v>3647.3516559999998</v>
          </cell>
          <cell r="DE43">
            <v>15137.98509</v>
          </cell>
          <cell r="DF43">
            <v>15175.01655</v>
          </cell>
          <cell r="DG43">
            <v>12104.96809</v>
          </cell>
          <cell r="DH43">
            <v>27279.984639999999</v>
          </cell>
          <cell r="DI43">
            <v>7841.5084070000003</v>
          </cell>
          <cell r="DJ43">
            <v>6760.5771400000003</v>
          </cell>
          <cell r="DK43">
            <v>14602.08555</v>
          </cell>
          <cell r="DL43">
            <v>12407.089040000001</v>
          </cell>
          <cell r="DM43">
            <v>2471.4933129999999</v>
          </cell>
          <cell r="DN43">
            <v>14878.582350000001</v>
          </cell>
          <cell r="DO43">
            <v>3749.7180539999999</v>
          </cell>
          <cell r="DP43">
            <v>1962.782811</v>
          </cell>
          <cell r="DQ43">
            <v>5712.500865</v>
          </cell>
          <cell r="DR43">
            <v>5864.1281820000004</v>
          </cell>
          <cell r="DS43">
            <v>5129.2889279999999</v>
          </cell>
          <cell r="DT43">
            <v>10993.41711</v>
          </cell>
          <cell r="DU43">
            <v>3099.6102700000001</v>
          </cell>
          <cell r="DV43">
            <v>1565.9977349999999</v>
          </cell>
          <cell r="DW43">
            <v>4665.6080039999997</v>
          </cell>
          <cell r="DX43">
            <v>8833.5604129999992</v>
          </cell>
          <cell r="DY43">
            <v>5283.122558</v>
          </cell>
          <cell r="DZ43">
            <v>14116.68297</v>
          </cell>
          <cell r="EA43">
            <v>3829.4249340000001</v>
          </cell>
          <cell r="EB43">
            <v>2598.6401049999999</v>
          </cell>
          <cell r="EC43">
            <v>6428.0650390000001</v>
          </cell>
          <cell r="ED43">
            <v>10149.164000000001</v>
          </cell>
          <cell r="EE43">
            <v>5181.7878760000003</v>
          </cell>
          <cell r="EF43">
            <v>15330.951870000001</v>
          </cell>
          <cell r="EG43">
            <v>7560.4177110000001</v>
          </cell>
          <cell r="EH43">
            <v>10661.82661</v>
          </cell>
          <cell r="EI43">
            <v>18222.244320000002</v>
          </cell>
          <cell r="EJ43">
            <v>6526.2751269999999</v>
          </cell>
          <cell r="EK43">
            <v>14468.70715</v>
          </cell>
          <cell r="EL43">
            <v>20994.98228</v>
          </cell>
          <cell r="EM43">
            <v>1628.993054</v>
          </cell>
          <cell r="EN43">
            <v>1168.023807</v>
          </cell>
          <cell r="EO43">
            <v>2797.0168610000001</v>
          </cell>
          <cell r="EP43">
            <v>8300.4731370000009</v>
          </cell>
          <cell r="EQ43">
            <v>4293.5853349999998</v>
          </cell>
          <cell r="ER43">
            <v>12594.05847</v>
          </cell>
          <cell r="ES43">
            <v>176525.59020000001</v>
          </cell>
          <cell r="ET43">
            <v>93317.903739999994</v>
          </cell>
          <cell r="EU43">
            <v>269843.4939</v>
          </cell>
          <cell r="EV43">
            <v>15123.728660000001</v>
          </cell>
          <cell r="EW43">
            <v>4320.2092629999997</v>
          </cell>
          <cell r="EX43">
            <v>19443.93792</v>
          </cell>
          <cell r="EY43">
            <v>3081.6090760000002</v>
          </cell>
          <cell r="EZ43">
            <v>309.66988479999998</v>
          </cell>
          <cell r="FA43">
            <v>3391.278961</v>
          </cell>
          <cell r="FB43">
            <v>30056.88654</v>
          </cell>
          <cell r="FC43">
            <v>9575.5979750000006</v>
          </cell>
          <cell r="FD43">
            <v>39632.484519999998</v>
          </cell>
          <cell r="FE43">
            <v>3117.2428599999998</v>
          </cell>
          <cell r="FF43">
            <v>376.4860175</v>
          </cell>
          <cell r="FG43">
            <v>3493.728877</v>
          </cell>
          <cell r="FH43">
            <v>18690.11076</v>
          </cell>
          <cell r="FI43">
            <v>1437.787491</v>
          </cell>
          <cell r="FJ43">
            <v>20127.898260000002</v>
          </cell>
          <cell r="FK43">
            <v>11490.63343</v>
          </cell>
          <cell r="FL43">
            <v>3647.3516559999998</v>
          </cell>
          <cell r="FM43">
            <v>15137.98509</v>
          </cell>
          <cell r="FN43">
            <v>15175.01655</v>
          </cell>
          <cell r="FO43">
            <v>12104.96809</v>
          </cell>
          <cell r="FP43">
            <v>27279.984639999999</v>
          </cell>
          <cell r="FQ43">
            <v>7841.5084070000003</v>
          </cell>
          <cell r="FR43">
            <v>6760.5771400000003</v>
          </cell>
          <cell r="FS43">
            <v>14602.08555</v>
          </cell>
          <cell r="FT43">
            <v>12407.089040000001</v>
          </cell>
          <cell r="FU43">
            <v>2471.4933129999999</v>
          </cell>
          <cell r="FV43">
            <v>14878.582350000001</v>
          </cell>
          <cell r="FW43">
            <v>3749.7180539999999</v>
          </cell>
          <cell r="FX43">
            <v>1962.782811</v>
          </cell>
          <cell r="FY43">
            <v>5712.500865</v>
          </cell>
          <cell r="FZ43">
            <v>5864.1281820000004</v>
          </cell>
          <cell r="GA43">
            <v>5129.2889279999999</v>
          </cell>
          <cell r="GB43">
            <v>10993.41711</v>
          </cell>
          <cell r="GC43">
            <v>3099.6102700000001</v>
          </cell>
          <cell r="GD43">
            <v>1565.9977349999999</v>
          </cell>
          <cell r="GE43">
            <v>4665.6080039999997</v>
          </cell>
          <cell r="GF43">
            <v>8833.5604129999992</v>
          </cell>
          <cell r="GG43">
            <v>5283.122558</v>
          </cell>
          <cell r="GH43">
            <v>14116.68297</v>
          </cell>
          <cell r="GI43">
            <v>3829.4249340000001</v>
          </cell>
          <cell r="GJ43">
            <v>2598.6401049999999</v>
          </cell>
          <cell r="GK43">
            <v>6428.0650390000001</v>
          </cell>
          <cell r="GL43">
            <v>10149.164000000001</v>
          </cell>
          <cell r="GM43">
            <v>5181.7878760000003</v>
          </cell>
          <cell r="GN43">
            <v>15330.951870000001</v>
          </cell>
          <cell r="GO43">
            <v>7560.4177110000001</v>
          </cell>
          <cell r="GP43">
            <v>10661.82661</v>
          </cell>
          <cell r="GQ43">
            <v>18222.244320000002</v>
          </cell>
          <cell r="GR43">
            <v>6526.2751269999999</v>
          </cell>
          <cell r="GS43">
            <v>14468.70715</v>
          </cell>
          <cell r="GT43">
            <v>20994.98228</v>
          </cell>
          <cell r="GU43">
            <v>1628.993054</v>
          </cell>
          <cell r="GV43">
            <v>1168.023807</v>
          </cell>
          <cell r="GW43">
            <v>2797.0168610000001</v>
          </cell>
          <cell r="GX43">
            <v>8300.4731370000009</v>
          </cell>
          <cell r="GY43">
            <v>4293.5853349999998</v>
          </cell>
          <cell r="GZ43">
            <v>12594.05847</v>
          </cell>
          <cell r="HA43">
            <v>176525.59020000001</v>
          </cell>
          <cell r="HB43">
            <v>93317.903739999994</v>
          </cell>
          <cell r="HC43">
            <v>269843.4939</v>
          </cell>
          <cell r="HD43">
            <v>8.5168005999999998</v>
          </cell>
          <cell r="HE43">
            <v>7.9457503999999997</v>
          </cell>
          <cell r="HF43">
            <v>8.1678888000000001</v>
          </cell>
          <cell r="HG43">
            <v>12</v>
          </cell>
          <cell r="HH43">
            <v>8.4597417000000004</v>
          </cell>
          <cell r="HI43">
            <v>10.102781800000001</v>
          </cell>
          <cell r="HJ43">
            <v>8.3533937999999992</v>
          </cell>
          <cell r="HK43">
            <v>8.5230612000000008</v>
          </cell>
          <cell r="HL43">
            <v>8.4592679999999998</v>
          </cell>
          <cell r="HM43">
            <v>11.4979043</v>
          </cell>
          <cell r="HN43">
            <v>9.9216929999999994</v>
          </cell>
          <cell r="HO43">
            <v>10.732848799999999</v>
          </cell>
          <cell r="HP43">
            <v>8.647017</v>
          </cell>
          <cell r="HQ43">
            <v>6.9086240999999999</v>
          </cell>
          <cell r="HR43">
            <v>7.5238361999999999</v>
          </cell>
          <cell r="HS43">
            <v>9.3737306</v>
          </cell>
          <cell r="HT43">
            <v>8.0844191999999993</v>
          </cell>
          <cell r="HU43">
            <v>8.4819791999999996</v>
          </cell>
          <cell r="HV43">
            <v>7.8842363000000004</v>
          </cell>
          <cell r="HW43">
            <v>8.2805072000000006</v>
          </cell>
          <cell r="HX43">
            <v>8.1741990999999992</v>
          </cell>
          <cell r="HY43">
            <v>8.7093564000000008</v>
          </cell>
          <cell r="HZ43">
            <v>8.7094023000000007</v>
          </cell>
          <cell r="IA43">
            <v>8.7093886000000005</v>
          </cell>
          <cell r="IB43">
            <v>9.3886473000000006</v>
          </cell>
          <cell r="IC43">
            <v>8.0639094999999994</v>
          </cell>
          <cell r="ID43">
            <v>8.6004746000000001</v>
          </cell>
          <cell r="IE43">
            <v>8.2818245000000008</v>
          </cell>
          <cell r="IF43">
            <v>8.4821913000000002</v>
          </cell>
          <cell r="IG43">
            <v>8.4166108000000008</v>
          </cell>
          <cell r="IH43">
            <v>8.0478632999999995</v>
          </cell>
          <cell r="II43">
            <v>10.516201300000001</v>
          </cell>
          <cell r="IJ43">
            <v>9.9052053999999998</v>
          </cell>
          <cell r="IK43">
            <v>7.6007524999999996</v>
          </cell>
          <cell r="IL43">
            <v>6.2684997999999998</v>
          </cell>
          <cell r="IM43">
            <v>6.7794544999999999</v>
          </cell>
          <cell r="IN43">
            <v>8.8519532000000005</v>
          </cell>
          <cell r="IO43">
            <v>8.7056514000000007</v>
          </cell>
          <cell r="IP43">
            <v>8.7516777999999995</v>
          </cell>
          <cell r="IQ43">
            <v>8.2760601000000005</v>
          </cell>
        </row>
        <row r="44">
          <cell r="B44">
            <v>813.85100739999996</v>
          </cell>
          <cell r="C44">
            <v>258.47420959999999</v>
          </cell>
          <cell r="D44">
            <v>1072.3252170000001</v>
          </cell>
          <cell r="E44">
            <v>845.08554470000001</v>
          </cell>
          <cell r="F44">
            <v>162.55522740000001</v>
          </cell>
          <cell r="G44">
            <v>1007.640772</v>
          </cell>
          <cell r="H44">
            <v>1788.4028410000001</v>
          </cell>
          <cell r="I44">
            <v>451.89784639999999</v>
          </cell>
          <cell r="J44">
            <v>2240.3006879999998</v>
          </cell>
          <cell r="K44">
            <v>670.88370789999999</v>
          </cell>
          <cell r="L44">
            <v>313.18144610000002</v>
          </cell>
          <cell r="M44">
            <v>984.06515400000001</v>
          </cell>
          <cell r="N44">
            <v>1064.5013140000001</v>
          </cell>
          <cell r="O44">
            <v>271.78312440000002</v>
          </cell>
          <cell r="P44">
            <v>1336.2844379999999</v>
          </cell>
          <cell r="Q44">
            <v>1011.764812</v>
          </cell>
          <cell r="R44">
            <v>1461.301702</v>
          </cell>
          <cell r="S44">
            <v>2473.0665140000001</v>
          </cell>
          <cell r="T44">
            <v>904.03099769999994</v>
          </cell>
          <cell r="U44">
            <v>557.16004399999997</v>
          </cell>
          <cell r="V44">
            <v>1461.1910419999999</v>
          </cell>
          <cell r="W44">
            <v>186.75334319999999</v>
          </cell>
          <cell r="X44">
            <v>100.20030819999999</v>
          </cell>
          <cell r="Y44">
            <v>286.95365140000001</v>
          </cell>
          <cell r="Z44">
            <v>1254.002585</v>
          </cell>
          <cell r="AA44">
            <v>364.46618560000002</v>
          </cell>
          <cell r="AB44">
            <v>1618.4687710000001</v>
          </cell>
          <cell r="AC44">
            <v>26390.96329</v>
          </cell>
          <cell r="AD44">
            <v>7201.7888519999997</v>
          </cell>
          <cell r="AE44">
            <v>33592.752139999997</v>
          </cell>
          <cell r="AF44">
            <v>8132.9282080000003</v>
          </cell>
          <cell r="AG44">
            <v>1072.4390599999999</v>
          </cell>
          <cell r="AH44">
            <v>9205.367268</v>
          </cell>
          <cell r="AI44">
            <v>903.1000037</v>
          </cell>
          <cell r="AJ44">
            <v>55.505889600000003</v>
          </cell>
          <cell r="AK44">
            <v>958.60589330000005</v>
          </cell>
          <cell r="AL44">
            <v>4280.8380960000004</v>
          </cell>
          <cell r="AM44">
            <v>546.70836529999997</v>
          </cell>
          <cell r="AN44">
            <v>4827.5464620000002</v>
          </cell>
          <cell r="AO44">
            <v>214.64257900000001</v>
          </cell>
          <cell r="AP44">
            <v>7.3810411</v>
          </cell>
          <cell r="AQ44">
            <v>222.02362020000001</v>
          </cell>
          <cell r="AR44">
            <v>4016.7227899999998</v>
          </cell>
          <cell r="AS44">
            <v>79.423810200000005</v>
          </cell>
          <cell r="AT44">
            <v>4096.1466</v>
          </cell>
          <cell r="AU44">
            <v>2442.2626479999999</v>
          </cell>
          <cell r="AV44">
            <v>274.25964820000002</v>
          </cell>
          <cell r="AW44">
            <v>2716.5222960000001</v>
          </cell>
          <cell r="AX44">
            <v>4290.728024</v>
          </cell>
          <cell r="AY44">
            <v>1360.7590090000001</v>
          </cell>
          <cell r="AZ44">
            <v>5651.4870330000003</v>
          </cell>
          <cell r="BA44">
            <v>2774.7821269999999</v>
          </cell>
          <cell r="BB44">
            <v>1380.4719950000001</v>
          </cell>
          <cell r="BC44">
            <v>4155.2541220000003</v>
          </cell>
          <cell r="BD44">
            <v>3411.7527340000001</v>
          </cell>
          <cell r="BE44">
            <v>217.69984489999999</v>
          </cell>
          <cell r="BF44">
            <v>3629.4525789999998</v>
          </cell>
          <cell r="BG44">
            <v>570.44906379999998</v>
          </cell>
          <cell r="BH44">
            <v>83.121381</v>
          </cell>
          <cell r="BI44">
            <v>653.57044480000002</v>
          </cell>
          <cell r="BJ44">
            <v>780.13714319999997</v>
          </cell>
          <cell r="BK44">
            <v>57.492564999999999</v>
          </cell>
          <cell r="BL44">
            <v>837.62970819999998</v>
          </cell>
          <cell r="BM44">
            <v>960.00943410000002</v>
          </cell>
          <cell r="BN44">
            <v>183.28206130000001</v>
          </cell>
          <cell r="BO44">
            <v>1143.2914960000001</v>
          </cell>
          <cell r="BP44">
            <v>1838.3413350000001</v>
          </cell>
          <cell r="BQ44">
            <v>222.2621082</v>
          </cell>
          <cell r="BR44">
            <v>2060.6034439999999</v>
          </cell>
          <cell r="BS44">
            <v>820.16446120000001</v>
          </cell>
          <cell r="BT44">
            <v>208.828577</v>
          </cell>
          <cell r="BU44">
            <v>1028.9930380000001</v>
          </cell>
          <cell r="BV44">
            <v>774.94502230000001</v>
          </cell>
          <cell r="BW44">
            <v>191.1534149</v>
          </cell>
          <cell r="BX44">
            <v>966.09843720000003</v>
          </cell>
          <cell r="BY44">
            <v>1004.12811</v>
          </cell>
          <cell r="BZ44">
            <v>919.85416629999997</v>
          </cell>
          <cell r="CA44">
            <v>1923.982276</v>
          </cell>
          <cell r="CB44">
            <v>1356.9368489999999</v>
          </cell>
          <cell r="CC44">
            <v>493.72291539999998</v>
          </cell>
          <cell r="CD44">
            <v>1850.6597650000001</v>
          </cell>
          <cell r="CE44">
            <v>610.79654410000001</v>
          </cell>
          <cell r="CF44">
            <v>43.053463899999997</v>
          </cell>
          <cell r="CG44">
            <v>653.850008</v>
          </cell>
          <cell r="CH44">
            <v>1775.3443589999999</v>
          </cell>
          <cell r="CI44">
            <v>377.840642</v>
          </cell>
          <cell r="CJ44">
            <v>2153.1850009999998</v>
          </cell>
          <cell r="CK44">
            <v>40959.009530000003</v>
          </cell>
          <cell r="CL44">
            <v>7775.259959</v>
          </cell>
          <cell r="CM44">
            <v>48734.269489999999</v>
          </cell>
          <cell r="CN44">
            <v>14296.76088</v>
          </cell>
          <cell r="CO44">
            <v>3518.7052800000001</v>
          </cell>
          <cell r="CP44">
            <v>17815.46616</v>
          </cell>
          <cell r="CQ44">
            <v>3176.8602609999998</v>
          </cell>
          <cell r="CR44">
            <v>309.35233119999998</v>
          </cell>
          <cell r="CS44">
            <v>3486.2125919999999</v>
          </cell>
          <cell r="CT44">
            <v>29746.321449999999</v>
          </cell>
          <cell r="CU44">
            <v>9214.2008119999991</v>
          </cell>
          <cell r="CV44">
            <v>38960.522259999998</v>
          </cell>
          <cell r="CW44">
            <v>3447.073527</v>
          </cell>
          <cell r="CX44">
            <v>459.93645099999998</v>
          </cell>
          <cell r="CY44">
            <v>3907.009978</v>
          </cell>
          <cell r="CZ44">
            <v>18268.291669999999</v>
          </cell>
          <cell r="DA44">
            <v>1588.8955430000001</v>
          </cell>
          <cell r="DB44">
            <v>19857.18721</v>
          </cell>
          <cell r="DC44">
            <v>11115.39561</v>
          </cell>
          <cell r="DD44">
            <v>4161.4461520000004</v>
          </cell>
          <cell r="DE44">
            <v>15276.841759999999</v>
          </cell>
          <cell r="DF44">
            <v>15025.073109999999</v>
          </cell>
          <cell r="DG44">
            <v>11963.757879999999</v>
          </cell>
          <cell r="DH44">
            <v>26988.830979999999</v>
          </cell>
          <cell r="DI44">
            <v>7601.937473</v>
          </cell>
          <cell r="DJ44">
            <v>6846.9004690000002</v>
          </cell>
          <cell r="DK44">
            <v>14448.837939999999</v>
          </cell>
          <cell r="DL44">
            <v>12751.573259999999</v>
          </cell>
          <cell r="DM44">
            <v>2528.2536009999999</v>
          </cell>
          <cell r="DN44">
            <v>15279.826859999999</v>
          </cell>
          <cell r="DO44">
            <v>3687.7442169999999</v>
          </cell>
          <cell r="DP44">
            <v>1735.3803789999999</v>
          </cell>
          <cell r="DQ44">
            <v>5423.1245959999997</v>
          </cell>
          <cell r="DR44">
            <v>5685.2396840000001</v>
          </cell>
          <cell r="DS44">
            <v>5114.1663879999996</v>
          </cell>
          <cell r="DT44">
            <v>10799.406070000001</v>
          </cell>
          <cell r="DU44">
            <v>3186.5814569999998</v>
          </cell>
          <cell r="DV44">
            <v>1476.112828</v>
          </cell>
          <cell r="DW44">
            <v>4662.6942849999996</v>
          </cell>
          <cell r="DX44">
            <v>8018.8153840000004</v>
          </cell>
          <cell r="DY44">
            <v>4700.8539010000004</v>
          </cell>
          <cell r="DZ44">
            <v>12719.66928</v>
          </cell>
          <cell r="EA44">
            <v>3725.1023100000002</v>
          </cell>
          <cell r="EB44">
            <v>2608.8138690000001</v>
          </cell>
          <cell r="EC44">
            <v>6333.9161780000004</v>
          </cell>
          <cell r="ED44">
            <v>10190.70666</v>
          </cell>
          <cell r="EE44">
            <v>5473.2232999999997</v>
          </cell>
          <cell r="EF44">
            <v>15663.929959999999</v>
          </cell>
          <cell r="EG44">
            <v>7138.0396959999998</v>
          </cell>
          <cell r="EH44">
            <v>10786.59375</v>
          </cell>
          <cell r="EI44">
            <v>17924.633440000001</v>
          </cell>
          <cell r="EJ44">
            <v>6383.7219679999998</v>
          </cell>
          <cell r="EK44">
            <v>13926.6885</v>
          </cell>
          <cell r="EL44">
            <v>20310.410469999999</v>
          </cell>
          <cell r="EM44">
            <v>1751.7513300000001</v>
          </cell>
          <cell r="EN44">
            <v>1023.212345</v>
          </cell>
          <cell r="EO44">
            <v>2774.9636740000001</v>
          </cell>
          <cell r="EP44">
            <v>8478.6259050000008</v>
          </cell>
          <cell r="EQ44">
            <v>4343.802936</v>
          </cell>
          <cell r="ER44">
            <v>12822.42884</v>
          </cell>
          <cell r="ES44">
            <v>173675.6158</v>
          </cell>
          <cell r="ET44">
            <v>91780.296709999995</v>
          </cell>
          <cell r="EU44">
            <v>265455.91259999998</v>
          </cell>
          <cell r="EV44">
            <v>14296.76088</v>
          </cell>
          <cell r="EW44">
            <v>3518.7052800000001</v>
          </cell>
          <cell r="EX44">
            <v>17815.46616</v>
          </cell>
          <cell r="EY44">
            <v>3176.8602609999998</v>
          </cell>
          <cell r="EZ44">
            <v>309.35233119999998</v>
          </cell>
          <cell r="FA44">
            <v>3486.2125919999999</v>
          </cell>
          <cell r="FB44">
            <v>29746.321449999999</v>
          </cell>
          <cell r="FC44">
            <v>9214.2008119999991</v>
          </cell>
          <cell r="FD44">
            <v>38960.522259999998</v>
          </cell>
          <cell r="FE44">
            <v>3447.073527</v>
          </cell>
          <cell r="FF44">
            <v>459.93645099999998</v>
          </cell>
          <cell r="FG44">
            <v>3907.009978</v>
          </cell>
          <cell r="FH44">
            <v>18268.291669999999</v>
          </cell>
          <cell r="FI44">
            <v>1588.8955430000001</v>
          </cell>
          <cell r="FJ44">
            <v>19857.18721</v>
          </cell>
          <cell r="FK44">
            <v>11115.39561</v>
          </cell>
          <cell r="FL44">
            <v>4161.4461520000004</v>
          </cell>
          <cell r="FM44">
            <v>15276.841759999999</v>
          </cell>
          <cell r="FN44">
            <v>15025.073109999999</v>
          </cell>
          <cell r="FO44">
            <v>11963.757879999999</v>
          </cell>
          <cell r="FP44">
            <v>26988.830979999999</v>
          </cell>
          <cell r="FQ44">
            <v>7601.937473</v>
          </cell>
          <cell r="FR44">
            <v>6846.9004690000002</v>
          </cell>
          <cell r="FS44">
            <v>14448.837939999999</v>
          </cell>
          <cell r="FT44">
            <v>12751.573259999999</v>
          </cell>
          <cell r="FU44">
            <v>2528.2536009999999</v>
          </cell>
          <cell r="FV44">
            <v>15279.826859999999</v>
          </cell>
          <cell r="FW44">
            <v>3687.7442169999999</v>
          </cell>
          <cell r="FX44">
            <v>1735.3803789999999</v>
          </cell>
          <cell r="FY44">
            <v>5423.1245959999997</v>
          </cell>
          <cell r="FZ44">
            <v>5685.2396840000001</v>
          </cell>
          <cell r="GA44">
            <v>5114.1663879999996</v>
          </cell>
          <cell r="GB44">
            <v>10799.406070000001</v>
          </cell>
          <cell r="GC44">
            <v>3186.5814569999998</v>
          </cell>
          <cell r="GD44">
            <v>1476.112828</v>
          </cell>
          <cell r="GE44">
            <v>4662.6942849999996</v>
          </cell>
          <cell r="GF44">
            <v>8018.8153840000004</v>
          </cell>
          <cell r="GG44">
            <v>4700.8539010000004</v>
          </cell>
          <cell r="GH44">
            <v>12719.66928</v>
          </cell>
          <cell r="GI44">
            <v>3725.1023100000002</v>
          </cell>
          <cell r="GJ44">
            <v>2608.8138690000001</v>
          </cell>
          <cell r="GK44">
            <v>6333.9161780000004</v>
          </cell>
          <cell r="GL44">
            <v>10190.70666</v>
          </cell>
          <cell r="GM44">
            <v>5473.2232999999997</v>
          </cell>
          <cell r="GN44">
            <v>15663.929959999999</v>
          </cell>
          <cell r="GO44">
            <v>7138.0396959999998</v>
          </cell>
          <cell r="GP44">
            <v>10786.59375</v>
          </cell>
          <cell r="GQ44">
            <v>17924.633440000001</v>
          </cell>
          <cell r="GR44">
            <v>6383.7219679999998</v>
          </cell>
          <cell r="GS44">
            <v>13926.6885</v>
          </cell>
          <cell r="GT44">
            <v>20310.410469999999</v>
          </cell>
          <cell r="GU44">
            <v>1751.7513300000001</v>
          </cell>
          <cell r="GV44">
            <v>1023.212345</v>
          </cell>
          <cell r="GW44">
            <v>2774.9636740000001</v>
          </cell>
          <cell r="GX44">
            <v>8478.6259050000008</v>
          </cell>
          <cell r="GY44">
            <v>4343.802936</v>
          </cell>
          <cell r="GZ44">
            <v>12822.42884</v>
          </cell>
          <cell r="HA44">
            <v>173675.6158</v>
          </cell>
          <cell r="HB44">
            <v>91780.296709999995</v>
          </cell>
          <cell r="HC44">
            <v>265455.91259999998</v>
          </cell>
          <cell r="HD44">
            <v>8.4595149000000003</v>
          </cell>
          <cell r="HE44">
            <v>8.1251379000000004</v>
          </cell>
          <cell r="HF44">
            <v>8.2420422999999996</v>
          </cell>
          <cell r="HG44">
            <v>11.855686499999999</v>
          </cell>
          <cell r="HH44">
            <v>9.0203974999999996</v>
          </cell>
          <cell r="HI44">
            <v>10.4647109</v>
          </cell>
          <cell r="HJ44">
            <v>9.0313335000000006</v>
          </cell>
          <cell r="HK44">
            <v>8.0019363999999999</v>
          </cell>
          <cell r="HL44">
            <v>8.3216114000000001</v>
          </cell>
          <cell r="HM44">
            <v>10.474607199999999</v>
          </cell>
          <cell r="HN44">
            <v>11.476604</v>
          </cell>
          <cell r="HO44">
            <v>10.9211075</v>
          </cell>
          <cell r="HP44">
            <v>9.2952793000000007</v>
          </cell>
          <cell r="HQ44">
            <v>7.0969851999999998</v>
          </cell>
          <cell r="HR44">
            <v>8.0207367000000005</v>
          </cell>
          <cell r="HS44">
            <v>8.6528013000000001</v>
          </cell>
          <cell r="HT44">
            <v>9.0067375999999992</v>
          </cell>
          <cell r="HU44">
            <v>8.9044459000000007</v>
          </cell>
          <cell r="HV44">
            <v>8.3539645</v>
          </cell>
          <cell r="HW44">
            <v>8.5424723999999994</v>
          </cell>
          <cell r="HX44">
            <v>8.4920521999999998</v>
          </cell>
          <cell r="HY44">
            <v>8.6912377000000003</v>
          </cell>
          <cell r="HZ44">
            <v>8.9456776999999992</v>
          </cell>
          <cell r="IA44">
            <v>8.8683948000000008</v>
          </cell>
          <cell r="IB44">
            <v>9.2836040000000004</v>
          </cell>
          <cell r="IC44">
            <v>6.4664539000000003</v>
          </cell>
          <cell r="ID44">
            <v>7.8600921000000001</v>
          </cell>
          <cell r="IE44">
            <v>6.7485388999999998</v>
          </cell>
          <cell r="IF44">
            <v>7.5820936999999997</v>
          </cell>
          <cell r="IG44">
            <v>7.3403254999999996</v>
          </cell>
          <cell r="IH44">
            <v>8.6045119000000003</v>
          </cell>
          <cell r="II44">
            <v>9.9522473999999992</v>
          </cell>
          <cell r="IJ44">
            <v>9.6621235999999993</v>
          </cell>
          <cell r="IK44">
            <v>9.7368918999999998</v>
          </cell>
          <cell r="IL44">
            <v>7.5289567000000002</v>
          </cell>
          <cell r="IM44">
            <v>8.3912294000000003</v>
          </cell>
          <cell r="IN44">
            <v>8.3907053999999999</v>
          </cell>
          <cell r="IO44">
            <v>8.7926628000000004</v>
          </cell>
          <cell r="IP44">
            <v>8.6931322000000009</v>
          </cell>
          <cell r="IQ44">
            <v>8.3809897000000007</v>
          </cell>
        </row>
        <row r="45">
          <cell r="B45">
            <v>1095.533179</v>
          </cell>
          <cell r="C45">
            <v>225.35371019999999</v>
          </cell>
          <cell r="D45">
            <v>1320.8868890000001</v>
          </cell>
          <cell r="E45">
            <v>834.88419910000005</v>
          </cell>
          <cell r="F45">
            <v>249.35568269999999</v>
          </cell>
          <cell r="G45">
            <v>1084.2398820000001</v>
          </cell>
          <cell r="H45">
            <v>1961.986909</v>
          </cell>
          <cell r="I45">
            <v>377.29098160000001</v>
          </cell>
          <cell r="J45">
            <v>2339.2778899999998</v>
          </cell>
          <cell r="K45">
            <v>611.39752069999997</v>
          </cell>
          <cell r="L45">
            <v>292.28061400000001</v>
          </cell>
          <cell r="M45">
            <v>903.67813469999999</v>
          </cell>
          <cell r="N45">
            <v>900.75804070000004</v>
          </cell>
          <cell r="O45">
            <v>297.04711639999999</v>
          </cell>
          <cell r="P45">
            <v>1197.805157</v>
          </cell>
          <cell r="Q45">
            <v>1439.9427370000001</v>
          </cell>
          <cell r="R45">
            <v>1585.0079370000001</v>
          </cell>
          <cell r="S45">
            <v>3024.9506740000002</v>
          </cell>
          <cell r="T45">
            <v>812.79862639999999</v>
          </cell>
          <cell r="U45">
            <v>740.04037029999995</v>
          </cell>
          <cell r="V45">
            <v>1552.8389970000001</v>
          </cell>
          <cell r="W45">
            <v>309.11991929999999</v>
          </cell>
          <cell r="X45">
            <v>171.86357799999999</v>
          </cell>
          <cell r="Y45">
            <v>480.98349730000001</v>
          </cell>
          <cell r="Z45">
            <v>1364.7985960000001</v>
          </cell>
          <cell r="AA45">
            <v>297.17211830000002</v>
          </cell>
          <cell r="AB45">
            <v>1661.970714</v>
          </cell>
          <cell r="AC45">
            <v>29336.143759999999</v>
          </cell>
          <cell r="AD45">
            <v>7645.6722040000004</v>
          </cell>
          <cell r="AE45">
            <v>36981.81596</v>
          </cell>
          <cell r="AF45">
            <v>7372.5723019999996</v>
          </cell>
          <cell r="AG45">
            <v>1101.5759029999999</v>
          </cell>
          <cell r="AH45">
            <v>8474.1482049999995</v>
          </cell>
          <cell r="AI45">
            <v>1062.23395</v>
          </cell>
          <cell r="AJ45">
            <v>23.516636200000001</v>
          </cell>
          <cell r="AK45">
            <v>1085.7505860000001</v>
          </cell>
          <cell r="AL45">
            <v>4307.4165190000003</v>
          </cell>
          <cell r="AM45">
            <v>566.19464619999997</v>
          </cell>
          <cell r="AN45">
            <v>4873.6111650000003</v>
          </cell>
          <cell r="AO45">
            <v>273.91323679999999</v>
          </cell>
          <cell r="AP45">
            <v>59.705596700000001</v>
          </cell>
          <cell r="AQ45">
            <v>333.61883349999999</v>
          </cell>
          <cell r="AR45">
            <v>4237.8852569999999</v>
          </cell>
          <cell r="AS45">
            <v>138.2282433</v>
          </cell>
          <cell r="AT45">
            <v>4376.1135000000004</v>
          </cell>
          <cell r="AU45">
            <v>2475.3367490000001</v>
          </cell>
          <cell r="AV45">
            <v>396.20148949999998</v>
          </cell>
          <cell r="AW45">
            <v>2871.538239</v>
          </cell>
          <cell r="AX45">
            <v>4647.0919469999999</v>
          </cell>
          <cell r="AY45">
            <v>1255.8617879999999</v>
          </cell>
          <cell r="AZ45">
            <v>5902.9537350000001</v>
          </cell>
          <cell r="BA45">
            <v>3035.3276040000001</v>
          </cell>
          <cell r="BB45">
            <v>1346.057556</v>
          </cell>
          <cell r="BC45">
            <v>4381.3851599999998</v>
          </cell>
          <cell r="BD45">
            <v>3314.522363</v>
          </cell>
          <cell r="BE45">
            <v>177.6168132</v>
          </cell>
          <cell r="BF45">
            <v>3492.139177</v>
          </cell>
          <cell r="BG45">
            <v>427.62106419999998</v>
          </cell>
          <cell r="BH45">
            <v>156.22450549999999</v>
          </cell>
          <cell r="BI45">
            <v>583.84556970000006</v>
          </cell>
          <cell r="BJ45">
            <v>846.5148696</v>
          </cell>
          <cell r="BK45">
            <v>51.763000499999997</v>
          </cell>
          <cell r="BL45">
            <v>898.27787009999997</v>
          </cell>
          <cell r="BM45">
            <v>901.37453579999999</v>
          </cell>
          <cell r="BN45">
            <v>179.68868079999999</v>
          </cell>
          <cell r="BO45">
            <v>1081.0632169999999</v>
          </cell>
          <cell r="BP45">
            <v>1801.9305099999999</v>
          </cell>
          <cell r="BQ45">
            <v>300.39373649999999</v>
          </cell>
          <cell r="BR45">
            <v>2102.324247</v>
          </cell>
          <cell r="BS45">
            <v>929.90064219999999</v>
          </cell>
          <cell r="BT45">
            <v>203.01913640000001</v>
          </cell>
          <cell r="BU45">
            <v>1132.9197790000001</v>
          </cell>
          <cell r="BV45">
            <v>798.46447880000005</v>
          </cell>
          <cell r="BW45">
            <v>174.7821476</v>
          </cell>
          <cell r="BX45">
            <v>973.24662639999997</v>
          </cell>
          <cell r="BY45">
            <v>1324.03334</v>
          </cell>
          <cell r="BZ45">
            <v>957.67800160000002</v>
          </cell>
          <cell r="CA45">
            <v>2281.7113410000002</v>
          </cell>
          <cell r="CB45">
            <v>1481.0369459999999</v>
          </cell>
          <cell r="CC45">
            <v>622.49552740000001</v>
          </cell>
          <cell r="CD45">
            <v>2103.5324740000001</v>
          </cell>
          <cell r="CE45">
            <v>536.76206390000004</v>
          </cell>
          <cell r="CF45">
            <v>139.97458180000001</v>
          </cell>
          <cell r="CG45">
            <v>676.73664570000005</v>
          </cell>
          <cell r="CH45">
            <v>1735.811258</v>
          </cell>
          <cell r="CI45">
            <v>279.11888809999999</v>
          </cell>
          <cell r="CJ45">
            <v>2014.9301459999999</v>
          </cell>
          <cell r="CK45">
            <v>41509.749640000002</v>
          </cell>
          <cell r="CL45">
            <v>8130.0968789999997</v>
          </cell>
          <cell r="CM45">
            <v>49639.846510000003</v>
          </cell>
          <cell r="CN45">
            <v>13477.842269999999</v>
          </cell>
          <cell r="CO45">
            <v>3364.5963179999999</v>
          </cell>
          <cell r="CP45">
            <v>16842.438590000002</v>
          </cell>
          <cell r="CQ45">
            <v>3502.164217</v>
          </cell>
          <cell r="CR45">
            <v>281.85067370000002</v>
          </cell>
          <cell r="CS45">
            <v>3784.0148909999998</v>
          </cell>
          <cell r="CT45">
            <v>30068.312460000001</v>
          </cell>
          <cell r="CU45">
            <v>9450.9722259999999</v>
          </cell>
          <cell r="CV45">
            <v>39519.28469</v>
          </cell>
          <cell r="CW45">
            <v>3348.1302719999999</v>
          </cell>
          <cell r="CX45">
            <v>561.45263509999995</v>
          </cell>
          <cell r="CY45">
            <v>3909.582907</v>
          </cell>
          <cell r="CZ45">
            <v>19430.303520000001</v>
          </cell>
          <cell r="DA45">
            <v>1606.5871830000001</v>
          </cell>
          <cell r="DB45">
            <v>21036.89071</v>
          </cell>
          <cell r="DC45">
            <v>11794.725630000001</v>
          </cell>
          <cell r="DD45">
            <v>4590.3776859999998</v>
          </cell>
          <cell r="DE45">
            <v>16385.103309999999</v>
          </cell>
          <cell r="DF45">
            <v>15890.524939999999</v>
          </cell>
          <cell r="DG45">
            <v>12333.01845</v>
          </cell>
          <cell r="DH45">
            <v>28223.543379999999</v>
          </cell>
          <cell r="DI45">
            <v>8406.8660080000009</v>
          </cell>
          <cell r="DJ45">
            <v>6888.788767</v>
          </cell>
          <cell r="DK45">
            <v>15295.654780000001</v>
          </cell>
          <cell r="DL45">
            <v>12873.44529</v>
          </cell>
          <cell r="DM45">
            <v>2489.5797699999998</v>
          </cell>
          <cell r="DN45">
            <v>15363.02506</v>
          </cell>
          <cell r="DO45">
            <v>3817.525979</v>
          </cell>
          <cell r="DP45">
            <v>1895.0282669999999</v>
          </cell>
          <cell r="DQ45">
            <v>5712.5542459999997</v>
          </cell>
          <cell r="DR45">
            <v>5904.2703789999996</v>
          </cell>
          <cell r="DS45">
            <v>5096.6638929999999</v>
          </cell>
          <cell r="DT45">
            <v>11000.93427</v>
          </cell>
          <cell r="DU45">
            <v>3142.9056529999998</v>
          </cell>
          <cell r="DV45">
            <v>1637.854996</v>
          </cell>
          <cell r="DW45">
            <v>4780.7606500000002</v>
          </cell>
          <cell r="DX45">
            <v>8323.7378119999994</v>
          </cell>
          <cell r="DY45">
            <v>4573.2843830000002</v>
          </cell>
          <cell r="DZ45">
            <v>12897.022199999999</v>
          </cell>
          <cell r="EA45">
            <v>3785.7354110000001</v>
          </cell>
          <cell r="EB45">
            <v>2603.9771639999999</v>
          </cell>
          <cell r="EC45">
            <v>6389.7125749999996</v>
          </cell>
          <cell r="ED45">
            <v>10068.212100000001</v>
          </cell>
          <cell r="EE45">
            <v>5513.8805169999996</v>
          </cell>
          <cell r="EF45">
            <v>15582.09261</v>
          </cell>
          <cell r="EG45">
            <v>7960.5975820000003</v>
          </cell>
          <cell r="EH45">
            <v>11884.629510000001</v>
          </cell>
          <cell r="EI45">
            <v>19845.2271</v>
          </cell>
          <cell r="EJ45">
            <v>6117.9981610000004</v>
          </cell>
          <cell r="EK45">
            <v>14726.449919999999</v>
          </cell>
          <cell r="EL45">
            <v>20844.448079999998</v>
          </cell>
          <cell r="EM45">
            <v>1926.3433</v>
          </cell>
          <cell r="EN45">
            <v>1361.894307</v>
          </cell>
          <cell r="EO45">
            <v>3288.2376060000001</v>
          </cell>
          <cell r="EP45">
            <v>8659.1889300000003</v>
          </cell>
          <cell r="EQ45">
            <v>4233.9895850000003</v>
          </cell>
          <cell r="ER45">
            <v>12893.178519999999</v>
          </cell>
          <cell r="ES45">
            <v>178498.82990000001</v>
          </cell>
          <cell r="ET45">
            <v>95094.876250000001</v>
          </cell>
          <cell r="EU45">
            <v>273593.70620000002</v>
          </cell>
          <cell r="EV45">
            <v>13477.842269999999</v>
          </cell>
          <cell r="EW45">
            <v>3364.5963179999999</v>
          </cell>
          <cell r="EX45">
            <v>16842.438590000002</v>
          </cell>
          <cell r="EY45">
            <v>3502.164217</v>
          </cell>
          <cell r="EZ45">
            <v>281.85067370000002</v>
          </cell>
          <cell r="FA45">
            <v>3784.0148909999998</v>
          </cell>
          <cell r="FB45">
            <v>30068.312460000001</v>
          </cell>
          <cell r="FC45">
            <v>9450.9722259999999</v>
          </cell>
          <cell r="FD45">
            <v>39519.28469</v>
          </cell>
          <cell r="FE45">
            <v>3348.1302719999999</v>
          </cell>
          <cell r="FF45">
            <v>561.45263509999995</v>
          </cell>
          <cell r="FG45">
            <v>3909.582907</v>
          </cell>
          <cell r="FH45">
            <v>19430.303520000001</v>
          </cell>
          <cell r="FI45">
            <v>1606.5871830000001</v>
          </cell>
          <cell r="FJ45">
            <v>21036.89071</v>
          </cell>
          <cell r="FK45">
            <v>11794.725630000001</v>
          </cell>
          <cell r="FL45">
            <v>4590.3776859999998</v>
          </cell>
          <cell r="FM45">
            <v>16385.103309999999</v>
          </cell>
          <cell r="FN45">
            <v>15890.524939999999</v>
          </cell>
          <cell r="FO45">
            <v>12333.01845</v>
          </cell>
          <cell r="FP45">
            <v>28223.543379999999</v>
          </cell>
          <cell r="FQ45">
            <v>8406.8660080000009</v>
          </cell>
          <cell r="FR45">
            <v>6888.788767</v>
          </cell>
          <cell r="FS45">
            <v>15295.654780000001</v>
          </cell>
          <cell r="FT45">
            <v>12873.44529</v>
          </cell>
          <cell r="FU45">
            <v>2489.5797699999998</v>
          </cell>
          <cell r="FV45">
            <v>15363.02506</v>
          </cell>
          <cell r="FW45">
            <v>3817.525979</v>
          </cell>
          <cell r="FX45">
            <v>1895.0282669999999</v>
          </cell>
          <cell r="FY45">
            <v>5712.5542459999997</v>
          </cell>
          <cell r="FZ45">
            <v>5904.2703789999996</v>
          </cell>
          <cell r="GA45">
            <v>5096.6638929999999</v>
          </cell>
          <cell r="GB45">
            <v>11000.93427</v>
          </cell>
          <cell r="GC45">
            <v>3142.9056529999998</v>
          </cell>
          <cell r="GD45">
            <v>1637.854996</v>
          </cell>
          <cell r="GE45">
            <v>4780.7606500000002</v>
          </cell>
          <cell r="GF45">
            <v>8323.7378119999994</v>
          </cell>
          <cell r="GG45">
            <v>4573.2843830000002</v>
          </cell>
          <cell r="GH45">
            <v>12897.022199999999</v>
          </cell>
          <cell r="GI45">
            <v>3785.7354110000001</v>
          </cell>
          <cell r="GJ45">
            <v>2603.9771639999999</v>
          </cell>
          <cell r="GK45">
            <v>6389.7125749999996</v>
          </cell>
          <cell r="GL45">
            <v>10068.212100000001</v>
          </cell>
          <cell r="GM45">
            <v>5513.8805169999996</v>
          </cell>
          <cell r="GN45">
            <v>15582.09261</v>
          </cell>
          <cell r="GO45">
            <v>7960.5975820000003</v>
          </cell>
          <cell r="GP45">
            <v>11884.629510000001</v>
          </cell>
          <cell r="GQ45">
            <v>19845.2271</v>
          </cell>
          <cell r="GR45">
            <v>6117.9981610000004</v>
          </cell>
          <cell r="GS45">
            <v>14726.449919999999</v>
          </cell>
          <cell r="GT45">
            <v>20844.448079999998</v>
          </cell>
          <cell r="GU45">
            <v>1926.3433</v>
          </cell>
          <cell r="GV45">
            <v>1361.894307</v>
          </cell>
          <cell r="GW45">
            <v>3288.2376060000001</v>
          </cell>
          <cell r="GX45">
            <v>8659.1889300000003</v>
          </cell>
          <cell r="GY45">
            <v>4233.9895850000003</v>
          </cell>
          <cell r="GZ45">
            <v>12893.178519999999</v>
          </cell>
          <cell r="HA45">
            <v>178498.82990000001</v>
          </cell>
          <cell r="HB45">
            <v>95094.876250000001</v>
          </cell>
          <cell r="HC45">
            <v>273593.70620000002</v>
          </cell>
          <cell r="HD45">
            <v>8.5781449999999992</v>
          </cell>
          <cell r="HE45">
            <v>8.2829820999999999</v>
          </cell>
          <cell r="HF45">
            <v>8.3807352999999996</v>
          </cell>
          <cell r="HG45">
            <v>11.594693299999999</v>
          </cell>
          <cell r="HH45">
            <v>11.6212327</v>
          </cell>
          <cell r="HI45">
            <v>11.6082664</v>
          </cell>
          <cell r="HJ45">
            <v>7.2880554000000002</v>
          </cell>
          <cell r="HK45">
            <v>8.2435265999999991</v>
          </cell>
          <cell r="HL45">
            <v>7.9299254000000001</v>
          </cell>
          <cell r="HM45">
            <v>9.0015395999999992</v>
          </cell>
          <cell r="HN45">
            <v>8.6912901999999992</v>
          </cell>
          <cell r="HO45">
            <v>8.8005285999999998</v>
          </cell>
          <cell r="HP45">
            <v>8.8577437999999997</v>
          </cell>
          <cell r="HQ45">
            <v>7.1062763000000002</v>
          </cell>
          <cell r="HR45">
            <v>7.6589447000000002</v>
          </cell>
          <cell r="HS45">
            <v>8.8782993000000001</v>
          </cell>
          <cell r="HT45">
            <v>8.8850250000000006</v>
          </cell>
          <cell r="HU45">
            <v>8.8832427999999997</v>
          </cell>
          <cell r="HV45">
            <v>8.0417521999999995</v>
          </cell>
          <cell r="HW45">
            <v>8.5589709999999997</v>
          </cell>
          <cell r="HX45">
            <v>8.4139800000000005</v>
          </cell>
          <cell r="HY45">
            <v>8.2389121000000003</v>
          </cell>
          <cell r="HZ45">
            <v>8.8259602000000008</v>
          </cell>
          <cell r="IA45">
            <v>8.6410949000000006</v>
          </cell>
          <cell r="IB45">
            <v>9.5247993999999991</v>
          </cell>
          <cell r="IC45">
            <v>8.2671799999999998</v>
          </cell>
          <cell r="ID45">
            <v>8.8771324000000007</v>
          </cell>
          <cell r="IE45">
            <v>7.6019734000000003</v>
          </cell>
          <cell r="IF45">
            <v>7.9557066000000001</v>
          </cell>
          <cell r="IG45">
            <v>7.8250848</v>
          </cell>
          <cell r="IH45">
            <v>10.4448414</v>
          </cell>
          <cell r="II45">
            <v>10.014857599999999</v>
          </cell>
          <cell r="IJ45">
            <v>10.1123239</v>
          </cell>
          <cell r="IK45">
            <v>8.9795376000000005</v>
          </cell>
          <cell r="IL45">
            <v>10.0543476</v>
          </cell>
          <cell r="IM45">
            <v>9.6618633000000003</v>
          </cell>
          <cell r="IN45">
            <v>8.2044028000000004</v>
          </cell>
          <cell r="IO45">
            <v>8.9316244999999999</v>
          </cell>
          <cell r="IP45">
            <v>8.7379338000000004</v>
          </cell>
          <cell r="IQ45">
            <v>8.5345890999999998</v>
          </cell>
        </row>
        <row r="46">
          <cell r="B46">
            <v>1064.4082679999999</v>
          </cell>
          <cell r="C46">
            <v>182.93730350000001</v>
          </cell>
          <cell r="D46">
            <v>1247.3455719999999</v>
          </cell>
          <cell r="E46">
            <v>659.73771999999997</v>
          </cell>
          <cell r="F46">
            <v>186.14423310000001</v>
          </cell>
          <cell r="G46">
            <v>845.8819532</v>
          </cell>
          <cell r="H46">
            <v>1930.2627190000001</v>
          </cell>
          <cell r="I46">
            <v>403.34376959999997</v>
          </cell>
          <cell r="J46">
            <v>2333.6064889999998</v>
          </cell>
          <cell r="K46">
            <v>660.0795382</v>
          </cell>
          <cell r="L46">
            <v>309.87312159999999</v>
          </cell>
          <cell r="M46">
            <v>969.95265979999999</v>
          </cell>
          <cell r="N46">
            <v>1237.359148</v>
          </cell>
          <cell r="O46">
            <v>276.40170940000002</v>
          </cell>
          <cell r="P46">
            <v>1513.760857</v>
          </cell>
          <cell r="Q46">
            <v>1315.830882</v>
          </cell>
          <cell r="R46">
            <v>1643.0729160000001</v>
          </cell>
          <cell r="S46">
            <v>2958.9037979999998</v>
          </cell>
          <cell r="T46">
            <v>998.53512260000002</v>
          </cell>
          <cell r="U46">
            <v>1017.949345</v>
          </cell>
          <cell r="V46">
            <v>2016.4844680000001</v>
          </cell>
          <cell r="W46">
            <v>261.84724560000001</v>
          </cell>
          <cell r="X46">
            <v>71.291432700000001</v>
          </cell>
          <cell r="Y46">
            <v>333.13867829999998</v>
          </cell>
          <cell r="Z46">
            <v>1460.4805100000001</v>
          </cell>
          <cell r="AA46">
            <v>358.54658860000001</v>
          </cell>
          <cell r="AB46">
            <v>1819.0270989999999</v>
          </cell>
          <cell r="AC46">
            <v>30418.26122</v>
          </cell>
          <cell r="AD46">
            <v>8104.1987490000001</v>
          </cell>
          <cell r="AE46">
            <v>38522.459970000004</v>
          </cell>
          <cell r="AF46">
            <v>6641.2380940000003</v>
          </cell>
          <cell r="AG46">
            <v>1018.861958</v>
          </cell>
          <cell r="AH46">
            <v>7660.1000519999998</v>
          </cell>
          <cell r="AI46">
            <v>1055.0111159999999</v>
          </cell>
          <cell r="AJ46">
            <v>9.4842864999999996</v>
          </cell>
          <cell r="AK46">
            <v>1064.495402</v>
          </cell>
          <cell r="AL46">
            <v>3947.2002010000001</v>
          </cell>
          <cell r="AM46">
            <v>500.92855930000002</v>
          </cell>
          <cell r="AN46">
            <v>4448.1287609999999</v>
          </cell>
          <cell r="AO46">
            <v>293.24936860000003</v>
          </cell>
          <cell r="AP46">
            <v>39.658238599999997</v>
          </cell>
          <cell r="AQ46">
            <v>332.90760719999997</v>
          </cell>
          <cell r="AR46">
            <v>3961.864615</v>
          </cell>
          <cell r="AS46">
            <v>117.3358791</v>
          </cell>
          <cell r="AT46">
            <v>4079.2004940000002</v>
          </cell>
          <cell r="AU46">
            <v>2691.9240559999998</v>
          </cell>
          <cell r="AV46">
            <v>339.0836256</v>
          </cell>
          <cell r="AW46">
            <v>3031.007681</v>
          </cell>
          <cell r="AX46">
            <v>3935.5002840000002</v>
          </cell>
          <cell r="AY46">
            <v>1372.2944010000001</v>
          </cell>
          <cell r="AZ46">
            <v>5307.7946849999998</v>
          </cell>
          <cell r="BA46">
            <v>2825.3052990000001</v>
          </cell>
          <cell r="BB46">
            <v>1294.1402430000001</v>
          </cell>
          <cell r="BC46">
            <v>4119.4455420000004</v>
          </cell>
          <cell r="BD46">
            <v>3339.505318</v>
          </cell>
          <cell r="BE46">
            <v>219.30461159999999</v>
          </cell>
          <cell r="BF46">
            <v>3558.8099299999999</v>
          </cell>
          <cell r="BG46">
            <v>543.07444599999997</v>
          </cell>
          <cell r="BH46">
            <v>193.84294919999999</v>
          </cell>
          <cell r="BI46">
            <v>736.91739519999999</v>
          </cell>
          <cell r="BJ46">
            <v>789.26904999999999</v>
          </cell>
          <cell r="BK46">
            <v>98.445665599999998</v>
          </cell>
          <cell r="BL46">
            <v>887.71471559999998</v>
          </cell>
          <cell r="BM46">
            <v>1024.9998479999999</v>
          </cell>
          <cell r="BN46">
            <v>222.9155562</v>
          </cell>
          <cell r="BO46">
            <v>1247.915405</v>
          </cell>
          <cell r="BP46">
            <v>2655.4049869999999</v>
          </cell>
          <cell r="BQ46">
            <v>323.96917230000003</v>
          </cell>
          <cell r="BR46">
            <v>2979.3741599999998</v>
          </cell>
          <cell r="BS46">
            <v>995.02819380000005</v>
          </cell>
          <cell r="BT46">
            <v>230.74841499999999</v>
          </cell>
          <cell r="BU46">
            <v>1225.776609</v>
          </cell>
          <cell r="BV46">
            <v>939.48016719999998</v>
          </cell>
          <cell r="BW46">
            <v>264.73433669999997</v>
          </cell>
          <cell r="BX46">
            <v>1204.214504</v>
          </cell>
          <cell r="BY46">
            <v>1434.89445</v>
          </cell>
          <cell r="BZ46">
            <v>879.075244</v>
          </cell>
          <cell r="CA46">
            <v>2313.9696939999999</v>
          </cell>
          <cell r="CB46">
            <v>1405.284754</v>
          </cell>
          <cell r="CC46">
            <v>590.91194610000002</v>
          </cell>
          <cell r="CD46">
            <v>1996.1967</v>
          </cell>
          <cell r="CE46">
            <v>566.69132879999995</v>
          </cell>
          <cell r="CF46">
            <v>234.660483</v>
          </cell>
          <cell r="CG46">
            <v>801.35181179999995</v>
          </cell>
          <cell r="CH46">
            <v>1778.5942500000001</v>
          </cell>
          <cell r="CI46">
            <v>293.39324449999998</v>
          </cell>
          <cell r="CJ46">
            <v>2071.9874949999999</v>
          </cell>
          <cell r="CK46">
            <v>40823.519829999997</v>
          </cell>
          <cell r="CL46">
            <v>8243.7888149999999</v>
          </cell>
          <cell r="CM46">
            <v>49067.308640000003</v>
          </cell>
          <cell r="CN46">
            <v>13547.17569</v>
          </cell>
          <cell r="CO46">
            <v>3771.7239989999998</v>
          </cell>
          <cell r="CP46">
            <v>17318.899689999998</v>
          </cell>
          <cell r="CQ46">
            <v>3584.4057010000001</v>
          </cell>
          <cell r="CR46">
            <v>232.42197880000001</v>
          </cell>
          <cell r="CS46">
            <v>3816.8276799999999</v>
          </cell>
          <cell r="CT46">
            <v>30173.321120000001</v>
          </cell>
          <cell r="CU46">
            <v>8974.6291610000007</v>
          </cell>
          <cell r="CV46">
            <v>39147.950279999997</v>
          </cell>
          <cell r="CW46">
            <v>3349.738742</v>
          </cell>
          <cell r="CX46">
            <v>550.53900080000005</v>
          </cell>
          <cell r="CY46">
            <v>3900.2777420000002</v>
          </cell>
          <cell r="CZ46">
            <v>19227.622189999998</v>
          </cell>
          <cell r="DA46">
            <v>1751.533598</v>
          </cell>
          <cell r="DB46">
            <v>20979.155790000001</v>
          </cell>
          <cell r="DC46">
            <v>12214.129349999999</v>
          </cell>
          <cell r="DD46">
            <v>4443.7711639999998</v>
          </cell>
          <cell r="DE46">
            <v>16657.900509999999</v>
          </cell>
          <cell r="DF46">
            <v>14932.358850000001</v>
          </cell>
          <cell r="DG46">
            <v>11565.1152</v>
          </cell>
          <cell r="DH46">
            <v>26497.474040000001</v>
          </cell>
          <cell r="DI46">
            <v>7524.3698830000003</v>
          </cell>
          <cell r="DJ46">
            <v>6903.9852250000004</v>
          </cell>
          <cell r="DK46">
            <v>14428.35511</v>
          </cell>
          <cell r="DL46">
            <v>12711.31295</v>
          </cell>
          <cell r="DM46">
            <v>2387.6962010000002</v>
          </cell>
          <cell r="DN46">
            <v>15099.00916</v>
          </cell>
          <cell r="DO46">
            <v>3613.9580679999999</v>
          </cell>
          <cell r="DP46">
            <v>1979.5588990000001</v>
          </cell>
          <cell r="DQ46">
            <v>5593.5169669999996</v>
          </cell>
          <cell r="DR46">
            <v>5593.4795029999996</v>
          </cell>
          <cell r="DS46">
            <v>5027.0013580000004</v>
          </cell>
          <cell r="DT46">
            <v>10620.48086</v>
          </cell>
          <cell r="DU46">
            <v>2927.5344909999999</v>
          </cell>
          <cell r="DV46">
            <v>1583.0986109999999</v>
          </cell>
          <cell r="DW46">
            <v>4510.6331019999998</v>
          </cell>
          <cell r="DX46">
            <v>9208.8016470000002</v>
          </cell>
          <cell r="DY46">
            <v>4807.4761939999999</v>
          </cell>
          <cell r="DZ46">
            <v>14016.277840000001</v>
          </cell>
          <cell r="EA46">
            <v>3955.623595</v>
          </cell>
          <cell r="EB46">
            <v>2482.023209</v>
          </cell>
          <cell r="EC46">
            <v>6437.646804</v>
          </cell>
          <cell r="ED46">
            <v>10611.001340000001</v>
          </cell>
          <cell r="EE46">
            <v>5926.5308480000003</v>
          </cell>
          <cell r="EF46">
            <v>16537.532190000002</v>
          </cell>
          <cell r="EG46">
            <v>7999.792015</v>
          </cell>
          <cell r="EH46">
            <v>11863.736220000001</v>
          </cell>
          <cell r="EI46">
            <v>19863.52824</v>
          </cell>
          <cell r="EJ46">
            <v>6261.9697960000003</v>
          </cell>
          <cell r="EK46">
            <v>15214.726780000001</v>
          </cell>
          <cell r="EL46">
            <v>21476.69658</v>
          </cell>
          <cell r="EM46">
            <v>1945.134337</v>
          </cell>
          <cell r="EN46">
            <v>1346.776302</v>
          </cell>
          <cell r="EO46">
            <v>3291.9106379999998</v>
          </cell>
          <cell r="EP46">
            <v>8588.1374080000005</v>
          </cell>
          <cell r="EQ46">
            <v>4037.6298230000002</v>
          </cell>
          <cell r="ER46">
            <v>12625.767229999999</v>
          </cell>
          <cell r="ES46">
            <v>177969.86670000001</v>
          </cell>
          <cell r="ET46">
            <v>94849.973769999997</v>
          </cell>
          <cell r="EU46">
            <v>272819.84049999999</v>
          </cell>
          <cell r="EV46">
            <v>13547.17569</v>
          </cell>
          <cell r="EW46">
            <v>3771.7239989999998</v>
          </cell>
          <cell r="EX46">
            <v>17318.899689999998</v>
          </cell>
          <cell r="EY46">
            <v>3584.4057010000001</v>
          </cell>
          <cell r="EZ46">
            <v>232.42197880000001</v>
          </cell>
          <cell r="FA46">
            <v>3816.8276799999999</v>
          </cell>
          <cell r="FB46">
            <v>30173.321120000001</v>
          </cell>
          <cell r="FC46">
            <v>8974.6291610000007</v>
          </cell>
          <cell r="FD46">
            <v>39147.950279999997</v>
          </cell>
          <cell r="FE46">
            <v>3349.738742</v>
          </cell>
          <cell r="FF46">
            <v>550.53900080000005</v>
          </cell>
          <cell r="FG46">
            <v>3900.2777420000002</v>
          </cell>
          <cell r="FH46">
            <v>19227.622189999998</v>
          </cell>
          <cell r="FI46">
            <v>1751.533598</v>
          </cell>
          <cell r="FJ46">
            <v>20979.155790000001</v>
          </cell>
          <cell r="FK46">
            <v>12214.129349999999</v>
          </cell>
          <cell r="FL46">
            <v>4443.7711639999998</v>
          </cell>
          <cell r="FM46">
            <v>16657.900509999999</v>
          </cell>
          <cell r="FN46">
            <v>14932.358850000001</v>
          </cell>
          <cell r="FO46">
            <v>11565.1152</v>
          </cell>
          <cell r="FP46">
            <v>26497.474040000001</v>
          </cell>
          <cell r="FQ46">
            <v>7524.3698830000003</v>
          </cell>
          <cell r="FR46">
            <v>6903.9852250000004</v>
          </cell>
          <cell r="FS46">
            <v>14428.35511</v>
          </cell>
          <cell r="FT46">
            <v>12711.31295</v>
          </cell>
          <cell r="FU46">
            <v>2387.6962010000002</v>
          </cell>
          <cell r="FV46">
            <v>15099.00916</v>
          </cell>
          <cell r="FW46">
            <v>3613.9580679999999</v>
          </cell>
          <cell r="FX46">
            <v>1979.5588990000001</v>
          </cell>
          <cell r="FY46">
            <v>5593.5169669999996</v>
          </cell>
          <cell r="FZ46">
            <v>5593.4795029999996</v>
          </cell>
          <cell r="GA46">
            <v>5027.0013580000004</v>
          </cell>
          <cell r="GB46">
            <v>10620.48086</v>
          </cell>
          <cell r="GC46">
            <v>2927.5344909999999</v>
          </cell>
          <cell r="GD46">
            <v>1583.0986109999999</v>
          </cell>
          <cell r="GE46">
            <v>4510.6331019999998</v>
          </cell>
          <cell r="GF46">
            <v>9208.8016470000002</v>
          </cell>
          <cell r="GG46">
            <v>4807.4761939999999</v>
          </cell>
          <cell r="GH46">
            <v>14016.277840000001</v>
          </cell>
          <cell r="GI46">
            <v>3955.623595</v>
          </cell>
          <cell r="GJ46">
            <v>2482.023209</v>
          </cell>
          <cell r="GK46">
            <v>6437.646804</v>
          </cell>
          <cell r="GL46">
            <v>10611.001340000001</v>
          </cell>
          <cell r="GM46">
            <v>5926.5308480000003</v>
          </cell>
          <cell r="GN46">
            <v>16537.532190000002</v>
          </cell>
          <cell r="GO46">
            <v>7999.792015</v>
          </cell>
          <cell r="GP46">
            <v>11863.736220000001</v>
          </cell>
          <cell r="GQ46">
            <v>19863.52824</v>
          </cell>
          <cell r="GR46">
            <v>6261.9697960000003</v>
          </cell>
          <cell r="GS46">
            <v>15214.726780000001</v>
          </cell>
          <cell r="GT46">
            <v>21476.69658</v>
          </cell>
          <cell r="GU46">
            <v>1945.134337</v>
          </cell>
          <cell r="GV46">
            <v>1346.776302</v>
          </cell>
          <cell r="GW46">
            <v>3291.9106379999998</v>
          </cell>
          <cell r="GX46">
            <v>8588.1374080000005</v>
          </cell>
          <cell r="GY46">
            <v>4037.6298230000002</v>
          </cell>
          <cell r="GZ46">
            <v>12625.767229999999</v>
          </cell>
          <cell r="HA46">
            <v>177969.86670000001</v>
          </cell>
          <cell r="HB46">
            <v>94849.973769999997</v>
          </cell>
          <cell r="HC46">
            <v>272819.84049999999</v>
          </cell>
          <cell r="HD46">
            <v>9.1274364000000006</v>
          </cell>
          <cell r="HE46">
            <v>8.3119353999999994</v>
          </cell>
          <cell r="HF46">
            <v>8.5936830000000004</v>
          </cell>
          <cell r="HG46">
            <v>9.9127275000000008</v>
          </cell>
          <cell r="HH46">
            <v>6.6390473999999999</v>
          </cell>
          <cell r="HI46">
            <v>8.6278255999999995</v>
          </cell>
          <cell r="HJ46">
            <v>8.2790345999999992</v>
          </cell>
          <cell r="HK46">
            <v>8.3080089000000008</v>
          </cell>
          <cell r="HL46">
            <v>8.2965389999999992</v>
          </cell>
          <cell r="HM46">
            <v>6.5755159000000001</v>
          </cell>
          <cell r="HN46">
            <v>10.2868899</v>
          </cell>
          <cell r="HO46">
            <v>9.1002484999999993</v>
          </cell>
          <cell r="HP46">
            <v>8.6876540999999996</v>
          </cell>
          <cell r="HQ46">
            <v>7.1790872999999999</v>
          </cell>
          <cell r="HR46">
            <v>7.6883286000000002</v>
          </cell>
          <cell r="HS46">
            <v>7.7922824000000004</v>
          </cell>
          <cell r="HT46">
            <v>8.8247920000000004</v>
          </cell>
          <cell r="HU46">
            <v>8.5611802000000008</v>
          </cell>
          <cell r="HV46">
            <v>8.0782168999999993</v>
          </cell>
          <cell r="HW46">
            <v>8.1089263000000003</v>
          </cell>
          <cell r="HX46">
            <v>8.1006526000000001</v>
          </cell>
          <cell r="HY46">
            <v>8.4743589999999998</v>
          </cell>
          <cell r="HZ46">
            <v>8.8517667000000007</v>
          </cell>
          <cell r="IA46">
            <v>8.7474428999999994</v>
          </cell>
          <cell r="IB46">
            <v>8.9817397999999997</v>
          </cell>
          <cell r="IC46">
            <v>7.6624264000000002</v>
          </cell>
          <cell r="ID46">
            <v>8.3013221000000001</v>
          </cell>
          <cell r="IE46">
            <v>7.7343162000000003</v>
          </cell>
          <cell r="IF46">
            <v>8.5815821999999997</v>
          </cell>
          <cell r="IG46">
            <v>8.236383</v>
          </cell>
          <cell r="IH46">
            <v>6.9829694</v>
          </cell>
          <cell r="II46">
            <v>10.5904802</v>
          </cell>
          <cell r="IJ46">
            <v>10.038503199999999</v>
          </cell>
          <cell r="IK46">
            <v>8.8542546000000009</v>
          </cell>
          <cell r="IL46">
            <v>8.2832907999999996</v>
          </cell>
          <cell r="IM46">
            <v>8.4805492000000005</v>
          </cell>
          <cell r="IN46">
            <v>7.3032328</v>
          </cell>
          <cell r="IO46">
            <v>8.7082887000000007</v>
          </cell>
          <cell r="IP46">
            <v>8.3923258999999995</v>
          </cell>
          <cell r="IQ46">
            <v>7.2523773</v>
          </cell>
        </row>
        <row r="47">
          <cell r="B47">
            <v>947.27239880000002</v>
          </cell>
          <cell r="C47">
            <v>266.4976436</v>
          </cell>
          <cell r="D47">
            <v>1213.7700420000001</v>
          </cell>
          <cell r="E47">
            <v>580.50734609999995</v>
          </cell>
          <cell r="F47">
            <v>218.73180350000001</v>
          </cell>
          <cell r="G47">
            <v>799.23914969999998</v>
          </cell>
          <cell r="H47">
            <v>1976.9594360000001</v>
          </cell>
          <cell r="I47">
            <v>406.2408355</v>
          </cell>
          <cell r="J47">
            <v>2383.2002710000002</v>
          </cell>
          <cell r="K47">
            <v>708.57505079999999</v>
          </cell>
          <cell r="L47">
            <v>250.7159436</v>
          </cell>
          <cell r="M47">
            <v>959.29099440000005</v>
          </cell>
          <cell r="N47">
            <v>1199.026435</v>
          </cell>
          <cell r="O47">
            <v>269.08826920000001</v>
          </cell>
          <cell r="P47">
            <v>1468.1147040000001</v>
          </cell>
          <cell r="Q47">
            <v>1493.049806</v>
          </cell>
          <cell r="R47">
            <v>1506.5555670000001</v>
          </cell>
          <cell r="S47">
            <v>2999.6053729999999</v>
          </cell>
          <cell r="T47">
            <v>1060.4255089999999</v>
          </cell>
          <cell r="U47">
            <v>1155.1612399999999</v>
          </cell>
          <cell r="V47">
            <v>2215.5867490000001</v>
          </cell>
          <cell r="W47">
            <v>302.63284970000001</v>
          </cell>
          <cell r="X47">
            <v>89.957543900000005</v>
          </cell>
          <cell r="Y47">
            <v>392.5903935</v>
          </cell>
          <cell r="Z47">
            <v>1367.380056</v>
          </cell>
          <cell r="AA47">
            <v>446.0660805</v>
          </cell>
          <cell r="AB47">
            <v>1813.446136</v>
          </cell>
          <cell r="AC47">
            <v>30161.162629999999</v>
          </cell>
          <cell r="AD47">
            <v>8282.2950079999991</v>
          </cell>
          <cell r="AE47">
            <v>38443.457629999997</v>
          </cell>
          <cell r="AF47">
            <v>8651.0105640000002</v>
          </cell>
          <cell r="AG47">
            <v>1282.2323449999999</v>
          </cell>
          <cell r="AH47">
            <v>9933.2429090000005</v>
          </cell>
          <cell r="AI47">
            <v>1148.8872220000001</v>
          </cell>
          <cell r="AJ47">
            <v>36.396696599999999</v>
          </cell>
          <cell r="AK47">
            <v>1185.283919</v>
          </cell>
          <cell r="AL47">
            <v>4703.2631609999999</v>
          </cell>
          <cell r="AM47">
            <v>609.84795929999996</v>
          </cell>
          <cell r="AN47">
            <v>5313.1111199999996</v>
          </cell>
          <cell r="AO47">
            <v>243.6181354</v>
          </cell>
          <cell r="AP47">
            <v>20.477845200000001</v>
          </cell>
          <cell r="AQ47">
            <v>264.09598060000002</v>
          </cell>
          <cell r="AR47">
            <v>4737.2958799999997</v>
          </cell>
          <cell r="AS47">
            <v>133.24862289999999</v>
          </cell>
          <cell r="AT47">
            <v>4870.5445030000001</v>
          </cell>
          <cell r="AU47">
            <v>2655.9661070000002</v>
          </cell>
          <cell r="AV47">
            <v>283.4238479</v>
          </cell>
          <cell r="AW47">
            <v>2939.3899550000001</v>
          </cell>
          <cell r="AX47">
            <v>4692.7769200000002</v>
          </cell>
          <cell r="AY47">
            <v>1389.598201</v>
          </cell>
          <cell r="AZ47">
            <v>6082.375121</v>
          </cell>
          <cell r="BA47">
            <v>3093.0034460000002</v>
          </cell>
          <cell r="BB47">
            <v>1496.3561119999999</v>
          </cell>
          <cell r="BC47">
            <v>4589.3595590000004</v>
          </cell>
          <cell r="BD47">
            <v>3528.3613989999999</v>
          </cell>
          <cell r="BE47">
            <v>253.9550035</v>
          </cell>
          <cell r="BF47">
            <v>3782.3164029999998</v>
          </cell>
          <cell r="BG47">
            <v>574.97242979999999</v>
          </cell>
          <cell r="BH47">
            <v>156.8887095</v>
          </cell>
          <cell r="BI47">
            <v>731.86113920000003</v>
          </cell>
          <cell r="BJ47">
            <v>816.31794660000003</v>
          </cell>
          <cell r="BK47">
            <v>178.93175149999999</v>
          </cell>
          <cell r="BL47">
            <v>995.24969810000005</v>
          </cell>
          <cell r="BM47">
            <v>1049.060935</v>
          </cell>
          <cell r="BN47">
            <v>261.09150519999997</v>
          </cell>
          <cell r="BO47">
            <v>1310.152441</v>
          </cell>
          <cell r="BP47">
            <v>2368.2769739999999</v>
          </cell>
          <cell r="BQ47">
            <v>413.8839595</v>
          </cell>
          <cell r="BR47">
            <v>2782.160934</v>
          </cell>
          <cell r="BS47">
            <v>921.37230669999997</v>
          </cell>
          <cell r="BT47">
            <v>236.30812309999999</v>
          </cell>
          <cell r="BU47">
            <v>1157.6804299999999</v>
          </cell>
          <cell r="BV47">
            <v>800.69184259999997</v>
          </cell>
          <cell r="BW47">
            <v>232.13530890000001</v>
          </cell>
          <cell r="BX47">
            <v>1032.8271520000001</v>
          </cell>
          <cell r="BY47">
            <v>1325.01908</v>
          </cell>
          <cell r="BZ47">
            <v>945.36221760000001</v>
          </cell>
          <cell r="CA47">
            <v>2270.3812969999999</v>
          </cell>
          <cell r="CB47">
            <v>1530.631322</v>
          </cell>
          <cell r="CC47">
            <v>667.02118110000004</v>
          </cell>
          <cell r="CD47">
            <v>2197.6525029999998</v>
          </cell>
          <cell r="CE47">
            <v>517.91929049999999</v>
          </cell>
          <cell r="CF47">
            <v>258.89654400000001</v>
          </cell>
          <cell r="CG47">
            <v>776.81583450000005</v>
          </cell>
          <cell r="CH47">
            <v>1891.58347</v>
          </cell>
          <cell r="CI47">
            <v>364.1656059</v>
          </cell>
          <cell r="CJ47">
            <v>2255.7490760000001</v>
          </cell>
          <cell r="CK47">
            <v>45250.028429999998</v>
          </cell>
          <cell r="CL47">
            <v>9220.2215400000005</v>
          </cell>
          <cell r="CM47">
            <v>54470.249969999997</v>
          </cell>
          <cell r="CN47">
            <v>14767.364729999999</v>
          </cell>
          <cell r="CO47">
            <v>3814.1234530000002</v>
          </cell>
          <cell r="CP47">
            <v>18581.48818</v>
          </cell>
          <cell r="CQ47">
            <v>3650.7532919999999</v>
          </cell>
          <cell r="CR47">
            <v>302.49848070000002</v>
          </cell>
          <cell r="CS47">
            <v>3953.2517720000001</v>
          </cell>
          <cell r="CT47">
            <v>30581.53124</v>
          </cell>
          <cell r="CU47">
            <v>9269.4530849999992</v>
          </cell>
          <cell r="CV47">
            <v>39850.984329999999</v>
          </cell>
          <cell r="CW47">
            <v>3161.7635399999999</v>
          </cell>
          <cell r="CX47">
            <v>591.94598880000001</v>
          </cell>
          <cell r="CY47">
            <v>3753.7095290000002</v>
          </cell>
          <cell r="CZ47">
            <v>19745.553159999999</v>
          </cell>
          <cell r="DA47">
            <v>1642.776895</v>
          </cell>
          <cell r="DB47">
            <v>21388.33006</v>
          </cell>
          <cell r="DC47">
            <v>12393.327429999999</v>
          </cell>
          <cell r="DD47">
            <v>4172.9997830000002</v>
          </cell>
          <cell r="DE47">
            <v>16566.327209999999</v>
          </cell>
          <cell r="DF47">
            <v>15872.179040000001</v>
          </cell>
          <cell r="DG47">
            <v>12008.02752</v>
          </cell>
          <cell r="DH47">
            <v>27880.206559999999</v>
          </cell>
          <cell r="DI47">
            <v>8043.0073849999999</v>
          </cell>
          <cell r="DJ47">
            <v>7173.7818299999999</v>
          </cell>
          <cell r="DK47">
            <v>15216.789210000001</v>
          </cell>
          <cell r="DL47">
            <v>12923.743</v>
          </cell>
          <cell r="DM47">
            <v>2866.958572</v>
          </cell>
          <cell r="DN47">
            <v>15790.701569999999</v>
          </cell>
          <cell r="DO47">
            <v>3813.9128999999998</v>
          </cell>
          <cell r="DP47">
            <v>2013.1843710000001</v>
          </cell>
          <cell r="DQ47">
            <v>5827.097272</v>
          </cell>
          <cell r="DR47">
            <v>5668.5458939999999</v>
          </cell>
          <cell r="DS47">
            <v>5632.1448499999997</v>
          </cell>
          <cell r="DT47">
            <v>11300.69074</v>
          </cell>
          <cell r="DU47">
            <v>2781.0753920000002</v>
          </cell>
          <cell r="DV47">
            <v>1596.272866</v>
          </cell>
          <cell r="DW47">
            <v>4377.348258</v>
          </cell>
          <cell r="DX47">
            <v>8940.7435870000008</v>
          </cell>
          <cell r="DY47">
            <v>5010.3352789999999</v>
          </cell>
          <cell r="DZ47">
            <v>13951.078869999999</v>
          </cell>
          <cell r="EA47">
            <v>3863.9913750000001</v>
          </cell>
          <cell r="EB47">
            <v>2599.9658129999998</v>
          </cell>
          <cell r="EC47">
            <v>6463.957187</v>
          </cell>
          <cell r="ED47">
            <v>9787.680053</v>
          </cell>
          <cell r="EE47">
            <v>5454.5379830000002</v>
          </cell>
          <cell r="EF47">
            <v>15242.21804</v>
          </cell>
          <cell r="EG47">
            <v>7965.3906429999997</v>
          </cell>
          <cell r="EH47">
            <v>11703.933590000001</v>
          </cell>
          <cell r="EI47">
            <v>19669.324229999998</v>
          </cell>
          <cell r="EJ47">
            <v>6542.8536329999997</v>
          </cell>
          <cell r="EK47">
            <v>15317.137849999999</v>
          </cell>
          <cell r="EL47">
            <v>21859.991480000001</v>
          </cell>
          <cell r="EM47">
            <v>1898.3934139999999</v>
          </cell>
          <cell r="EN47">
            <v>1405.2921260000001</v>
          </cell>
          <cell r="EO47">
            <v>3303.6855399999999</v>
          </cell>
          <cell r="EP47">
            <v>8886.8244400000003</v>
          </cell>
          <cell r="EQ47">
            <v>4277.4638450000002</v>
          </cell>
          <cell r="ER47">
            <v>13164.28829</v>
          </cell>
          <cell r="ES47">
            <v>181288.6341</v>
          </cell>
          <cell r="ET47">
            <v>96852.834180000005</v>
          </cell>
          <cell r="EU47">
            <v>278141.46830000001</v>
          </cell>
          <cell r="EV47">
            <v>14767.364729999999</v>
          </cell>
          <cell r="EW47">
            <v>3814.1234530000002</v>
          </cell>
          <cell r="EX47">
            <v>18581.48818</v>
          </cell>
          <cell r="EY47">
            <v>3650.7532919999999</v>
          </cell>
          <cell r="EZ47">
            <v>302.49848070000002</v>
          </cell>
          <cell r="FA47">
            <v>3953.2517720000001</v>
          </cell>
          <cell r="FB47">
            <v>30581.53124</v>
          </cell>
          <cell r="FC47">
            <v>9269.4530849999992</v>
          </cell>
          <cell r="FD47">
            <v>39850.984329999999</v>
          </cell>
          <cell r="FE47">
            <v>3161.7635399999999</v>
          </cell>
          <cell r="FF47">
            <v>591.94598880000001</v>
          </cell>
          <cell r="FG47">
            <v>3753.7095290000002</v>
          </cell>
          <cell r="FH47">
            <v>19745.553159999999</v>
          </cell>
          <cell r="FI47">
            <v>1642.776895</v>
          </cell>
          <cell r="FJ47">
            <v>21388.33006</v>
          </cell>
          <cell r="FK47">
            <v>12393.327429999999</v>
          </cell>
          <cell r="FL47">
            <v>4172.9997830000002</v>
          </cell>
          <cell r="FM47">
            <v>16566.327209999999</v>
          </cell>
          <cell r="FN47">
            <v>15872.179040000001</v>
          </cell>
          <cell r="FO47">
            <v>12008.02752</v>
          </cell>
          <cell r="FP47">
            <v>27880.206559999999</v>
          </cell>
          <cell r="FQ47">
            <v>8043.0073849999999</v>
          </cell>
          <cell r="FR47">
            <v>7173.7818299999999</v>
          </cell>
          <cell r="FS47">
            <v>15216.789210000001</v>
          </cell>
          <cell r="FT47">
            <v>12923.743</v>
          </cell>
          <cell r="FU47">
            <v>2866.958572</v>
          </cell>
          <cell r="FV47">
            <v>15790.701569999999</v>
          </cell>
          <cell r="FW47">
            <v>3813.9128999999998</v>
          </cell>
          <cell r="FX47">
            <v>2013.1843710000001</v>
          </cell>
          <cell r="FY47">
            <v>5827.097272</v>
          </cell>
          <cell r="FZ47">
            <v>5668.5458939999999</v>
          </cell>
          <cell r="GA47">
            <v>5632.1448499999997</v>
          </cell>
          <cell r="GB47">
            <v>11300.69074</v>
          </cell>
          <cell r="GC47">
            <v>2781.0753920000002</v>
          </cell>
          <cell r="GD47">
            <v>1596.272866</v>
          </cell>
          <cell r="GE47">
            <v>4377.348258</v>
          </cell>
          <cell r="GF47">
            <v>8940.7435870000008</v>
          </cell>
          <cell r="GG47">
            <v>5010.3352789999999</v>
          </cell>
          <cell r="GH47">
            <v>13951.078869999999</v>
          </cell>
          <cell r="GI47">
            <v>3863.9913750000001</v>
          </cell>
          <cell r="GJ47">
            <v>2599.9658129999998</v>
          </cell>
          <cell r="GK47">
            <v>6463.957187</v>
          </cell>
          <cell r="GL47">
            <v>9787.680053</v>
          </cell>
          <cell r="GM47">
            <v>5454.5379830000002</v>
          </cell>
          <cell r="GN47">
            <v>15242.21804</v>
          </cell>
          <cell r="GO47">
            <v>7965.3906429999997</v>
          </cell>
          <cell r="GP47">
            <v>11703.933590000001</v>
          </cell>
          <cell r="GQ47">
            <v>19669.324229999998</v>
          </cell>
          <cell r="GR47">
            <v>6542.8536329999997</v>
          </cell>
          <cell r="GS47">
            <v>15317.137849999999</v>
          </cell>
          <cell r="GT47">
            <v>21859.991480000001</v>
          </cell>
          <cell r="GU47">
            <v>1898.3934139999999</v>
          </cell>
          <cell r="GV47">
            <v>1405.2921260000001</v>
          </cell>
          <cell r="GW47">
            <v>3303.6855399999999</v>
          </cell>
          <cell r="GX47">
            <v>8886.8244400000003</v>
          </cell>
          <cell r="GY47">
            <v>4277.4638450000002</v>
          </cell>
          <cell r="GZ47">
            <v>13164.28829</v>
          </cell>
          <cell r="HA47">
            <v>181288.6341</v>
          </cell>
          <cell r="HB47">
            <v>96852.834180000005</v>
          </cell>
          <cell r="HC47">
            <v>278141.46830000001</v>
          </cell>
          <cell r="HD47">
            <v>8.5344279000000007</v>
          </cell>
          <cell r="HE47">
            <v>8.2510589999999997</v>
          </cell>
          <cell r="HF47">
            <v>8.3455695999999993</v>
          </cell>
          <cell r="HG47">
            <v>8.2686800999999992</v>
          </cell>
          <cell r="HH47">
            <v>5.8013668000000003</v>
          </cell>
          <cell r="HI47">
            <v>7.5475889</v>
          </cell>
          <cell r="HJ47">
            <v>7.2473811000000001</v>
          </cell>
          <cell r="HK47">
            <v>8.1349424999999993</v>
          </cell>
          <cell r="HL47">
            <v>7.8311913999999998</v>
          </cell>
          <cell r="HM47">
            <v>9.8987838000000004</v>
          </cell>
          <cell r="HN47">
            <v>8.9309010000000004</v>
          </cell>
          <cell r="HO47">
            <v>9.5179273999999996</v>
          </cell>
          <cell r="HP47">
            <v>8.4618126999999994</v>
          </cell>
          <cell r="HQ47">
            <v>7.3260211000000002</v>
          </cell>
          <cell r="HR47">
            <v>7.7018503000000003</v>
          </cell>
          <cell r="HS47">
            <v>8.7868236999999993</v>
          </cell>
          <cell r="HT47">
            <v>9.7425359999999994</v>
          </cell>
          <cell r="HU47">
            <v>9.3938564000000007</v>
          </cell>
          <cell r="HV47">
            <v>7.8291405999999997</v>
          </cell>
          <cell r="HW47">
            <v>8.4211107999999992</v>
          </cell>
          <cell r="HX47">
            <v>8.2557434999999995</v>
          </cell>
          <cell r="HY47">
            <v>8.4384142000000004</v>
          </cell>
          <cell r="HZ47">
            <v>8.6634778000000008</v>
          </cell>
          <cell r="IA47">
            <v>8.5925972000000002</v>
          </cell>
          <cell r="IB47">
            <v>10.0048054</v>
          </cell>
          <cell r="IC47">
            <v>8.0523129999999998</v>
          </cell>
          <cell r="ID47">
            <v>8.8688830000000003</v>
          </cell>
          <cell r="IE47">
            <v>7.1826556999999998</v>
          </cell>
          <cell r="IF47">
            <v>8.9146262000000007</v>
          </cell>
          <cell r="IG47">
            <v>8.2582555000000006</v>
          </cell>
          <cell r="IH47">
            <v>9.5569202000000004</v>
          </cell>
          <cell r="II47">
            <v>9.6888118999999993</v>
          </cell>
          <cell r="IJ47">
            <v>9.6579455000000003</v>
          </cell>
          <cell r="IK47">
            <v>8.9009131999999997</v>
          </cell>
          <cell r="IL47">
            <v>7.9084121999999999</v>
          </cell>
          <cell r="IM47">
            <v>8.2563517999999991</v>
          </cell>
          <cell r="IN47">
            <v>8.7199871000000009</v>
          </cell>
          <cell r="IO47">
            <v>8.9021086</v>
          </cell>
          <cell r="IP47">
            <v>8.8590932000000002</v>
          </cell>
          <cell r="IQ47">
            <v>8.4987972000000003</v>
          </cell>
        </row>
        <row r="48">
          <cell r="B48">
            <v>1115.884922</v>
          </cell>
          <cell r="C48">
            <v>273.45640420000001</v>
          </cell>
          <cell r="D48">
            <v>1389.341326</v>
          </cell>
          <cell r="E48">
            <v>658.01266999999996</v>
          </cell>
          <cell r="F48">
            <v>180.78623229999999</v>
          </cell>
          <cell r="G48">
            <v>838.79890230000001</v>
          </cell>
          <cell r="H48">
            <v>2189.5371610000002</v>
          </cell>
          <cell r="I48">
            <v>596.6971413</v>
          </cell>
          <cell r="J48">
            <v>2786.2343019999998</v>
          </cell>
          <cell r="K48">
            <v>740.74064710000005</v>
          </cell>
          <cell r="L48">
            <v>298.50841960000002</v>
          </cell>
          <cell r="M48">
            <v>1039.249067</v>
          </cell>
          <cell r="N48">
            <v>1255.284435</v>
          </cell>
          <cell r="O48">
            <v>306.598772</v>
          </cell>
          <cell r="P48">
            <v>1561.8832070000001</v>
          </cell>
          <cell r="Q48">
            <v>1277.5453150000001</v>
          </cell>
          <cell r="R48">
            <v>1638.5455710000001</v>
          </cell>
          <cell r="S48">
            <v>2916.0908869999998</v>
          </cell>
          <cell r="T48">
            <v>954.53790349999997</v>
          </cell>
          <cell r="U48">
            <v>902.34696410000004</v>
          </cell>
          <cell r="V48">
            <v>1856.8848680000001</v>
          </cell>
          <cell r="W48">
            <v>371.3191875</v>
          </cell>
          <cell r="X48">
            <v>154.57238079999999</v>
          </cell>
          <cell r="Y48">
            <v>525.89156830000002</v>
          </cell>
          <cell r="Z48">
            <v>1580.7744620000001</v>
          </cell>
          <cell r="AA48">
            <v>389.08867279999998</v>
          </cell>
          <cell r="AB48">
            <v>1969.8631350000001</v>
          </cell>
          <cell r="AC48">
            <v>31108.93706</v>
          </cell>
          <cell r="AD48">
            <v>8254.1354069999998</v>
          </cell>
          <cell r="AE48">
            <v>39363.072469999999</v>
          </cell>
          <cell r="AF48">
            <v>6721.4625429999996</v>
          </cell>
          <cell r="AG48">
            <v>942.28889570000001</v>
          </cell>
          <cell r="AH48">
            <v>7663.7514389999997</v>
          </cell>
          <cell r="AI48">
            <v>1048.1234750000001</v>
          </cell>
          <cell r="AJ48">
            <v>22.950465000000001</v>
          </cell>
          <cell r="AK48">
            <v>1071.07394</v>
          </cell>
          <cell r="AL48">
            <v>4959.1863919999996</v>
          </cell>
          <cell r="AM48">
            <v>545.47295029999998</v>
          </cell>
          <cell r="AN48">
            <v>5504.6593419999999</v>
          </cell>
          <cell r="AO48">
            <v>269.53736679999997</v>
          </cell>
          <cell r="AP48">
            <v>10.350142399999999</v>
          </cell>
          <cell r="AQ48">
            <v>279.88750920000001</v>
          </cell>
          <cell r="AR48">
            <v>4090.2537510000002</v>
          </cell>
          <cell r="AS48">
            <v>83.008554200000006</v>
          </cell>
          <cell r="AT48">
            <v>4173.2623050000002</v>
          </cell>
          <cell r="AU48">
            <v>2650.5349390000001</v>
          </cell>
          <cell r="AV48">
            <v>246.88958740000001</v>
          </cell>
          <cell r="AW48">
            <v>2897.4245259999998</v>
          </cell>
          <cell r="AX48">
            <v>4655.1310059999996</v>
          </cell>
          <cell r="AY48">
            <v>1380.5515310000001</v>
          </cell>
          <cell r="AZ48">
            <v>6035.6825369999997</v>
          </cell>
          <cell r="BA48">
            <v>3037.5355209999998</v>
          </cell>
          <cell r="BB48">
            <v>1503.5778519999999</v>
          </cell>
          <cell r="BC48">
            <v>4541.1133739999996</v>
          </cell>
          <cell r="BD48">
            <v>3639.970401</v>
          </cell>
          <cell r="BE48">
            <v>181.2241415</v>
          </cell>
          <cell r="BF48">
            <v>3821.1945430000001</v>
          </cell>
          <cell r="BG48">
            <v>515.93413150000003</v>
          </cell>
          <cell r="BH48">
            <v>153.3728859</v>
          </cell>
          <cell r="BI48">
            <v>669.30701739999995</v>
          </cell>
          <cell r="BJ48">
            <v>799.27921679999997</v>
          </cell>
          <cell r="BK48">
            <v>226.80387260000001</v>
          </cell>
          <cell r="BL48">
            <v>1026.083089</v>
          </cell>
          <cell r="BM48">
            <v>1050.131365</v>
          </cell>
          <cell r="BN48">
            <v>213.00616239999999</v>
          </cell>
          <cell r="BO48">
            <v>1263.1375270000001</v>
          </cell>
          <cell r="BP48">
            <v>2501.6975560000001</v>
          </cell>
          <cell r="BQ48">
            <v>441.77683350000001</v>
          </cell>
          <cell r="BR48">
            <v>2943.474389</v>
          </cell>
          <cell r="BS48">
            <v>938.97119369999996</v>
          </cell>
          <cell r="BT48">
            <v>246.56802060000001</v>
          </cell>
          <cell r="BU48">
            <v>1185.5392139999999</v>
          </cell>
          <cell r="BV48">
            <v>887.08766439999999</v>
          </cell>
          <cell r="BW48">
            <v>143.03309010000001</v>
          </cell>
          <cell r="BX48">
            <v>1030.1207549999999</v>
          </cell>
          <cell r="BY48">
            <v>1195.4922549999999</v>
          </cell>
          <cell r="BZ48">
            <v>970.73630230000003</v>
          </cell>
          <cell r="CA48">
            <v>2166.2285569999999</v>
          </cell>
          <cell r="CB48">
            <v>1536.7762949999999</v>
          </cell>
          <cell r="CC48">
            <v>735.35532430000001</v>
          </cell>
          <cell r="CD48">
            <v>2272.1316200000001</v>
          </cell>
          <cell r="CE48">
            <v>554.0688778</v>
          </cell>
          <cell r="CF48">
            <v>213.9104313</v>
          </cell>
          <cell r="CG48">
            <v>767.97930910000002</v>
          </cell>
          <cell r="CH48">
            <v>1904.2238540000001</v>
          </cell>
          <cell r="CI48">
            <v>446.13482959999999</v>
          </cell>
          <cell r="CJ48">
            <v>2350.3586839999998</v>
          </cell>
          <cell r="CK48">
            <v>42955.397799999999</v>
          </cell>
          <cell r="CL48">
            <v>8707.0118719999991</v>
          </cell>
          <cell r="CM48">
            <v>51662.409679999997</v>
          </cell>
          <cell r="CN48">
            <v>12958.754419999999</v>
          </cell>
          <cell r="CO48">
            <v>3515.2742170000001</v>
          </cell>
          <cell r="CP48">
            <v>16474.02864</v>
          </cell>
          <cell r="CQ48">
            <v>3324.7953640000001</v>
          </cell>
          <cell r="CR48">
            <v>410.9683488</v>
          </cell>
          <cell r="CS48">
            <v>3735.7637129999998</v>
          </cell>
          <cell r="CT48">
            <v>32239.582750000001</v>
          </cell>
          <cell r="CU48">
            <v>9233.0791790000003</v>
          </cell>
          <cell r="CV48">
            <v>41472.661930000002</v>
          </cell>
          <cell r="CW48">
            <v>3230.6311740000001</v>
          </cell>
          <cell r="CX48">
            <v>556.57915360000004</v>
          </cell>
          <cell r="CY48">
            <v>3787.2103280000001</v>
          </cell>
          <cell r="CZ48">
            <v>19450.297589999998</v>
          </cell>
          <cell r="DA48">
            <v>1673.5620449999999</v>
          </cell>
          <cell r="DB48">
            <v>21123.859629999999</v>
          </cell>
          <cell r="DC48">
            <v>12334.042740000001</v>
          </cell>
          <cell r="DD48">
            <v>4192.9216459999998</v>
          </cell>
          <cell r="DE48">
            <v>16526.964390000001</v>
          </cell>
          <cell r="DF48">
            <v>15666.08131</v>
          </cell>
          <cell r="DG48">
            <v>11719.054330000001</v>
          </cell>
          <cell r="DH48">
            <v>27385.135630000001</v>
          </cell>
          <cell r="DI48">
            <v>8019.991481</v>
          </cell>
          <cell r="DJ48">
            <v>7680.7912969999998</v>
          </cell>
          <cell r="DK48">
            <v>15700.78278</v>
          </cell>
          <cell r="DL48">
            <v>13181.89292</v>
          </cell>
          <cell r="DM48">
            <v>2771.3464949999998</v>
          </cell>
          <cell r="DN48">
            <v>15953.23941</v>
          </cell>
          <cell r="DO48">
            <v>3829.446813</v>
          </cell>
          <cell r="DP48">
            <v>2132.9429759999998</v>
          </cell>
          <cell r="DQ48">
            <v>5962.3897900000002</v>
          </cell>
          <cell r="DR48">
            <v>5838.7491669999999</v>
          </cell>
          <cell r="DS48">
            <v>5590.9251670000003</v>
          </cell>
          <cell r="DT48">
            <v>11429.67433</v>
          </cell>
          <cell r="DU48">
            <v>3036.0112519999998</v>
          </cell>
          <cell r="DV48">
            <v>1590.9088119999999</v>
          </cell>
          <cell r="DW48">
            <v>4626.9200650000002</v>
          </cell>
          <cell r="DX48">
            <v>9651.2548330000009</v>
          </cell>
          <cell r="DY48">
            <v>5470.6339959999996</v>
          </cell>
          <cell r="DZ48">
            <v>15121.88883</v>
          </cell>
          <cell r="EA48">
            <v>4111.6993389999998</v>
          </cell>
          <cell r="EB48">
            <v>2730.4337519999999</v>
          </cell>
          <cell r="EC48">
            <v>6842.1330900000003</v>
          </cell>
          <cell r="ED48">
            <v>10667.67864</v>
          </cell>
          <cell r="EE48">
            <v>5538.6092250000002</v>
          </cell>
          <cell r="EF48">
            <v>16206.28787</v>
          </cell>
          <cell r="EG48">
            <v>7511.322134</v>
          </cell>
          <cell r="EH48">
            <v>11360.564679999999</v>
          </cell>
          <cell r="EI48">
            <v>18871.88682</v>
          </cell>
          <cell r="EJ48">
            <v>6640.5267320000003</v>
          </cell>
          <cell r="EK48">
            <v>14941.04364</v>
          </cell>
          <cell r="EL48">
            <v>21581.570380000001</v>
          </cell>
          <cell r="EM48">
            <v>2077.782839</v>
          </cell>
          <cell r="EN48">
            <v>1403.666395</v>
          </cell>
          <cell r="EO48">
            <v>3481.4492340000002</v>
          </cell>
          <cell r="EP48">
            <v>8668.275318</v>
          </cell>
          <cell r="EQ48">
            <v>4218.2921079999996</v>
          </cell>
          <cell r="ER48">
            <v>12886.567429999999</v>
          </cell>
          <cell r="ES48">
            <v>182438.8168</v>
          </cell>
          <cell r="ET48">
            <v>96731.597469999993</v>
          </cell>
          <cell r="EU48">
            <v>279170.4143</v>
          </cell>
          <cell r="EV48">
            <v>12958.754419999999</v>
          </cell>
          <cell r="EW48">
            <v>3515.2742170000001</v>
          </cell>
          <cell r="EX48">
            <v>16474.02864</v>
          </cell>
          <cell r="EY48">
            <v>3324.7953640000001</v>
          </cell>
          <cell r="EZ48">
            <v>410.9683488</v>
          </cell>
          <cell r="FA48">
            <v>3735.7637129999998</v>
          </cell>
          <cell r="FB48">
            <v>32239.582750000001</v>
          </cell>
          <cell r="FC48">
            <v>9233.0791790000003</v>
          </cell>
          <cell r="FD48">
            <v>41472.661930000002</v>
          </cell>
          <cell r="FE48">
            <v>3230.6311740000001</v>
          </cell>
          <cell r="FF48">
            <v>556.57915360000004</v>
          </cell>
          <cell r="FG48">
            <v>3787.2103280000001</v>
          </cell>
          <cell r="FH48">
            <v>19450.297589999998</v>
          </cell>
          <cell r="FI48">
            <v>1673.5620449999999</v>
          </cell>
          <cell r="FJ48">
            <v>21123.859629999999</v>
          </cell>
          <cell r="FK48">
            <v>12334.042740000001</v>
          </cell>
          <cell r="FL48">
            <v>4192.9216459999998</v>
          </cell>
          <cell r="FM48">
            <v>16526.964390000001</v>
          </cell>
          <cell r="FN48">
            <v>15666.08131</v>
          </cell>
          <cell r="FO48">
            <v>11719.054330000001</v>
          </cell>
          <cell r="FP48">
            <v>27385.135630000001</v>
          </cell>
          <cell r="FQ48">
            <v>8019.991481</v>
          </cell>
          <cell r="FR48">
            <v>7680.7912969999998</v>
          </cell>
          <cell r="FS48">
            <v>15700.78278</v>
          </cell>
          <cell r="FT48">
            <v>13181.89292</v>
          </cell>
          <cell r="FU48">
            <v>2771.3464949999998</v>
          </cell>
          <cell r="FV48">
            <v>15953.23941</v>
          </cell>
          <cell r="FW48">
            <v>3829.446813</v>
          </cell>
          <cell r="FX48">
            <v>2132.9429759999998</v>
          </cell>
          <cell r="FY48">
            <v>5962.3897900000002</v>
          </cell>
          <cell r="FZ48">
            <v>5838.7491669999999</v>
          </cell>
          <cell r="GA48">
            <v>5590.9251670000003</v>
          </cell>
          <cell r="GB48">
            <v>11429.67433</v>
          </cell>
          <cell r="GC48">
            <v>3036.0112519999998</v>
          </cell>
          <cell r="GD48">
            <v>1590.9088119999999</v>
          </cell>
          <cell r="GE48">
            <v>4626.9200650000002</v>
          </cell>
          <cell r="GF48">
            <v>9651.2548330000009</v>
          </cell>
          <cell r="GG48">
            <v>5470.6339959999996</v>
          </cell>
          <cell r="GH48">
            <v>15121.88883</v>
          </cell>
          <cell r="GI48">
            <v>4111.6993389999998</v>
          </cell>
          <cell r="GJ48">
            <v>2730.4337519999999</v>
          </cell>
          <cell r="GK48">
            <v>6842.1330900000003</v>
          </cell>
          <cell r="GL48">
            <v>10667.67864</v>
          </cell>
          <cell r="GM48">
            <v>5538.6092250000002</v>
          </cell>
          <cell r="GN48">
            <v>16206.28787</v>
          </cell>
          <cell r="GO48">
            <v>7511.322134</v>
          </cell>
          <cell r="GP48">
            <v>11360.564679999999</v>
          </cell>
          <cell r="GQ48">
            <v>18871.88682</v>
          </cell>
          <cell r="GR48">
            <v>6640.5267320000003</v>
          </cell>
          <cell r="GS48">
            <v>14941.04364</v>
          </cell>
          <cell r="GT48">
            <v>21581.570380000001</v>
          </cell>
          <cell r="GU48">
            <v>2077.782839</v>
          </cell>
          <cell r="GV48">
            <v>1403.666395</v>
          </cell>
          <cell r="GW48">
            <v>3481.4492340000002</v>
          </cell>
          <cell r="GX48">
            <v>8668.275318</v>
          </cell>
          <cell r="GY48">
            <v>4218.2921079999996</v>
          </cell>
          <cell r="GZ48">
            <v>12886.567429999999</v>
          </cell>
          <cell r="HA48">
            <v>182438.8168</v>
          </cell>
          <cell r="HB48">
            <v>96731.597469999993</v>
          </cell>
          <cell r="HC48">
            <v>279170.4143</v>
          </cell>
          <cell r="HD48">
            <v>8.7180049000000004</v>
          </cell>
          <cell r="HE48">
            <v>8.1108992000000004</v>
          </cell>
          <cell r="HF48">
            <v>8.3246432000000006</v>
          </cell>
          <cell r="HG48">
            <v>12.282830000000001</v>
          </cell>
          <cell r="HH48">
            <v>6.3218779999999999</v>
          </cell>
          <cell r="HI48">
            <v>10.111880899999999</v>
          </cell>
          <cell r="HJ48">
            <v>8.1364576999999993</v>
          </cell>
          <cell r="HK48">
            <v>8.8510998000000001</v>
          </cell>
          <cell r="HL48">
            <v>8.5872627999999995</v>
          </cell>
          <cell r="HM48">
            <v>8.3983000000000008</v>
          </cell>
          <cell r="HN48">
            <v>9.6311368999999996</v>
          </cell>
          <cell r="HO48">
            <v>8.9489111999999995</v>
          </cell>
          <cell r="HP48">
            <v>8.8391330000000004</v>
          </cell>
          <cell r="HQ48">
            <v>7.1132986000000002</v>
          </cell>
          <cell r="HR48">
            <v>7.6470245999999999</v>
          </cell>
          <cell r="HS48">
            <v>8.4439481999999995</v>
          </cell>
          <cell r="HT48">
            <v>9.2447596999999995</v>
          </cell>
          <cell r="HU48">
            <v>9.0803297000000001</v>
          </cell>
          <cell r="HV48">
            <v>8.4404196999999996</v>
          </cell>
          <cell r="HW48">
            <v>8.4203340999999998</v>
          </cell>
          <cell r="HX48">
            <v>8.4263992999999999</v>
          </cell>
          <cell r="HY48">
            <v>8.5496905999999999</v>
          </cell>
          <cell r="HZ48">
            <v>8.9438376999999996</v>
          </cell>
          <cell r="IA48">
            <v>8.8161527</v>
          </cell>
          <cell r="IB48">
            <v>9.0606883000000007</v>
          </cell>
          <cell r="IC48">
            <v>7.1352956000000001</v>
          </cell>
          <cell r="ID48">
            <v>8.0934147000000003</v>
          </cell>
          <cell r="IE48">
            <v>8.3923439000000002</v>
          </cell>
          <cell r="IF48">
            <v>7.6273688000000002</v>
          </cell>
          <cell r="IG48">
            <v>7.9207713999999996</v>
          </cell>
          <cell r="IH48">
            <v>8.6240693999999998</v>
          </cell>
          <cell r="II48">
            <v>9.8088324</v>
          </cell>
          <cell r="IJ48">
            <v>9.5604519000000003</v>
          </cell>
          <cell r="IK48">
            <v>8.4267588999999994</v>
          </cell>
          <cell r="IL48">
            <v>8.5719194999999999</v>
          </cell>
          <cell r="IM48">
            <v>8.5266072000000008</v>
          </cell>
          <cell r="IN48">
            <v>8.5659930000000006</v>
          </cell>
          <cell r="IO48">
            <v>8.3031834999999994</v>
          </cell>
          <cell r="IP48">
            <v>8.3797008999999996</v>
          </cell>
          <cell r="IQ48">
            <v>8.5908946999999998</v>
          </cell>
        </row>
        <row r="49">
          <cell r="B49">
            <v>1028.4653040000001</v>
          </cell>
          <cell r="C49">
            <v>367.54362140000001</v>
          </cell>
          <cell r="D49">
            <v>1396.008926</v>
          </cell>
          <cell r="E49">
            <v>672.57980499999996</v>
          </cell>
          <cell r="F49">
            <v>229.98154299999999</v>
          </cell>
          <cell r="G49">
            <v>902.56134799999995</v>
          </cell>
          <cell r="H49">
            <v>2362.154798</v>
          </cell>
          <cell r="I49">
            <v>458.22530310000002</v>
          </cell>
          <cell r="J49">
            <v>2820.3801020000001</v>
          </cell>
          <cell r="K49">
            <v>776.46745220000003</v>
          </cell>
          <cell r="L49">
            <v>309.06016049999999</v>
          </cell>
          <cell r="M49">
            <v>1085.527613</v>
          </cell>
          <cell r="N49">
            <v>1138.510458</v>
          </cell>
          <cell r="O49">
            <v>283.56033530000002</v>
          </cell>
          <cell r="P49">
            <v>1422.0707930000001</v>
          </cell>
          <cell r="Q49">
            <v>1444.7245089999999</v>
          </cell>
          <cell r="R49">
            <v>1368.8792470000001</v>
          </cell>
          <cell r="S49">
            <v>2813.603756</v>
          </cell>
          <cell r="T49">
            <v>1036.6601089999999</v>
          </cell>
          <cell r="U49">
            <v>831.40658110000004</v>
          </cell>
          <cell r="V49">
            <v>1868.066691</v>
          </cell>
          <cell r="W49">
            <v>315.11818110000002</v>
          </cell>
          <cell r="X49">
            <v>106.4657148</v>
          </cell>
          <cell r="Y49">
            <v>421.58389590000002</v>
          </cell>
          <cell r="Z49">
            <v>1526.701984</v>
          </cell>
          <cell r="AA49">
            <v>395.24372</v>
          </cell>
          <cell r="AB49">
            <v>1921.945704</v>
          </cell>
          <cell r="AC49">
            <v>32088.31378</v>
          </cell>
          <cell r="AD49">
            <v>7921.8367280000002</v>
          </cell>
          <cell r="AE49">
            <v>40010.150509999999</v>
          </cell>
          <cell r="AF49">
            <v>7394.903327</v>
          </cell>
          <cell r="AG49">
            <v>1137.7480410000001</v>
          </cell>
          <cell r="AH49">
            <v>8532.6513680000007</v>
          </cell>
          <cell r="AI49">
            <v>1390.422251</v>
          </cell>
          <cell r="AJ49">
            <v>39.7743258</v>
          </cell>
          <cell r="AK49">
            <v>1430.1965769999999</v>
          </cell>
          <cell r="AL49">
            <v>5240.7312819999997</v>
          </cell>
          <cell r="AM49">
            <v>427.02314660000002</v>
          </cell>
          <cell r="AN49">
            <v>5667.7544280000002</v>
          </cell>
          <cell r="AO49">
            <v>194.21928130000001</v>
          </cell>
          <cell r="AP49">
            <v>30.562390099999998</v>
          </cell>
          <cell r="AQ49">
            <v>224.7816713</v>
          </cell>
          <cell r="AR49">
            <v>4116.821637</v>
          </cell>
          <cell r="AS49">
            <v>180.22921049999999</v>
          </cell>
          <cell r="AT49">
            <v>4297.0508470000004</v>
          </cell>
          <cell r="AU49">
            <v>2858.9365790000002</v>
          </cell>
          <cell r="AV49">
            <v>380.8565322</v>
          </cell>
          <cell r="AW49">
            <v>3239.7931119999998</v>
          </cell>
          <cell r="AX49">
            <v>4457.7956139999997</v>
          </cell>
          <cell r="AY49">
            <v>1660.427817</v>
          </cell>
          <cell r="AZ49">
            <v>6118.2234310000003</v>
          </cell>
          <cell r="BA49">
            <v>3043.5333169999999</v>
          </cell>
          <cell r="BB49">
            <v>1587.443047</v>
          </cell>
          <cell r="BC49">
            <v>4630.9763640000001</v>
          </cell>
          <cell r="BD49">
            <v>3720.035132</v>
          </cell>
          <cell r="BE49">
            <v>182.13964279999999</v>
          </cell>
          <cell r="BF49">
            <v>3902.174775</v>
          </cell>
          <cell r="BG49">
            <v>610.15799419999996</v>
          </cell>
          <cell r="BH49">
            <v>134.38956429999999</v>
          </cell>
          <cell r="BI49">
            <v>744.54755850000004</v>
          </cell>
          <cell r="BJ49">
            <v>858.30936829999996</v>
          </cell>
          <cell r="BK49">
            <v>166.95704000000001</v>
          </cell>
          <cell r="BL49">
            <v>1025.266408</v>
          </cell>
          <cell r="BM49">
            <v>1046.0579660000001</v>
          </cell>
          <cell r="BN49">
            <v>157.19967410000001</v>
          </cell>
          <cell r="BO49">
            <v>1203.25764</v>
          </cell>
          <cell r="BP49">
            <v>2674.430261</v>
          </cell>
          <cell r="BQ49">
            <v>470.73656240000003</v>
          </cell>
          <cell r="BR49">
            <v>3145.166823</v>
          </cell>
          <cell r="BS49">
            <v>1006.755908</v>
          </cell>
          <cell r="BT49">
            <v>296.30678030000001</v>
          </cell>
          <cell r="BU49">
            <v>1303.062688</v>
          </cell>
          <cell r="BV49">
            <v>1143.995044</v>
          </cell>
          <cell r="BW49">
            <v>251.64769509999999</v>
          </cell>
          <cell r="BX49">
            <v>1395.6427389999999</v>
          </cell>
          <cell r="BY49">
            <v>1192.5785699999999</v>
          </cell>
          <cell r="BZ49">
            <v>892.45021440000005</v>
          </cell>
          <cell r="CA49">
            <v>2085.0287840000001</v>
          </cell>
          <cell r="CB49">
            <v>1711.297534</v>
          </cell>
          <cell r="CC49">
            <v>689.25622759999999</v>
          </cell>
          <cell r="CD49">
            <v>2400.5537610000001</v>
          </cell>
          <cell r="CE49">
            <v>560.70608619999996</v>
          </cell>
          <cell r="CF49">
            <v>152.07922590000001</v>
          </cell>
          <cell r="CG49">
            <v>712.78531210000006</v>
          </cell>
          <cell r="CH49">
            <v>1780.651548</v>
          </cell>
          <cell r="CI49">
            <v>343.862008</v>
          </cell>
          <cell r="CJ49">
            <v>2124.5135559999999</v>
          </cell>
          <cell r="CK49">
            <v>45002.3387</v>
          </cell>
          <cell r="CL49">
            <v>9181.0891449999999</v>
          </cell>
          <cell r="CM49">
            <v>54183.427839999997</v>
          </cell>
          <cell r="CN49">
            <v>13900.180350000001</v>
          </cell>
          <cell r="CO49">
            <v>3791.9760099999999</v>
          </cell>
          <cell r="CP49">
            <v>17692.156360000001</v>
          </cell>
          <cell r="CQ49">
            <v>3519.616653</v>
          </cell>
          <cell r="CR49">
            <v>341.19868480000002</v>
          </cell>
          <cell r="CS49">
            <v>3860.8153379999999</v>
          </cell>
          <cell r="CT49">
            <v>32127.254870000001</v>
          </cell>
          <cell r="CU49">
            <v>8982.2662930000006</v>
          </cell>
          <cell r="CV49">
            <v>41109.521159999997</v>
          </cell>
          <cell r="CW49">
            <v>3170.0564439999998</v>
          </cell>
          <cell r="CX49">
            <v>579.38432049999994</v>
          </cell>
          <cell r="CY49">
            <v>3749.4407649999998</v>
          </cell>
          <cell r="CZ49">
            <v>19340.146189999999</v>
          </cell>
          <cell r="DA49">
            <v>1806.4671149999999</v>
          </cell>
          <cell r="DB49">
            <v>21146.613300000001</v>
          </cell>
          <cell r="DC49">
            <v>12951.82602</v>
          </cell>
          <cell r="DD49">
            <v>4464.2549749999998</v>
          </cell>
          <cell r="DE49">
            <v>17416.080999999998</v>
          </cell>
          <cell r="DF49">
            <v>15438.82007</v>
          </cell>
          <cell r="DG49">
            <v>12726.21723</v>
          </cell>
          <cell r="DH49">
            <v>28165.0373</v>
          </cell>
          <cell r="DI49">
            <v>8320.5498709999993</v>
          </cell>
          <cell r="DJ49">
            <v>7501.4523170000002</v>
          </cell>
          <cell r="DK49">
            <v>15822.002189999999</v>
          </cell>
          <cell r="DL49">
            <v>13478.602860000001</v>
          </cell>
          <cell r="DM49">
            <v>2724.9342569999999</v>
          </cell>
          <cell r="DN49">
            <v>16203.537109999999</v>
          </cell>
          <cell r="DO49">
            <v>3966.4072849999998</v>
          </cell>
          <cell r="DP49">
            <v>2130.5280010000001</v>
          </cell>
          <cell r="DQ49">
            <v>6096.9352859999999</v>
          </cell>
          <cell r="DR49">
            <v>5739.2734689999997</v>
          </cell>
          <cell r="DS49">
            <v>5832.0756849999998</v>
          </cell>
          <cell r="DT49">
            <v>11571.34915</v>
          </cell>
          <cell r="DU49">
            <v>3071.5352990000001</v>
          </cell>
          <cell r="DV49">
            <v>1503.74046</v>
          </cell>
          <cell r="DW49">
            <v>4575.2757590000001</v>
          </cell>
          <cell r="DX49">
            <v>9810.9956980000006</v>
          </cell>
          <cell r="DY49">
            <v>5521.2735329999996</v>
          </cell>
          <cell r="DZ49">
            <v>15332.26923</v>
          </cell>
          <cell r="EA49">
            <v>4381.325237</v>
          </cell>
          <cell r="EB49">
            <v>2833.0426320000001</v>
          </cell>
          <cell r="EC49">
            <v>7214.3678689999997</v>
          </cell>
          <cell r="ED49">
            <v>10433.86298</v>
          </cell>
          <cell r="EE49">
            <v>5655.7710859999997</v>
          </cell>
          <cell r="EF49">
            <v>16089.63407</v>
          </cell>
          <cell r="EG49">
            <v>7744.8770039999999</v>
          </cell>
          <cell r="EH49">
            <v>11606.3683</v>
          </cell>
          <cell r="EI49">
            <v>19351.245309999998</v>
          </cell>
          <cell r="EJ49">
            <v>6860.9703120000004</v>
          </cell>
          <cell r="EK49">
            <v>15264.73919</v>
          </cell>
          <cell r="EL49">
            <v>22125.709500000001</v>
          </cell>
          <cell r="EM49">
            <v>1977.3489079999999</v>
          </cell>
          <cell r="EN49">
            <v>1327.783083</v>
          </cell>
          <cell r="EO49">
            <v>3305.1319910000002</v>
          </cell>
          <cell r="EP49">
            <v>8626.0405370000008</v>
          </cell>
          <cell r="EQ49">
            <v>4294.7919259999999</v>
          </cell>
          <cell r="ER49">
            <v>12920.83246</v>
          </cell>
          <cell r="ES49">
            <v>184859.69010000001</v>
          </cell>
          <cell r="ET49">
            <v>98888.265100000004</v>
          </cell>
          <cell r="EU49">
            <v>283747.95520000003</v>
          </cell>
          <cell r="EV49">
            <v>13900.180350000001</v>
          </cell>
          <cell r="EW49">
            <v>3791.9760099999999</v>
          </cell>
          <cell r="EX49">
            <v>17692.156360000001</v>
          </cell>
          <cell r="EY49">
            <v>3519.616653</v>
          </cell>
          <cell r="EZ49">
            <v>341.19868480000002</v>
          </cell>
          <cell r="FA49">
            <v>3860.8153379999999</v>
          </cell>
          <cell r="FB49">
            <v>32127.254870000001</v>
          </cell>
          <cell r="FC49">
            <v>8982.2662930000006</v>
          </cell>
          <cell r="FD49">
            <v>41109.521159999997</v>
          </cell>
          <cell r="FE49">
            <v>3170.0564439999998</v>
          </cell>
          <cell r="FF49">
            <v>579.38432049999994</v>
          </cell>
          <cell r="FG49">
            <v>3749.4407649999998</v>
          </cell>
          <cell r="FH49">
            <v>19340.146189999999</v>
          </cell>
          <cell r="FI49">
            <v>1806.4671149999999</v>
          </cell>
          <cell r="FJ49">
            <v>21146.613300000001</v>
          </cell>
          <cell r="FK49">
            <v>12951.82602</v>
          </cell>
          <cell r="FL49">
            <v>4464.2549749999998</v>
          </cell>
          <cell r="FM49">
            <v>17416.080999999998</v>
          </cell>
          <cell r="FN49">
            <v>15438.82007</v>
          </cell>
          <cell r="FO49">
            <v>12726.21723</v>
          </cell>
          <cell r="FP49">
            <v>28165.0373</v>
          </cell>
          <cell r="FQ49">
            <v>8320.5498709999993</v>
          </cell>
          <cell r="FR49">
            <v>7501.4523170000002</v>
          </cell>
          <cell r="FS49">
            <v>15822.002189999999</v>
          </cell>
          <cell r="FT49">
            <v>13478.602860000001</v>
          </cell>
          <cell r="FU49">
            <v>2724.9342569999999</v>
          </cell>
          <cell r="FV49">
            <v>16203.537109999999</v>
          </cell>
          <cell r="FW49">
            <v>3966.4072849999998</v>
          </cell>
          <cell r="FX49">
            <v>2130.5280010000001</v>
          </cell>
          <cell r="FY49">
            <v>6096.9352859999999</v>
          </cell>
          <cell r="FZ49">
            <v>5739.2734689999997</v>
          </cell>
          <cell r="GA49">
            <v>5832.0756849999998</v>
          </cell>
          <cell r="GB49">
            <v>11571.34915</v>
          </cell>
          <cell r="GC49">
            <v>3071.5352990000001</v>
          </cell>
          <cell r="GD49">
            <v>1503.74046</v>
          </cell>
          <cell r="GE49">
            <v>4575.2757590000001</v>
          </cell>
          <cell r="GF49">
            <v>9810.9956980000006</v>
          </cell>
          <cell r="GG49">
            <v>5521.2735329999996</v>
          </cell>
          <cell r="GH49">
            <v>15332.26923</v>
          </cell>
          <cell r="GI49">
            <v>4381.325237</v>
          </cell>
          <cell r="GJ49">
            <v>2833.0426320000001</v>
          </cell>
          <cell r="GK49">
            <v>7214.3678689999997</v>
          </cell>
          <cell r="GL49">
            <v>10433.86298</v>
          </cell>
          <cell r="GM49">
            <v>5655.7710859999997</v>
          </cell>
          <cell r="GN49">
            <v>16089.63407</v>
          </cell>
          <cell r="GO49">
            <v>7744.8770039999999</v>
          </cell>
          <cell r="GP49">
            <v>11606.3683</v>
          </cell>
          <cell r="GQ49">
            <v>19351.245309999998</v>
          </cell>
          <cell r="GR49">
            <v>6860.9703120000004</v>
          </cell>
          <cell r="GS49">
            <v>15264.73919</v>
          </cell>
          <cell r="GT49">
            <v>22125.709500000001</v>
          </cell>
          <cell r="GU49">
            <v>1977.3489079999999</v>
          </cell>
          <cell r="GV49">
            <v>1327.783083</v>
          </cell>
          <cell r="GW49">
            <v>3305.1319910000002</v>
          </cell>
          <cell r="GX49">
            <v>8626.0405370000008</v>
          </cell>
          <cell r="GY49">
            <v>4294.7919259999999</v>
          </cell>
          <cell r="GZ49">
            <v>12920.83246</v>
          </cell>
          <cell r="HA49">
            <v>184859.69010000001</v>
          </cell>
          <cell r="HB49">
            <v>98888.265100000004</v>
          </cell>
          <cell r="HC49">
            <v>283747.95520000003</v>
          </cell>
          <cell r="HD49">
            <v>9.1337881000000003</v>
          </cell>
          <cell r="HE49">
            <v>8.1137735000000006</v>
          </cell>
          <cell r="HF49">
            <v>8.4132165000000008</v>
          </cell>
          <cell r="HG49">
            <v>11.429443600000001</v>
          </cell>
          <cell r="HH49">
            <v>10.901102</v>
          </cell>
          <cell r="HI49">
            <v>11.1186563</v>
          </cell>
          <cell r="HJ49">
            <v>7.8431566000000004</v>
          </cell>
          <cell r="HK49">
            <v>8.8281832999999992</v>
          </cell>
          <cell r="HL49">
            <v>8.4616916999999994</v>
          </cell>
          <cell r="HM49">
            <v>10.1623885</v>
          </cell>
          <cell r="HN49">
            <v>9.2681696999999996</v>
          </cell>
          <cell r="HO49">
            <v>9.5329461000000002</v>
          </cell>
          <cell r="HP49">
            <v>8.6428145000000001</v>
          </cell>
          <cell r="HQ49">
            <v>7.1650320000000001</v>
          </cell>
          <cell r="HR49">
            <v>7.6985707999999997</v>
          </cell>
          <cell r="HS49">
            <v>8.6491448999999996</v>
          </cell>
          <cell r="HT49">
            <v>8.9366547000000001</v>
          </cell>
          <cell r="HU49">
            <v>8.8513906000000002</v>
          </cell>
          <cell r="HV49">
            <v>8.2164575000000006</v>
          </cell>
          <cell r="HW49">
            <v>8.3478960999999998</v>
          </cell>
          <cell r="HX49">
            <v>8.3088490999999998</v>
          </cell>
          <cell r="HY49">
            <v>8.4484463000000005</v>
          </cell>
          <cell r="HZ49">
            <v>8.9318962000000006</v>
          </cell>
          <cell r="IA49">
            <v>8.7800037</v>
          </cell>
          <cell r="IB49">
            <v>8.6731508000000002</v>
          </cell>
          <cell r="IC49">
            <v>8.0918189999999992</v>
          </cell>
          <cell r="ID49">
            <v>8.2983770000000003</v>
          </cell>
          <cell r="IE49">
            <v>7.4984593999999998</v>
          </cell>
          <cell r="IF49">
            <v>7.9044604999999999</v>
          </cell>
          <cell r="IG49">
            <v>7.7737458999999998</v>
          </cell>
          <cell r="IH49">
            <v>9.8360868000000004</v>
          </cell>
          <cell r="II49">
            <v>9.4021345000000007</v>
          </cell>
          <cell r="IJ49">
            <v>9.4867138999999998</v>
          </cell>
          <cell r="IK49">
            <v>7.1370316999999996</v>
          </cell>
          <cell r="IL49">
            <v>7.6020475000000003</v>
          </cell>
          <cell r="IM49">
            <v>7.45939</v>
          </cell>
          <cell r="IN49">
            <v>8.1777162000000008</v>
          </cell>
          <cell r="IO49">
            <v>8.4302056000000007</v>
          </cell>
          <cell r="IP49">
            <v>8.3519096000000008</v>
          </cell>
          <cell r="IQ49">
            <v>8.1991125999999994</v>
          </cell>
        </row>
        <row r="50">
          <cell r="B50">
            <v>1157.1640420000001</v>
          </cell>
          <cell r="C50">
            <v>342.29295080000003</v>
          </cell>
          <cell r="D50">
            <v>1499.4569919999999</v>
          </cell>
          <cell r="E50">
            <v>672.67946370000004</v>
          </cell>
          <cell r="F50">
            <v>261.84858589999999</v>
          </cell>
          <cell r="G50">
            <v>934.52804960000003</v>
          </cell>
          <cell r="H50">
            <v>2528.5616620000001</v>
          </cell>
          <cell r="I50">
            <v>536.67765789999999</v>
          </cell>
          <cell r="J50">
            <v>3065.2393189999998</v>
          </cell>
          <cell r="K50">
            <v>562.26631550000002</v>
          </cell>
          <cell r="L50">
            <v>282.2335678</v>
          </cell>
          <cell r="M50">
            <v>844.49988329999996</v>
          </cell>
          <cell r="N50">
            <v>1345.5160450000001</v>
          </cell>
          <cell r="O50">
            <v>266.84711240000001</v>
          </cell>
          <cell r="P50">
            <v>1612.363157</v>
          </cell>
          <cell r="Q50">
            <v>1676.9787879999999</v>
          </cell>
          <cell r="R50">
            <v>1462.227318</v>
          </cell>
          <cell r="S50">
            <v>3139.206107</v>
          </cell>
          <cell r="T50">
            <v>753.15422039999999</v>
          </cell>
          <cell r="U50">
            <v>1019.271978</v>
          </cell>
          <cell r="V50">
            <v>1772.426199</v>
          </cell>
          <cell r="W50">
            <v>294.4855642</v>
          </cell>
          <cell r="X50">
            <v>132.39077510000001</v>
          </cell>
          <cell r="Y50">
            <v>426.87633929999998</v>
          </cell>
          <cell r="Z50">
            <v>1853.5179049999999</v>
          </cell>
          <cell r="AA50">
            <v>423.81894319999998</v>
          </cell>
          <cell r="AB50">
            <v>2277.3368479999999</v>
          </cell>
          <cell r="AC50">
            <v>33988.811750000001</v>
          </cell>
          <cell r="AD50">
            <v>8341.2188870000009</v>
          </cell>
          <cell r="AE50">
            <v>42330.030639999997</v>
          </cell>
          <cell r="AF50">
            <v>6521.0389379999997</v>
          </cell>
          <cell r="AG50">
            <v>1136.4031640000001</v>
          </cell>
          <cell r="AH50">
            <v>7657.4421030000003</v>
          </cell>
          <cell r="AI50">
            <v>1248.270395</v>
          </cell>
          <cell r="AJ50">
            <v>91.905249100000006</v>
          </cell>
          <cell r="AK50">
            <v>1340.1756439999999</v>
          </cell>
          <cell r="AL50">
            <v>5504.8800780000001</v>
          </cell>
          <cell r="AM50">
            <v>455.6445597</v>
          </cell>
          <cell r="AN50">
            <v>5960.5246379999999</v>
          </cell>
          <cell r="AO50">
            <v>230.29095849999999</v>
          </cell>
          <cell r="AP50">
            <v>19.363575099999998</v>
          </cell>
          <cell r="AQ50">
            <v>249.65453350000001</v>
          </cell>
          <cell r="AR50">
            <v>4508.0520759999999</v>
          </cell>
          <cell r="AS50">
            <v>90.113463899999999</v>
          </cell>
          <cell r="AT50">
            <v>4598.16554</v>
          </cell>
          <cell r="AU50">
            <v>2620.8453249999998</v>
          </cell>
          <cell r="AV50">
            <v>332.00596849999999</v>
          </cell>
          <cell r="AW50">
            <v>2952.8512940000001</v>
          </cell>
          <cell r="AX50">
            <v>4438.0141460000004</v>
          </cell>
          <cell r="AY50">
            <v>1459.6958770000001</v>
          </cell>
          <cell r="AZ50">
            <v>5897.7100229999996</v>
          </cell>
          <cell r="BA50">
            <v>3318.3530719999999</v>
          </cell>
          <cell r="BB50">
            <v>1381.2379599999999</v>
          </cell>
          <cell r="BC50">
            <v>4699.5910320000003</v>
          </cell>
          <cell r="BD50">
            <v>3437.4148220000002</v>
          </cell>
          <cell r="BE50">
            <v>125.0195512</v>
          </cell>
          <cell r="BF50">
            <v>3562.4343730000001</v>
          </cell>
          <cell r="BG50">
            <v>560.56797389999997</v>
          </cell>
          <cell r="BH50">
            <v>189.1057308</v>
          </cell>
          <cell r="BI50">
            <v>749.6737048</v>
          </cell>
          <cell r="BJ50">
            <v>877.04900510000004</v>
          </cell>
          <cell r="BK50">
            <v>170.60171579999999</v>
          </cell>
          <cell r="BL50">
            <v>1047.650721</v>
          </cell>
          <cell r="BM50">
            <v>1175.5547590000001</v>
          </cell>
          <cell r="BN50">
            <v>313.56069969999999</v>
          </cell>
          <cell r="BO50">
            <v>1489.1154590000001</v>
          </cell>
          <cell r="BP50">
            <v>3413.2398079999998</v>
          </cell>
          <cell r="BQ50">
            <v>635.16042970000001</v>
          </cell>
          <cell r="BR50">
            <v>4048.4002380000002</v>
          </cell>
          <cell r="BS50">
            <v>1158.7169730000001</v>
          </cell>
          <cell r="BT50">
            <v>130.39057410000001</v>
          </cell>
          <cell r="BU50">
            <v>1289.1075470000001</v>
          </cell>
          <cell r="BV50">
            <v>1005.554029</v>
          </cell>
          <cell r="BW50">
            <v>208.15409360000001</v>
          </cell>
          <cell r="BX50">
            <v>1213.7081229999999</v>
          </cell>
          <cell r="BY50">
            <v>1265.232156</v>
          </cell>
          <cell r="BZ50">
            <v>695.474875</v>
          </cell>
          <cell r="CA50">
            <v>1960.7070309999999</v>
          </cell>
          <cell r="CB50">
            <v>1465.714784</v>
          </cell>
          <cell r="CC50">
            <v>641.79167959999995</v>
          </cell>
          <cell r="CD50">
            <v>2107.5064630000002</v>
          </cell>
          <cell r="CE50">
            <v>492.21095309999998</v>
          </cell>
          <cell r="CF50">
            <v>132.71878000000001</v>
          </cell>
          <cell r="CG50">
            <v>624.92973300000006</v>
          </cell>
          <cell r="CH50">
            <v>2488.5957659999999</v>
          </cell>
          <cell r="CI50">
            <v>375.61711630000002</v>
          </cell>
          <cell r="CJ50">
            <v>2864.2128819999998</v>
          </cell>
          <cell r="CK50">
            <v>45729.596019999997</v>
          </cell>
          <cell r="CL50">
            <v>8583.965064</v>
          </cell>
          <cell r="CM50">
            <v>54313.561079999999</v>
          </cell>
          <cell r="CN50">
            <v>13511.20248</v>
          </cell>
          <cell r="CO50">
            <v>3656.265813</v>
          </cell>
          <cell r="CP50">
            <v>17167.4683</v>
          </cell>
          <cell r="CQ50">
            <v>3491.571594</v>
          </cell>
          <cell r="CR50">
            <v>339.36937189999998</v>
          </cell>
          <cell r="CS50">
            <v>3830.9409660000001</v>
          </cell>
          <cell r="CT50">
            <v>33132.541169999997</v>
          </cell>
          <cell r="CU50">
            <v>9111.9040249999998</v>
          </cell>
          <cell r="CV50">
            <v>42244.445189999999</v>
          </cell>
          <cell r="CW50">
            <v>3378.260781</v>
          </cell>
          <cell r="CX50">
            <v>561.03175420000002</v>
          </cell>
          <cell r="CY50">
            <v>3939.292535</v>
          </cell>
          <cell r="CZ50">
            <v>20499.983970000001</v>
          </cell>
          <cell r="DA50">
            <v>1796.333271</v>
          </cell>
          <cell r="DB50">
            <v>22296.31724</v>
          </cell>
          <cell r="DC50">
            <v>12082.381939999999</v>
          </cell>
          <cell r="DD50">
            <v>4043.1913589999999</v>
          </cell>
          <cell r="DE50">
            <v>16125.5733</v>
          </cell>
          <cell r="DF50">
            <v>15330.077289999999</v>
          </cell>
          <cell r="DG50">
            <v>12620.614519999999</v>
          </cell>
          <cell r="DH50">
            <v>27950.69181</v>
          </cell>
          <cell r="DI50">
            <v>8751.7982479999991</v>
          </cell>
          <cell r="DJ50">
            <v>7571.0670890000001</v>
          </cell>
          <cell r="DK50">
            <v>16322.86534</v>
          </cell>
          <cell r="DL50">
            <v>13103.841969999999</v>
          </cell>
          <cell r="DM50">
            <v>2581.6544880000001</v>
          </cell>
          <cell r="DN50">
            <v>15685.496450000001</v>
          </cell>
          <cell r="DO50">
            <v>4263.0140730000003</v>
          </cell>
          <cell r="DP50">
            <v>2377.7410669999999</v>
          </cell>
          <cell r="DQ50">
            <v>6640.7551400000002</v>
          </cell>
          <cell r="DR50">
            <v>5585.698504</v>
          </cell>
          <cell r="DS50">
            <v>5718.8019629999999</v>
          </cell>
          <cell r="DT50">
            <v>11304.500470000001</v>
          </cell>
          <cell r="DU50">
            <v>2886.5410000000002</v>
          </cell>
          <cell r="DV50">
            <v>1896.1000750000001</v>
          </cell>
          <cell r="DW50">
            <v>4782.6410749999995</v>
          </cell>
          <cell r="DX50">
            <v>10829.808150000001</v>
          </cell>
          <cell r="DY50">
            <v>6339.4471439999998</v>
          </cell>
          <cell r="DZ50">
            <v>17169.255290000001</v>
          </cell>
          <cell r="EA50">
            <v>4114.0123290000001</v>
          </cell>
          <cell r="EB50">
            <v>3080.2681859999998</v>
          </cell>
          <cell r="EC50">
            <v>7194.2805150000004</v>
          </cell>
          <cell r="ED50">
            <v>10489.6453</v>
          </cell>
          <cell r="EE50">
            <v>5212.7744769999999</v>
          </cell>
          <cell r="EF50">
            <v>15702.41977</v>
          </cell>
          <cell r="EG50">
            <v>8014.0532830000002</v>
          </cell>
          <cell r="EH50">
            <v>11389.801450000001</v>
          </cell>
          <cell r="EI50">
            <v>19403.854729999999</v>
          </cell>
          <cell r="EJ50">
            <v>6280.3537109999997</v>
          </cell>
          <cell r="EK50">
            <v>15240.299429999999</v>
          </cell>
          <cell r="EL50">
            <v>21520.653139999999</v>
          </cell>
          <cell r="EM50">
            <v>1866.82231</v>
          </cell>
          <cell r="EN50">
            <v>1469.3798899999999</v>
          </cell>
          <cell r="EO50">
            <v>3336.2021989999998</v>
          </cell>
          <cell r="EP50">
            <v>9935.9199489999992</v>
          </cell>
          <cell r="EQ50">
            <v>4095.1992460000001</v>
          </cell>
          <cell r="ER50">
            <v>14031.119189999999</v>
          </cell>
          <cell r="ES50">
            <v>187547.52799999999</v>
          </cell>
          <cell r="ET50">
            <v>99101.244619999998</v>
          </cell>
          <cell r="EU50">
            <v>286648.77269999997</v>
          </cell>
          <cell r="EV50">
            <v>13511.20248</v>
          </cell>
          <cell r="EW50">
            <v>3656.265813</v>
          </cell>
          <cell r="EX50">
            <v>17167.4683</v>
          </cell>
          <cell r="EY50">
            <v>3491.571594</v>
          </cell>
          <cell r="EZ50">
            <v>339.36937189999998</v>
          </cell>
          <cell r="FA50">
            <v>3830.9409660000001</v>
          </cell>
          <cell r="FB50">
            <v>33132.541169999997</v>
          </cell>
          <cell r="FC50">
            <v>9111.9040249999998</v>
          </cell>
          <cell r="FD50">
            <v>42244.445189999999</v>
          </cell>
          <cell r="FE50">
            <v>3378.260781</v>
          </cell>
          <cell r="FF50">
            <v>561.03175420000002</v>
          </cell>
          <cell r="FG50">
            <v>3939.292535</v>
          </cell>
          <cell r="FH50">
            <v>20499.983970000001</v>
          </cell>
          <cell r="FI50">
            <v>1796.333271</v>
          </cell>
          <cell r="FJ50">
            <v>22296.31724</v>
          </cell>
          <cell r="FK50">
            <v>12082.381939999999</v>
          </cell>
          <cell r="FL50">
            <v>4043.1913589999999</v>
          </cell>
          <cell r="FM50">
            <v>16125.5733</v>
          </cell>
          <cell r="FN50">
            <v>15330.077289999999</v>
          </cell>
          <cell r="FO50">
            <v>12620.614519999999</v>
          </cell>
          <cell r="FP50">
            <v>27950.69181</v>
          </cell>
          <cell r="FQ50">
            <v>8751.7982479999991</v>
          </cell>
          <cell r="FR50">
            <v>7571.0670890000001</v>
          </cell>
          <cell r="FS50">
            <v>16322.86534</v>
          </cell>
          <cell r="FT50">
            <v>13103.841969999999</v>
          </cell>
          <cell r="FU50">
            <v>2581.6544880000001</v>
          </cell>
          <cell r="FV50">
            <v>15685.496450000001</v>
          </cell>
          <cell r="FW50">
            <v>4263.0140730000003</v>
          </cell>
          <cell r="FX50">
            <v>2377.7410669999999</v>
          </cell>
          <cell r="FY50">
            <v>6640.7551400000002</v>
          </cell>
          <cell r="FZ50">
            <v>5585.698504</v>
          </cell>
          <cell r="GA50">
            <v>5718.8019629999999</v>
          </cell>
          <cell r="GB50">
            <v>11304.500470000001</v>
          </cell>
          <cell r="GC50">
            <v>2886.5410000000002</v>
          </cell>
          <cell r="GD50">
            <v>1896.1000750000001</v>
          </cell>
          <cell r="GE50">
            <v>4782.6410749999995</v>
          </cell>
          <cell r="GF50">
            <v>10829.808150000001</v>
          </cell>
          <cell r="GG50">
            <v>6339.4471439999998</v>
          </cell>
          <cell r="GH50">
            <v>17169.255290000001</v>
          </cell>
          <cell r="GI50">
            <v>4114.0123290000001</v>
          </cell>
          <cell r="GJ50">
            <v>3080.2681859999998</v>
          </cell>
          <cell r="GK50">
            <v>7194.2805150000004</v>
          </cell>
          <cell r="GL50">
            <v>10489.6453</v>
          </cell>
          <cell r="GM50">
            <v>5212.7744769999999</v>
          </cell>
          <cell r="GN50">
            <v>15702.41977</v>
          </cell>
          <cell r="GO50">
            <v>8014.0532830000002</v>
          </cell>
          <cell r="GP50">
            <v>11389.801450000001</v>
          </cell>
          <cell r="GQ50">
            <v>19403.854729999999</v>
          </cell>
          <cell r="GR50">
            <v>6280.3537109999997</v>
          </cell>
          <cell r="GS50">
            <v>15240.299429999999</v>
          </cell>
          <cell r="GT50">
            <v>21520.653139999999</v>
          </cell>
          <cell r="GU50">
            <v>1866.82231</v>
          </cell>
          <cell r="GV50">
            <v>1469.3798899999999</v>
          </cell>
          <cell r="GW50">
            <v>3336.2021989999998</v>
          </cell>
          <cell r="GX50">
            <v>9935.9199489999992</v>
          </cell>
          <cell r="GY50">
            <v>4095.1992460000001</v>
          </cell>
          <cell r="GZ50">
            <v>14031.119189999999</v>
          </cell>
          <cell r="HA50">
            <v>187547.52799999999</v>
          </cell>
          <cell r="HB50">
            <v>99101.244619999998</v>
          </cell>
          <cell r="HC50">
            <v>286648.77269999997</v>
          </cell>
          <cell r="HD50">
            <v>9.3135119999999993</v>
          </cell>
          <cell r="HE50">
            <v>7.8195769000000004</v>
          </cell>
          <cell r="HF50">
            <v>8.3157574000000007</v>
          </cell>
          <cell r="HG50">
            <v>11.967681600000001</v>
          </cell>
          <cell r="HH50">
            <v>15</v>
          </cell>
          <cell r="HI50">
            <v>12.2039404</v>
          </cell>
          <cell r="HJ50">
            <v>8.8641884999999991</v>
          </cell>
          <cell r="HK50">
            <v>9.2377645000000008</v>
          </cell>
          <cell r="HL50">
            <v>9.1111646999999998</v>
          </cell>
          <cell r="HM50">
            <v>8.0264102000000008</v>
          </cell>
          <cell r="HN50">
            <v>10.7376138</v>
          </cell>
          <cell r="HO50">
            <v>8.6608485000000002</v>
          </cell>
          <cell r="HP50">
            <v>8.7163530999999992</v>
          </cell>
          <cell r="HQ50">
            <v>7.2987947999999996</v>
          </cell>
          <cell r="HR50">
            <v>7.7908970999999996</v>
          </cell>
          <cell r="HS50">
            <v>8.3374319999999997</v>
          </cell>
          <cell r="HT50">
            <v>9.1806047999999993</v>
          </cell>
          <cell r="HU50">
            <v>8.9054003999999996</v>
          </cell>
          <cell r="HV50">
            <v>8.2163492999999992</v>
          </cell>
          <cell r="HW50">
            <v>8.4480866999999993</v>
          </cell>
          <cell r="HX50">
            <v>8.3788297000000007</v>
          </cell>
          <cell r="HY50">
            <v>8.4523803999999991</v>
          </cell>
          <cell r="HZ50">
            <v>8.8043654</v>
          </cell>
          <cell r="IA50">
            <v>8.6907107999999997</v>
          </cell>
          <cell r="IB50">
            <v>9.7325870000000005</v>
          </cell>
          <cell r="IC50">
            <v>9.0231703000000003</v>
          </cell>
          <cell r="ID50">
            <v>9.3689824999999995</v>
          </cell>
          <cell r="IE50">
            <v>7.9973147999999998</v>
          </cell>
          <cell r="IF50">
            <v>7.8314906999999998</v>
          </cell>
          <cell r="IG50">
            <v>7.8944416999999998</v>
          </cell>
          <cell r="IH50">
            <v>9.8263540000000003</v>
          </cell>
          <cell r="II50">
            <v>10.243513699999999</v>
          </cell>
          <cell r="IJ50">
            <v>10.173659799999999</v>
          </cell>
          <cell r="IK50">
            <v>8.0210437999999993</v>
          </cell>
          <cell r="IL50">
            <v>7.8565484999999997</v>
          </cell>
          <cell r="IM50">
            <v>7.9082466</v>
          </cell>
          <cell r="IN50">
            <v>8.0267797999999999</v>
          </cell>
          <cell r="IO50">
            <v>8.1696681000000009</v>
          </cell>
          <cell r="IP50">
            <v>8.1239655000000006</v>
          </cell>
          <cell r="IQ50">
            <v>9.0067784</v>
          </cell>
        </row>
        <row r="51">
          <cell r="B51">
            <v>1130.0562729999999</v>
          </cell>
          <cell r="C51">
            <v>312.04055519999997</v>
          </cell>
          <cell r="D51">
            <v>1442.096828</v>
          </cell>
          <cell r="E51">
            <v>752.89388480000002</v>
          </cell>
          <cell r="F51">
            <v>212.3007355</v>
          </cell>
          <cell r="G51">
            <v>965.19462020000003</v>
          </cell>
          <cell r="H51">
            <v>2342.674771</v>
          </cell>
          <cell r="I51">
            <v>560.39170300000001</v>
          </cell>
          <cell r="J51">
            <v>2903.0664740000002</v>
          </cell>
          <cell r="K51">
            <v>728.64161879999995</v>
          </cell>
          <cell r="L51">
            <v>380.06020369999999</v>
          </cell>
          <cell r="M51">
            <v>1108.7018230000001</v>
          </cell>
          <cell r="N51">
            <v>1308.752759</v>
          </cell>
          <cell r="O51">
            <v>322.56264060000001</v>
          </cell>
          <cell r="P51">
            <v>1631.3154</v>
          </cell>
          <cell r="Q51">
            <v>1387.815738</v>
          </cell>
          <cell r="R51">
            <v>1485.5474059999999</v>
          </cell>
          <cell r="S51">
            <v>2873.3631439999999</v>
          </cell>
          <cell r="T51">
            <v>904.69919930000003</v>
          </cell>
          <cell r="U51">
            <v>1005.8282390000001</v>
          </cell>
          <cell r="V51">
            <v>1910.5274380000001</v>
          </cell>
          <cell r="W51">
            <v>291.50006200000001</v>
          </cell>
          <cell r="X51">
            <v>255.20634620000001</v>
          </cell>
          <cell r="Y51">
            <v>546.70640830000002</v>
          </cell>
          <cell r="Z51">
            <v>1674.0295599999999</v>
          </cell>
          <cell r="AA51">
            <v>519.64177600000005</v>
          </cell>
          <cell r="AB51">
            <v>2193.6713359999999</v>
          </cell>
          <cell r="AC51">
            <v>31820.575239999998</v>
          </cell>
          <cell r="AD51">
            <v>9019.9148320000004</v>
          </cell>
          <cell r="AE51">
            <v>40840.49007</v>
          </cell>
          <cell r="AF51">
            <v>7543.4631710000003</v>
          </cell>
          <cell r="AG51">
            <v>1223.6937840000001</v>
          </cell>
          <cell r="AH51">
            <v>8767.1569550000004</v>
          </cell>
          <cell r="AI51">
            <v>1137.4220319999999</v>
          </cell>
          <cell r="AJ51">
            <v>69.525809699999996</v>
          </cell>
          <cell r="AK51">
            <v>1206.947842</v>
          </cell>
          <cell r="AL51">
            <v>5300.0610779999997</v>
          </cell>
          <cell r="AM51">
            <v>649.67784380000001</v>
          </cell>
          <cell r="AN51">
            <v>5949.7389219999995</v>
          </cell>
          <cell r="AO51">
            <v>317.0718832</v>
          </cell>
          <cell r="AP51">
            <v>6.9753783</v>
          </cell>
          <cell r="AQ51">
            <v>324.04726149999999</v>
          </cell>
          <cell r="AR51">
            <v>4985.1725239999996</v>
          </cell>
          <cell r="AS51">
            <v>130.0802047</v>
          </cell>
          <cell r="AT51">
            <v>5115.2527280000004</v>
          </cell>
          <cell r="AU51">
            <v>2252.5696349999998</v>
          </cell>
          <cell r="AV51">
            <v>177.9740007</v>
          </cell>
          <cell r="AW51">
            <v>2430.5436359999999</v>
          </cell>
          <cell r="AX51">
            <v>4508.7283989999996</v>
          </cell>
          <cell r="AY51">
            <v>1508.5880549999999</v>
          </cell>
          <cell r="AZ51">
            <v>6017.3164539999998</v>
          </cell>
          <cell r="BA51">
            <v>3677.9197049999998</v>
          </cell>
          <cell r="BB51">
            <v>1683.7626869999999</v>
          </cell>
          <cell r="BC51">
            <v>5361.6823919999997</v>
          </cell>
          <cell r="BD51">
            <v>3661.4876049999998</v>
          </cell>
          <cell r="BE51">
            <v>220.84440799999999</v>
          </cell>
          <cell r="BF51">
            <v>3882.3320130000002</v>
          </cell>
          <cell r="BG51">
            <v>536.47394020000002</v>
          </cell>
          <cell r="BH51">
            <v>121.5666118</v>
          </cell>
          <cell r="BI51">
            <v>658.04055200000005</v>
          </cell>
          <cell r="BJ51">
            <v>721.49753129999999</v>
          </cell>
          <cell r="BK51">
            <v>110.890327</v>
          </cell>
          <cell r="BL51">
            <v>832.38785829999995</v>
          </cell>
          <cell r="BM51">
            <v>1101.2236190000001</v>
          </cell>
          <cell r="BN51">
            <v>293.41505690000002</v>
          </cell>
          <cell r="BO51">
            <v>1394.638676</v>
          </cell>
          <cell r="BP51">
            <v>2791.5512659999999</v>
          </cell>
          <cell r="BQ51">
            <v>292.70751089999999</v>
          </cell>
          <cell r="BR51">
            <v>3084.258777</v>
          </cell>
          <cell r="BS51">
            <v>667.44584599999996</v>
          </cell>
          <cell r="BT51">
            <v>256.29535249999998</v>
          </cell>
          <cell r="BU51">
            <v>923.7411985</v>
          </cell>
          <cell r="BV51">
            <v>974.17490069999997</v>
          </cell>
          <cell r="BW51">
            <v>143.8095677</v>
          </cell>
          <cell r="BX51">
            <v>1117.9844680000001</v>
          </cell>
          <cell r="BY51">
            <v>1468.114278</v>
          </cell>
          <cell r="BZ51">
            <v>748.98283379999998</v>
          </cell>
          <cell r="CA51">
            <v>2217.097111</v>
          </cell>
          <cell r="CB51">
            <v>1341.3970919999999</v>
          </cell>
          <cell r="CC51">
            <v>653.83771720000004</v>
          </cell>
          <cell r="CD51">
            <v>1995.234809</v>
          </cell>
          <cell r="CE51">
            <v>586.1227758</v>
          </cell>
          <cell r="CF51">
            <v>238.0039558</v>
          </cell>
          <cell r="CG51">
            <v>824.12673170000005</v>
          </cell>
          <cell r="CH51">
            <v>2276.9905990000002</v>
          </cell>
          <cell r="CI51">
            <v>277.06950339999997</v>
          </cell>
          <cell r="CJ51">
            <v>2554.0601019999999</v>
          </cell>
          <cell r="CK51">
            <v>45848.887880000002</v>
          </cell>
          <cell r="CL51">
            <v>8807.7006079999992</v>
          </cell>
          <cell r="CM51">
            <v>54656.588490000002</v>
          </cell>
          <cell r="CN51">
            <v>13969.761140000001</v>
          </cell>
          <cell r="CO51">
            <v>3776.3218660000002</v>
          </cell>
          <cell r="CP51">
            <v>17746.082999999999</v>
          </cell>
          <cell r="CQ51">
            <v>3312.067669</v>
          </cell>
          <cell r="CR51">
            <v>337.30405139999999</v>
          </cell>
          <cell r="CS51">
            <v>3649.371721</v>
          </cell>
          <cell r="CT51">
            <v>31795.803970000001</v>
          </cell>
          <cell r="CU51">
            <v>9415.8490710000005</v>
          </cell>
          <cell r="CV51">
            <v>41211.653039999997</v>
          </cell>
          <cell r="CW51">
            <v>3229.5659169999999</v>
          </cell>
          <cell r="CX51">
            <v>463.21214120000002</v>
          </cell>
          <cell r="CY51">
            <v>3692.7780579999999</v>
          </cell>
          <cell r="CZ51">
            <v>21128.658029999999</v>
          </cell>
          <cell r="DA51">
            <v>1821.0662380000001</v>
          </cell>
          <cell r="DB51">
            <v>22949.724269999999</v>
          </cell>
          <cell r="DC51">
            <v>11581.93511</v>
          </cell>
          <cell r="DD51">
            <v>3655.1719750000002</v>
          </cell>
          <cell r="DE51">
            <v>15237.10709</v>
          </cell>
          <cell r="DF51">
            <v>15663.188190000001</v>
          </cell>
          <cell r="DG51">
            <v>13281.340529999999</v>
          </cell>
          <cell r="DH51">
            <v>28944.528719999998</v>
          </cell>
          <cell r="DI51">
            <v>9201.7459030000009</v>
          </cell>
          <cell r="DJ51">
            <v>7685.689977</v>
          </cell>
          <cell r="DK51">
            <v>16887.435880000001</v>
          </cell>
          <cell r="DL51">
            <v>13483.34208</v>
          </cell>
          <cell r="DM51">
            <v>2658.1413940000002</v>
          </cell>
          <cell r="DN51">
            <v>16141.483469999999</v>
          </cell>
          <cell r="DO51">
            <v>4417.1132719999996</v>
          </cell>
          <cell r="DP51">
            <v>2337.1764210000001</v>
          </cell>
          <cell r="DQ51">
            <v>6754.2896929999997</v>
          </cell>
          <cell r="DR51">
            <v>5321.6217340000003</v>
          </cell>
          <cell r="DS51">
            <v>5772.6079030000001</v>
          </cell>
          <cell r="DT51">
            <v>11094.22964</v>
          </cell>
          <cell r="DU51">
            <v>2916.0925820000002</v>
          </cell>
          <cell r="DV51">
            <v>1731.8453910000001</v>
          </cell>
          <cell r="DW51">
            <v>4647.9379730000001</v>
          </cell>
          <cell r="DX51">
            <v>10409.709930000001</v>
          </cell>
          <cell r="DY51">
            <v>6068.111406</v>
          </cell>
          <cell r="DZ51">
            <v>16477.821339999999</v>
          </cell>
          <cell r="EA51">
            <v>4003.0549409999999</v>
          </cell>
          <cell r="EB51">
            <v>3327.7417359999999</v>
          </cell>
          <cell r="EC51">
            <v>7330.7966770000003</v>
          </cell>
          <cell r="ED51">
            <v>10110.47401</v>
          </cell>
          <cell r="EE51">
            <v>5303.3272919999999</v>
          </cell>
          <cell r="EF51">
            <v>15413.801299999999</v>
          </cell>
          <cell r="EG51">
            <v>8018.0714520000001</v>
          </cell>
          <cell r="EH51">
            <v>11210.2613</v>
          </cell>
          <cell r="EI51">
            <v>19228.332750000001</v>
          </cell>
          <cell r="EJ51">
            <v>6279.5443500000001</v>
          </cell>
          <cell r="EK51">
            <v>15210.759169999999</v>
          </cell>
          <cell r="EL51">
            <v>21490.303520000001</v>
          </cell>
          <cell r="EM51">
            <v>2078.467388</v>
          </cell>
          <cell r="EN51">
            <v>1768.9222159999999</v>
          </cell>
          <cell r="EO51">
            <v>3847.389604</v>
          </cell>
          <cell r="EP51">
            <v>9468.0965140000008</v>
          </cell>
          <cell r="EQ51">
            <v>4332.3602410000003</v>
          </cell>
          <cell r="ER51">
            <v>13800.456749999999</v>
          </cell>
          <cell r="ES51">
            <v>186388.31419999999</v>
          </cell>
          <cell r="ET51">
            <v>100157.21030000001</v>
          </cell>
          <cell r="EU51">
            <v>286545.5245</v>
          </cell>
          <cell r="EV51">
            <v>13969.761140000001</v>
          </cell>
          <cell r="EW51">
            <v>3776.3218660000002</v>
          </cell>
          <cell r="EX51">
            <v>17746.082999999999</v>
          </cell>
          <cell r="EY51">
            <v>3312.067669</v>
          </cell>
          <cell r="EZ51">
            <v>337.30405139999999</v>
          </cell>
          <cell r="FA51">
            <v>3649.371721</v>
          </cell>
          <cell r="FB51">
            <v>31795.803970000001</v>
          </cell>
          <cell r="FC51">
            <v>9415.8490710000005</v>
          </cell>
          <cell r="FD51">
            <v>41211.653039999997</v>
          </cell>
          <cell r="FE51">
            <v>3229.5659169999999</v>
          </cell>
          <cell r="FF51">
            <v>463.21214120000002</v>
          </cell>
          <cell r="FG51">
            <v>3692.7780579999999</v>
          </cell>
          <cell r="FH51">
            <v>21128.658029999999</v>
          </cell>
          <cell r="FI51">
            <v>1821.0662380000001</v>
          </cell>
          <cell r="FJ51">
            <v>22949.724269999999</v>
          </cell>
          <cell r="FK51">
            <v>11581.93511</v>
          </cell>
          <cell r="FL51">
            <v>3655.1719750000002</v>
          </cell>
          <cell r="FM51">
            <v>15237.10709</v>
          </cell>
          <cell r="FN51">
            <v>15663.188190000001</v>
          </cell>
          <cell r="FO51">
            <v>13281.340529999999</v>
          </cell>
          <cell r="FP51">
            <v>28944.528719999998</v>
          </cell>
          <cell r="FQ51">
            <v>9201.7459030000009</v>
          </cell>
          <cell r="FR51">
            <v>7685.689977</v>
          </cell>
          <cell r="FS51">
            <v>16887.435880000001</v>
          </cell>
          <cell r="FT51">
            <v>13483.34208</v>
          </cell>
          <cell r="FU51">
            <v>2658.1413940000002</v>
          </cell>
          <cell r="FV51">
            <v>16141.483469999999</v>
          </cell>
          <cell r="FW51">
            <v>4417.1132719999996</v>
          </cell>
          <cell r="FX51">
            <v>2337.1764210000001</v>
          </cell>
          <cell r="FY51">
            <v>6754.2896929999997</v>
          </cell>
          <cell r="FZ51">
            <v>5321.6217340000003</v>
          </cell>
          <cell r="GA51">
            <v>5772.6079030000001</v>
          </cell>
          <cell r="GB51">
            <v>11094.22964</v>
          </cell>
          <cell r="GC51">
            <v>2916.0925820000002</v>
          </cell>
          <cell r="GD51">
            <v>1731.8453910000001</v>
          </cell>
          <cell r="GE51">
            <v>4647.9379730000001</v>
          </cell>
          <cell r="GF51">
            <v>10409.709930000001</v>
          </cell>
          <cell r="GG51">
            <v>6068.111406</v>
          </cell>
          <cell r="GH51">
            <v>16477.821339999999</v>
          </cell>
          <cell r="GI51">
            <v>4003.0549409999999</v>
          </cell>
          <cell r="GJ51">
            <v>3327.7417359999999</v>
          </cell>
          <cell r="GK51">
            <v>7330.7966770000003</v>
          </cell>
          <cell r="GL51">
            <v>10110.47401</v>
          </cell>
          <cell r="GM51">
            <v>5303.3272919999999</v>
          </cell>
          <cell r="GN51">
            <v>15413.801299999999</v>
          </cell>
          <cell r="GO51">
            <v>8018.0714520000001</v>
          </cell>
          <cell r="GP51">
            <v>11210.2613</v>
          </cell>
          <cell r="GQ51">
            <v>19228.332750000001</v>
          </cell>
          <cell r="GR51">
            <v>6279.5443500000001</v>
          </cell>
          <cell r="GS51">
            <v>15210.759169999999</v>
          </cell>
          <cell r="GT51">
            <v>21490.303520000001</v>
          </cell>
          <cell r="GU51">
            <v>2078.467388</v>
          </cell>
          <cell r="GV51">
            <v>1768.9222159999999</v>
          </cell>
          <cell r="GW51">
            <v>3847.389604</v>
          </cell>
          <cell r="GX51">
            <v>9468.0965140000008</v>
          </cell>
          <cell r="GY51">
            <v>4332.3602410000003</v>
          </cell>
          <cell r="GZ51">
            <v>13800.456749999999</v>
          </cell>
          <cell r="HA51">
            <v>186388.31419999999</v>
          </cell>
          <cell r="HB51">
            <v>100157.21030000001</v>
          </cell>
          <cell r="HC51">
            <v>286545.5245</v>
          </cell>
          <cell r="HD51">
            <v>8.5620612000000005</v>
          </cell>
          <cell r="HE51">
            <v>8.2976136999999994</v>
          </cell>
          <cell r="HF51">
            <v>8.3831728000000005</v>
          </cell>
          <cell r="HG51">
            <v>6.7474943999999999</v>
          </cell>
          <cell r="HH51">
            <v>8.1541291999999999</v>
          </cell>
          <cell r="HI51">
            <v>7.3923433999999997</v>
          </cell>
          <cell r="HJ51">
            <v>8.3252486000000001</v>
          </cell>
          <cell r="HK51">
            <v>8.6495768999999996</v>
          </cell>
          <cell r="HL51">
            <v>8.5386869000000001</v>
          </cell>
          <cell r="HM51">
            <v>12.557763</v>
          </cell>
          <cell r="HN51">
            <v>8.7209304000000003</v>
          </cell>
          <cell r="HO51">
            <v>10.827086</v>
          </cell>
          <cell r="HP51">
            <v>8.4806296999999997</v>
          </cell>
          <cell r="HQ51">
            <v>7.2899120000000002</v>
          </cell>
          <cell r="HR51">
            <v>7.6723451999999996</v>
          </cell>
          <cell r="HS51">
            <v>8.0451385000000002</v>
          </cell>
          <cell r="HT51">
            <v>8.8151293000000006</v>
          </cell>
          <cell r="HU51">
            <v>8.5922595000000008</v>
          </cell>
          <cell r="HV51">
            <v>8.6433814000000009</v>
          </cell>
          <cell r="HW51">
            <v>8.6211090000000006</v>
          </cell>
          <cell r="HX51">
            <v>8.6275752000000008</v>
          </cell>
          <cell r="HY51">
            <v>8.4289542999999991</v>
          </cell>
          <cell r="HZ51">
            <v>9.0365050999999994</v>
          </cell>
          <cell r="IA51">
            <v>8.8363569999999996</v>
          </cell>
          <cell r="IB51">
            <v>8.7961624</v>
          </cell>
          <cell r="IC51">
            <v>7.9146614</v>
          </cell>
          <cell r="ID51">
            <v>8.3121079000000009</v>
          </cell>
          <cell r="IE51">
            <v>6.5567802999999998</v>
          </cell>
          <cell r="IF51">
            <v>9.2184594000000004</v>
          </cell>
          <cell r="IG51">
            <v>8.0754639000000008</v>
          </cell>
          <cell r="IH51">
            <v>8.7481118999999996</v>
          </cell>
          <cell r="II51">
            <v>10.4261125</v>
          </cell>
          <cell r="IJ51">
            <v>10.044084099999999</v>
          </cell>
          <cell r="IK51">
            <v>6.4437037000000004</v>
          </cell>
          <cell r="IL51">
            <v>8.1963641999999997</v>
          </cell>
          <cell r="IM51">
            <v>7.6320796</v>
          </cell>
          <cell r="IN51">
            <v>7.9953241999999998</v>
          </cell>
          <cell r="IO51">
            <v>8.6322965000000007</v>
          </cell>
          <cell r="IP51">
            <v>8.4517199999999999</v>
          </cell>
          <cell r="IQ51">
            <v>7.7084076000000001</v>
          </cell>
        </row>
        <row r="52">
          <cell r="B52">
            <v>1237.3837249999999</v>
          </cell>
          <cell r="C52">
            <v>399.69851690000002</v>
          </cell>
          <cell r="D52">
            <v>1637.082242</v>
          </cell>
          <cell r="E52">
            <v>781.96941079999999</v>
          </cell>
          <cell r="F52">
            <v>234.6471062</v>
          </cell>
          <cell r="G52">
            <v>1016.616517</v>
          </cell>
          <cell r="H52">
            <v>2287.2758389999999</v>
          </cell>
          <cell r="I52">
            <v>567.4476277</v>
          </cell>
          <cell r="J52">
            <v>2854.7234659999999</v>
          </cell>
          <cell r="K52">
            <v>818.80571640000005</v>
          </cell>
          <cell r="L52">
            <v>286.12919399999998</v>
          </cell>
          <cell r="M52">
            <v>1104.9349099999999</v>
          </cell>
          <cell r="N52">
            <v>1143.617121</v>
          </cell>
          <cell r="O52">
            <v>304.0861013</v>
          </cell>
          <cell r="P52">
            <v>1447.7032220000001</v>
          </cell>
          <cell r="Q52">
            <v>1144.187874</v>
          </cell>
          <cell r="R52">
            <v>1527.213976</v>
          </cell>
          <cell r="S52">
            <v>2671.4018500000002</v>
          </cell>
          <cell r="T52">
            <v>947.28727560000004</v>
          </cell>
          <cell r="U52">
            <v>846.41009250000002</v>
          </cell>
          <cell r="V52">
            <v>1793.6973680000001</v>
          </cell>
          <cell r="W52">
            <v>375.84417880000001</v>
          </cell>
          <cell r="X52">
            <v>151.04881700000001</v>
          </cell>
          <cell r="Y52">
            <v>526.89299579999999</v>
          </cell>
          <cell r="Z52">
            <v>1928.675722</v>
          </cell>
          <cell r="AA52">
            <v>375.72926990000002</v>
          </cell>
          <cell r="AB52">
            <v>2304.4049920000002</v>
          </cell>
          <cell r="AC52">
            <v>33127.17282</v>
          </cell>
          <cell r="AD52">
            <v>8822.766995</v>
          </cell>
          <cell r="AE52">
            <v>41949.93982</v>
          </cell>
          <cell r="AF52">
            <v>7669.1830309999996</v>
          </cell>
          <cell r="AG52">
            <v>970.44653889999995</v>
          </cell>
          <cell r="AH52">
            <v>8639.6295699999991</v>
          </cell>
          <cell r="AI52">
            <v>1174.6398589999999</v>
          </cell>
          <cell r="AJ52">
            <v>42.551152899999998</v>
          </cell>
          <cell r="AK52">
            <v>1217.191012</v>
          </cell>
          <cell r="AL52">
            <v>5266.7026239999996</v>
          </cell>
          <cell r="AM52">
            <v>447.66393360000001</v>
          </cell>
          <cell r="AN52">
            <v>5714.3665579999997</v>
          </cell>
          <cell r="AO52">
            <v>338.71438549999999</v>
          </cell>
          <cell r="AP52">
            <v>2.9699287000000001</v>
          </cell>
          <cell r="AQ52">
            <v>341.68431429999998</v>
          </cell>
          <cell r="AR52">
            <v>4505.7823900000003</v>
          </cell>
          <cell r="AS52">
            <v>193.68873830000001</v>
          </cell>
          <cell r="AT52">
            <v>4699.4711280000001</v>
          </cell>
          <cell r="AU52">
            <v>2267.0940150000001</v>
          </cell>
          <cell r="AV52">
            <v>338.36525599999999</v>
          </cell>
          <cell r="AW52">
            <v>2605.4592710000002</v>
          </cell>
          <cell r="AX52">
            <v>4339.5032190000002</v>
          </cell>
          <cell r="AY52">
            <v>1285.7746199999999</v>
          </cell>
          <cell r="AZ52">
            <v>5625.2778390000003</v>
          </cell>
          <cell r="BA52">
            <v>3654.1211010000002</v>
          </cell>
          <cell r="BB52">
            <v>1565.365742</v>
          </cell>
          <cell r="BC52">
            <v>5219.4868420000003</v>
          </cell>
          <cell r="BD52">
            <v>4013.5784669999998</v>
          </cell>
          <cell r="BE52">
            <v>194.49553510000001</v>
          </cell>
          <cell r="BF52">
            <v>4208.0740020000003</v>
          </cell>
          <cell r="BG52">
            <v>552.59840350000002</v>
          </cell>
          <cell r="BH52">
            <v>146.88906739999999</v>
          </cell>
          <cell r="BI52">
            <v>699.48747089999995</v>
          </cell>
          <cell r="BJ52">
            <v>811.99092740000003</v>
          </cell>
          <cell r="BK52">
            <v>270.6216283</v>
          </cell>
          <cell r="BL52">
            <v>1082.612556</v>
          </cell>
          <cell r="BM52">
            <v>1224.8310570000001</v>
          </cell>
          <cell r="BN52">
            <v>339.92449319999997</v>
          </cell>
          <cell r="BO52">
            <v>1564.7555500000001</v>
          </cell>
          <cell r="BP52">
            <v>3253.4356290000001</v>
          </cell>
          <cell r="BQ52">
            <v>425.73335279999998</v>
          </cell>
          <cell r="BR52">
            <v>3679.1689809999998</v>
          </cell>
          <cell r="BS52">
            <v>913.3569589</v>
          </cell>
          <cell r="BT52">
            <v>364.9620132</v>
          </cell>
          <cell r="BU52">
            <v>1278.318972</v>
          </cell>
          <cell r="BV52">
            <v>937.01983889999997</v>
          </cell>
          <cell r="BW52">
            <v>223.91725779999999</v>
          </cell>
          <cell r="BX52">
            <v>1160.937097</v>
          </cell>
          <cell r="BY52">
            <v>1549.256367</v>
          </cell>
          <cell r="BZ52">
            <v>968.6134078</v>
          </cell>
          <cell r="CA52">
            <v>2517.8697750000001</v>
          </cell>
          <cell r="CB52">
            <v>865.77778049999995</v>
          </cell>
          <cell r="CC52">
            <v>653.00414120000005</v>
          </cell>
          <cell r="CD52">
            <v>1518.7819219999999</v>
          </cell>
          <cell r="CE52">
            <v>585.5287204</v>
          </cell>
          <cell r="CF52">
            <v>204.10523079999999</v>
          </cell>
          <cell r="CG52">
            <v>789.63395119999996</v>
          </cell>
          <cell r="CH52">
            <v>2361.486347</v>
          </cell>
          <cell r="CI52">
            <v>316.64826049999999</v>
          </cell>
          <cell r="CJ52">
            <v>2678.1346079999998</v>
          </cell>
          <cell r="CK52">
            <v>46284.601119999999</v>
          </cell>
          <cell r="CL52">
            <v>8955.7402980000006</v>
          </cell>
          <cell r="CM52">
            <v>55240.341419999997</v>
          </cell>
          <cell r="CN52">
            <v>13746.246730000001</v>
          </cell>
          <cell r="CO52">
            <v>3689.8637050000002</v>
          </cell>
          <cell r="CP52">
            <v>17436.110430000001</v>
          </cell>
          <cell r="CQ52">
            <v>3363.7369829999998</v>
          </cell>
          <cell r="CR52">
            <v>379.06330839999998</v>
          </cell>
          <cell r="CS52">
            <v>3742.800291</v>
          </cell>
          <cell r="CT52">
            <v>33012.602509999997</v>
          </cell>
          <cell r="CU52">
            <v>9475.7623949999997</v>
          </cell>
          <cell r="CV52">
            <v>42488.3649</v>
          </cell>
          <cell r="CW52">
            <v>3009.5815739999998</v>
          </cell>
          <cell r="CX52">
            <v>487.33232779999997</v>
          </cell>
          <cell r="CY52">
            <v>3496.9139019999998</v>
          </cell>
          <cell r="CZ52">
            <v>20936.861010000001</v>
          </cell>
          <cell r="DA52">
            <v>1882.34745</v>
          </cell>
          <cell r="DB52">
            <v>22819.208460000002</v>
          </cell>
          <cell r="DC52">
            <v>12260.39493</v>
          </cell>
          <cell r="DD52">
            <v>4056.5561990000001</v>
          </cell>
          <cell r="DE52">
            <v>16316.951129999999</v>
          </cell>
          <cell r="DF52">
            <v>15903.598120000001</v>
          </cell>
          <cell r="DG52">
            <v>13025.531650000001</v>
          </cell>
          <cell r="DH52">
            <v>28929.12976</v>
          </cell>
          <cell r="DI52">
            <v>9703.6029170000002</v>
          </cell>
          <cell r="DJ52">
            <v>7815.4729980000002</v>
          </cell>
          <cell r="DK52">
            <v>17519.07591</v>
          </cell>
          <cell r="DL52">
            <v>13894.82971</v>
          </cell>
          <cell r="DM52">
            <v>2735.9082870000002</v>
          </cell>
          <cell r="DN52">
            <v>16630.738000000001</v>
          </cell>
          <cell r="DO52">
            <v>4373.372085</v>
          </cell>
          <cell r="DP52">
            <v>2327.1315519999998</v>
          </cell>
          <cell r="DQ52">
            <v>6700.5036369999998</v>
          </cell>
          <cell r="DR52">
            <v>5301.6735980000003</v>
          </cell>
          <cell r="DS52">
            <v>5670.4922960000004</v>
          </cell>
          <cell r="DT52">
            <v>10972.16589</v>
          </cell>
          <cell r="DU52">
            <v>3155.2154030000002</v>
          </cell>
          <cell r="DV52">
            <v>1787.4380900000001</v>
          </cell>
          <cell r="DW52">
            <v>4942.6534929999998</v>
          </cell>
          <cell r="DX52">
            <v>11190.287050000001</v>
          </cell>
          <cell r="DY52">
            <v>6105.4190749999998</v>
          </cell>
          <cell r="DZ52">
            <v>17295.706119999999</v>
          </cell>
          <cell r="EA52">
            <v>4504.9512020000002</v>
          </cell>
          <cell r="EB52">
            <v>3643.223978</v>
          </cell>
          <cell r="EC52">
            <v>8148.1751800000002</v>
          </cell>
          <cell r="ED52">
            <v>10390.55747</v>
          </cell>
          <cell r="EE52">
            <v>5448.2487540000002</v>
          </cell>
          <cell r="EF52">
            <v>15838.80623</v>
          </cell>
          <cell r="EG52">
            <v>7900.5136009999997</v>
          </cell>
          <cell r="EH52">
            <v>11211.61276</v>
          </cell>
          <cell r="EI52">
            <v>19112.126359999998</v>
          </cell>
          <cell r="EJ52">
            <v>5925.777693</v>
          </cell>
          <cell r="EK52">
            <v>15372.681759999999</v>
          </cell>
          <cell r="EL52">
            <v>21298.459459999998</v>
          </cell>
          <cell r="EM52">
            <v>2239.5475390000001</v>
          </cell>
          <cell r="EN52">
            <v>1724.349915</v>
          </cell>
          <cell r="EO52">
            <v>3963.8974539999999</v>
          </cell>
          <cell r="EP52">
            <v>10019.781209999999</v>
          </cell>
          <cell r="EQ52">
            <v>4146.2723910000004</v>
          </cell>
          <cell r="ER52">
            <v>14166.053599999999</v>
          </cell>
          <cell r="ES52">
            <v>190833.13130000001</v>
          </cell>
          <cell r="ET52">
            <v>100984.7089</v>
          </cell>
          <cell r="EU52">
            <v>291817.84019999998</v>
          </cell>
          <cell r="EV52">
            <v>13746.246730000001</v>
          </cell>
          <cell r="EW52">
            <v>3689.8637050000002</v>
          </cell>
          <cell r="EX52">
            <v>17436.110430000001</v>
          </cell>
          <cell r="EY52">
            <v>3363.7369829999998</v>
          </cell>
          <cell r="EZ52">
            <v>379.06330839999998</v>
          </cell>
          <cell r="FA52">
            <v>3742.800291</v>
          </cell>
          <cell r="FB52">
            <v>33012.602509999997</v>
          </cell>
          <cell r="FC52">
            <v>9475.7623949999997</v>
          </cell>
          <cell r="FD52">
            <v>42488.3649</v>
          </cell>
          <cell r="FE52">
            <v>3009.5815739999998</v>
          </cell>
          <cell r="FF52">
            <v>487.33232779999997</v>
          </cell>
          <cell r="FG52">
            <v>3496.9139019999998</v>
          </cell>
          <cell r="FH52">
            <v>20936.861010000001</v>
          </cell>
          <cell r="FI52">
            <v>1882.34745</v>
          </cell>
          <cell r="FJ52">
            <v>22819.208460000002</v>
          </cell>
          <cell r="FK52">
            <v>12260.39493</v>
          </cell>
          <cell r="FL52">
            <v>4056.5561990000001</v>
          </cell>
          <cell r="FM52">
            <v>16316.951129999999</v>
          </cell>
          <cell r="FN52">
            <v>15903.598120000001</v>
          </cell>
          <cell r="FO52">
            <v>13025.531650000001</v>
          </cell>
          <cell r="FP52">
            <v>28929.12976</v>
          </cell>
          <cell r="FQ52">
            <v>9703.6029170000002</v>
          </cell>
          <cell r="FR52">
            <v>7815.4729980000002</v>
          </cell>
          <cell r="FS52">
            <v>17519.07591</v>
          </cell>
          <cell r="FT52">
            <v>13894.82971</v>
          </cell>
          <cell r="FU52">
            <v>2735.9082870000002</v>
          </cell>
          <cell r="FV52">
            <v>16630.738000000001</v>
          </cell>
          <cell r="FW52">
            <v>4373.372085</v>
          </cell>
          <cell r="FX52">
            <v>2327.1315519999998</v>
          </cell>
          <cell r="FY52">
            <v>6700.5036369999998</v>
          </cell>
          <cell r="FZ52">
            <v>5301.6735980000003</v>
          </cell>
          <cell r="GA52">
            <v>5670.4922960000004</v>
          </cell>
          <cell r="GB52">
            <v>10972.16589</v>
          </cell>
          <cell r="GC52">
            <v>3155.2154030000002</v>
          </cell>
          <cell r="GD52">
            <v>1787.4380900000001</v>
          </cell>
          <cell r="GE52">
            <v>4942.6534929999998</v>
          </cell>
          <cell r="GF52">
            <v>11190.287050000001</v>
          </cell>
          <cell r="GG52">
            <v>6105.4190749999998</v>
          </cell>
          <cell r="GH52">
            <v>17295.706119999999</v>
          </cell>
          <cell r="GI52">
            <v>4504.9512020000002</v>
          </cell>
          <cell r="GJ52">
            <v>3643.223978</v>
          </cell>
          <cell r="GK52">
            <v>8148.1751800000002</v>
          </cell>
          <cell r="GL52">
            <v>10390.55747</v>
          </cell>
          <cell r="GM52">
            <v>5448.2487540000002</v>
          </cell>
          <cell r="GN52">
            <v>15838.80623</v>
          </cell>
          <cell r="GO52">
            <v>7900.5136009999997</v>
          </cell>
          <cell r="GP52">
            <v>11211.61276</v>
          </cell>
          <cell r="GQ52">
            <v>19112.126359999998</v>
          </cell>
          <cell r="GR52">
            <v>5925.777693</v>
          </cell>
          <cell r="GS52">
            <v>15372.681759999999</v>
          </cell>
          <cell r="GT52">
            <v>21298.459459999998</v>
          </cell>
          <cell r="GU52">
            <v>2239.5475390000001</v>
          </cell>
          <cell r="GV52">
            <v>1724.349915</v>
          </cell>
          <cell r="GW52">
            <v>3963.8974539999999</v>
          </cell>
          <cell r="GX52">
            <v>10019.781209999999</v>
          </cell>
          <cell r="GY52">
            <v>4146.2723910000004</v>
          </cell>
          <cell r="GZ52">
            <v>14166.053599999999</v>
          </cell>
          <cell r="HA52">
            <v>190833.13130000001</v>
          </cell>
          <cell r="HB52">
            <v>100984.7089</v>
          </cell>
          <cell r="HC52">
            <v>291817.84019999998</v>
          </cell>
          <cell r="HD52">
            <v>9.0118103999999999</v>
          </cell>
          <cell r="HE52">
            <v>8.2164207999999999</v>
          </cell>
          <cell r="HF52">
            <v>8.4764233999999998</v>
          </cell>
          <cell r="HG52">
            <v>9.8448706999999995</v>
          </cell>
          <cell r="HH52">
            <v>7.3898909000000002</v>
          </cell>
          <cell r="HI52">
            <v>8.8690429000000002</v>
          </cell>
          <cell r="HJ52">
            <v>9.0969753000000004</v>
          </cell>
          <cell r="HK52">
            <v>8.6110056999999998</v>
          </cell>
          <cell r="HL52">
            <v>8.7707958999999995</v>
          </cell>
          <cell r="HM52">
            <v>8.5365295999999997</v>
          </cell>
          <cell r="HN52">
            <v>9.5667516999999993</v>
          </cell>
          <cell r="HO52">
            <v>8.8146076999999998</v>
          </cell>
          <cell r="HP52">
            <v>9.0159719000000003</v>
          </cell>
          <cell r="HQ52">
            <v>6.7362403000000004</v>
          </cell>
          <cell r="HR52">
            <v>7.4362411000000002</v>
          </cell>
          <cell r="HS52">
            <v>8.277647</v>
          </cell>
          <cell r="HT52">
            <v>8.5375399999999999</v>
          </cell>
          <cell r="HU52">
            <v>8.4620346000000009</v>
          </cell>
          <cell r="HV52">
            <v>8.6300518999999998</v>
          </cell>
          <cell r="HW52">
            <v>8.4163792999999991</v>
          </cell>
          <cell r="HX52">
            <v>8.4781157999999994</v>
          </cell>
          <cell r="HY52">
            <v>9.4307897999999994</v>
          </cell>
          <cell r="HZ52">
            <v>8.8131804000000002</v>
          </cell>
          <cell r="IA52">
            <v>9.0095465000000008</v>
          </cell>
          <cell r="IB52">
            <v>9.5176099999999995</v>
          </cell>
          <cell r="IC52">
            <v>8.3360936999999993</v>
          </cell>
          <cell r="ID52">
            <v>8.8946737000000002</v>
          </cell>
          <cell r="IE52">
            <v>5.7949617</v>
          </cell>
          <cell r="IF52">
            <v>9.2643380999999998</v>
          </cell>
          <cell r="IG52">
            <v>7.8563969</v>
          </cell>
          <cell r="IH52">
            <v>6.8216840999999997</v>
          </cell>
          <cell r="II52">
            <v>10.7399121</v>
          </cell>
          <cell r="IJ52">
            <v>10.0962023</v>
          </cell>
          <cell r="IK52">
            <v>8.4206716000000004</v>
          </cell>
          <cell r="IL52">
            <v>7.7847492000000003</v>
          </cell>
          <cell r="IM52">
            <v>8.0112986999999993</v>
          </cell>
          <cell r="IN52">
            <v>7.8333139999999997</v>
          </cell>
          <cell r="IO52">
            <v>8.5089889000000003</v>
          </cell>
          <cell r="IP52">
            <v>8.3173442000000009</v>
          </cell>
          <cell r="IQ52">
            <v>8.0890660000000008</v>
          </cell>
        </row>
        <row r="53">
          <cell r="B53">
            <v>1234.327869</v>
          </cell>
          <cell r="C53">
            <v>472.9566039</v>
          </cell>
          <cell r="D53">
            <v>1707.2844729999999</v>
          </cell>
          <cell r="E53">
            <v>681.42182790000004</v>
          </cell>
          <cell r="F53">
            <v>190.4175055</v>
          </cell>
          <cell r="G53">
            <v>871.83933339999999</v>
          </cell>
          <cell r="H53">
            <v>2811.4110000000001</v>
          </cell>
          <cell r="I53">
            <v>686.69710970000006</v>
          </cell>
          <cell r="J53">
            <v>3498.1081089999998</v>
          </cell>
          <cell r="K53">
            <v>764.92119200000002</v>
          </cell>
          <cell r="L53">
            <v>336.36911300000003</v>
          </cell>
          <cell r="M53">
            <v>1101.290305</v>
          </cell>
          <cell r="N53">
            <v>1397.641157</v>
          </cell>
          <cell r="O53">
            <v>390.52601240000001</v>
          </cell>
          <cell r="P53">
            <v>1788.1671690000001</v>
          </cell>
          <cell r="Q53">
            <v>1428.5479310000001</v>
          </cell>
          <cell r="R53">
            <v>1879.38788</v>
          </cell>
          <cell r="S53">
            <v>3307.9358109999998</v>
          </cell>
          <cell r="T53">
            <v>989.87335250000001</v>
          </cell>
          <cell r="U53">
            <v>855.00478799999996</v>
          </cell>
          <cell r="V53">
            <v>1844.8781409999999</v>
          </cell>
          <cell r="W53">
            <v>402.540344</v>
          </cell>
          <cell r="X53">
            <v>226.40680269999999</v>
          </cell>
          <cell r="Y53">
            <v>628.94714669999996</v>
          </cell>
          <cell r="Z53">
            <v>1734.247241</v>
          </cell>
          <cell r="AA53">
            <v>385.18914590000003</v>
          </cell>
          <cell r="AB53">
            <v>2119.4363870000002</v>
          </cell>
          <cell r="AC53">
            <v>33038.858139999997</v>
          </cell>
          <cell r="AD53">
            <v>9689.1719529999991</v>
          </cell>
          <cell r="AE53">
            <v>42728.03009</v>
          </cell>
          <cell r="AF53">
            <v>7216.3981649999996</v>
          </cell>
          <cell r="AG53">
            <v>1113.8689919999999</v>
          </cell>
          <cell r="AH53">
            <v>8330.2671570000002</v>
          </cell>
          <cell r="AI53">
            <v>1059.198821</v>
          </cell>
          <cell r="AJ53">
            <v>60.228482300000003</v>
          </cell>
          <cell r="AK53">
            <v>1119.427304</v>
          </cell>
          <cell r="AL53">
            <v>5100.6333690000001</v>
          </cell>
          <cell r="AM53">
            <v>399.11116509999999</v>
          </cell>
          <cell r="AN53">
            <v>5499.7445340000004</v>
          </cell>
          <cell r="AO53">
            <v>278.04478719999997</v>
          </cell>
          <cell r="AP53">
            <v>8.0424828000000002</v>
          </cell>
          <cell r="AQ53">
            <v>286.08726999999999</v>
          </cell>
          <cell r="AR53">
            <v>4619.8609130000004</v>
          </cell>
          <cell r="AS53">
            <v>162.0611653</v>
          </cell>
          <cell r="AT53">
            <v>4781.9220779999996</v>
          </cell>
          <cell r="AU53">
            <v>2738.4786909999998</v>
          </cell>
          <cell r="AV53">
            <v>256.60071049999999</v>
          </cell>
          <cell r="AW53">
            <v>2995.079401</v>
          </cell>
          <cell r="AX53">
            <v>4237.2954579999996</v>
          </cell>
          <cell r="AY53">
            <v>1113.94073</v>
          </cell>
          <cell r="AZ53">
            <v>5351.2361879999999</v>
          </cell>
          <cell r="BA53">
            <v>3514.4055800000001</v>
          </cell>
          <cell r="BB53">
            <v>1825.2326270000001</v>
          </cell>
          <cell r="BC53">
            <v>5339.638207</v>
          </cell>
          <cell r="BD53">
            <v>3887.1725270000002</v>
          </cell>
          <cell r="BE53">
            <v>208.1441476</v>
          </cell>
          <cell r="BF53">
            <v>4095.316675</v>
          </cell>
          <cell r="BG53">
            <v>818.66413369999998</v>
          </cell>
          <cell r="BH53">
            <v>136.16350990000001</v>
          </cell>
          <cell r="BI53">
            <v>954.82764359999999</v>
          </cell>
          <cell r="BJ53">
            <v>1087.6228590000001</v>
          </cell>
          <cell r="BK53">
            <v>223.45404540000001</v>
          </cell>
          <cell r="BL53">
            <v>1311.076904</v>
          </cell>
          <cell r="BM53">
            <v>1055.842445</v>
          </cell>
          <cell r="BN53">
            <v>280.02030789999998</v>
          </cell>
          <cell r="BO53">
            <v>1335.8627530000001</v>
          </cell>
          <cell r="BP53">
            <v>3121.4393770000001</v>
          </cell>
          <cell r="BQ53">
            <v>652.18599549999999</v>
          </cell>
          <cell r="BR53">
            <v>3773.625372</v>
          </cell>
          <cell r="BS53">
            <v>951.11955369999998</v>
          </cell>
          <cell r="BT53">
            <v>320.57909469999998</v>
          </cell>
          <cell r="BU53">
            <v>1271.698648</v>
          </cell>
          <cell r="BV53">
            <v>958.19945240000004</v>
          </cell>
          <cell r="BW53">
            <v>279.46060799999998</v>
          </cell>
          <cell r="BX53">
            <v>1237.6600599999999</v>
          </cell>
          <cell r="BY53">
            <v>1431.3713299999999</v>
          </cell>
          <cell r="BZ53">
            <v>1113.168635</v>
          </cell>
          <cell r="CA53">
            <v>2544.5399649999999</v>
          </cell>
          <cell r="CB53">
            <v>1308.7761330000001</v>
          </cell>
          <cell r="CC53">
            <v>670.65880700000002</v>
          </cell>
          <cell r="CD53">
            <v>1979.4349400000001</v>
          </cell>
          <cell r="CE53">
            <v>535.24670200000003</v>
          </cell>
          <cell r="CF53">
            <v>196.50481619999999</v>
          </cell>
          <cell r="CG53">
            <v>731.75151830000004</v>
          </cell>
          <cell r="CH53">
            <v>2251.9369740000002</v>
          </cell>
          <cell r="CI53">
            <v>422.65676020000001</v>
          </cell>
          <cell r="CJ53">
            <v>2674.593734</v>
          </cell>
          <cell r="CK53">
            <v>46171.707269999999</v>
          </cell>
          <cell r="CL53">
            <v>9442.0830829999995</v>
          </cell>
          <cell r="CM53">
            <v>55613.790350000003</v>
          </cell>
          <cell r="CN53">
            <v>13078.046130000001</v>
          </cell>
          <cell r="CO53">
            <v>3760.8491049999998</v>
          </cell>
          <cell r="CP53">
            <v>16838.895240000002</v>
          </cell>
          <cell r="CQ53">
            <v>3307.7042580000002</v>
          </cell>
          <cell r="CR53">
            <v>406.4665809</v>
          </cell>
          <cell r="CS53">
            <v>3714.1708389999999</v>
          </cell>
          <cell r="CT53">
            <v>32338.54509</v>
          </cell>
          <cell r="CU53">
            <v>9187.8756259999991</v>
          </cell>
          <cell r="CV53">
            <v>41526.420709999999</v>
          </cell>
          <cell r="CW53">
            <v>3101.2458980000001</v>
          </cell>
          <cell r="CX53">
            <v>431.08701580000002</v>
          </cell>
          <cell r="CY53">
            <v>3532.3329130000002</v>
          </cell>
          <cell r="CZ53">
            <v>20802.919170000001</v>
          </cell>
          <cell r="DA53">
            <v>1922.961464</v>
          </cell>
          <cell r="DB53">
            <v>22725.880639999999</v>
          </cell>
          <cell r="DC53">
            <v>12624.974969999999</v>
          </cell>
          <cell r="DD53">
            <v>4468.4368430000004</v>
          </cell>
          <cell r="DE53">
            <v>17093.411810000001</v>
          </cell>
          <cell r="DF53">
            <v>15842.44642</v>
          </cell>
          <cell r="DG53">
            <v>12680.34132</v>
          </cell>
          <cell r="DH53">
            <v>28522.78774</v>
          </cell>
          <cell r="DI53">
            <v>9668.6538400000009</v>
          </cell>
          <cell r="DJ53">
            <v>8368.6128069999995</v>
          </cell>
          <cell r="DK53">
            <v>18037.266650000001</v>
          </cell>
          <cell r="DL53">
            <v>13809.262839999999</v>
          </cell>
          <cell r="DM53">
            <v>2682.579851</v>
          </cell>
          <cell r="DN53">
            <v>16491.842690000001</v>
          </cell>
          <cell r="DO53">
            <v>4426.810896</v>
          </cell>
          <cell r="DP53">
            <v>2315.738042</v>
          </cell>
          <cell r="DQ53">
            <v>6742.5489379999999</v>
          </cell>
          <cell r="DR53">
            <v>5548.1213479999997</v>
          </cell>
          <cell r="DS53">
            <v>6106.0243110000001</v>
          </cell>
          <cell r="DT53">
            <v>11654.14566</v>
          </cell>
          <cell r="DU53">
            <v>3000.2873679999998</v>
          </cell>
          <cell r="DV53">
            <v>1916.932847</v>
          </cell>
          <cell r="DW53">
            <v>4917.2202150000003</v>
          </cell>
          <cell r="DX53">
            <v>11665.463040000001</v>
          </cell>
          <cell r="DY53">
            <v>6856.9812220000003</v>
          </cell>
          <cell r="DZ53">
            <v>18522.44427</v>
          </cell>
          <cell r="EA53">
            <v>4310.1483609999996</v>
          </cell>
          <cell r="EB53">
            <v>3742.8216309999998</v>
          </cell>
          <cell r="EC53">
            <v>8052.9699920000003</v>
          </cell>
          <cell r="ED53">
            <v>10369.07855</v>
          </cell>
          <cell r="EE53">
            <v>5741.4718670000002</v>
          </cell>
          <cell r="EF53">
            <v>16110.55042</v>
          </cell>
          <cell r="EG53">
            <v>7937.9729690000004</v>
          </cell>
          <cell r="EH53">
            <v>12454.33149</v>
          </cell>
          <cell r="EI53">
            <v>20392.304459999999</v>
          </cell>
          <cell r="EJ53">
            <v>6667.0878899999998</v>
          </cell>
          <cell r="EK53">
            <v>16029.507310000001</v>
          </cell>
          <cell r="EL53">
            <v>22696.5952</v>
          </cell>
          <cell r="EM53">
            <v>2203.3128969999998</v>
          </cell>
          <cell r="EN53">
            <v>1604.386602</v>
          </cell>
          <cell r="EO53">
            <v>3807.6994989999998</v>
          </cell>
          <cell r="EP53">
            <v>9535.808728</v>
          </cell>
          <cell r="EQ53">
            <v>4447.5875079999996</v>
          </cell>
          <cell r="ER53">
            <v>13983.39624</v>
          </cell>
          <cell r="ES53">
            <v>190237.89069999999</v>
          </cell>
          <cell r="ET53">
            <v>105124.99340000001</v>
          </cell>
          <cell r="EU53">
            <v>295362.88410000002</v>
          </cell>
          <cell r="EV53">
            <v>13078.046130000001</v>
          </cell>
          <cell r="EW53">
            <v>3760.8491049999998</v>
          </cell>
          <cell r="EX53">
            <v>16838.895240000002</v>
          </cell>
          <cell r="EY53">
            <v>3307.7042580000002</v>
          </cell>
          <cell r="EZ53">
            <v>406.4665809</v>
          </cell>
          <cell r="FA53">
            <v>3714.1708389999999</v>
          </cell>
          <cell r="FB53">
            <v>32338.54509</v>
          </cell>
          <cell r="FC53">
            <v>9187.8756259999991</v>
          </cell>
          <cell r="FD53">
            <v>41526.420709999999</v>
          </cell>
          <cell r="FE53">
            <v>3101.2458980000001</v>
          </cell>
          <cell r="FF53">
            <v>431.08701580000002</v>
          </cell>
          <cell r="FG53">
            <v>3532.3329130000002</v>
          </cell>
          <cell r="FH53">
            <v>20802.919170000001</v>
          </cell>
          <cell r="FI53">
            <v>1922.961464</v>
          </cell>
          <cell r="FJ53">
            <v>22725.880639999999</v>
          </cell>
          <cell r="FK53">
            <v>12624.974969999999</v>
          </cell>
          <cell r="FL53">
            <v>4468.4368430000004</v>
          </cell>
          <cell r="FM53">
            <v>17093.411810000001</v>
          </cell>
          <cell r="FN53">
            <v>15842.44642</v>
          </cell>
          <cell r="FO53">
            <v>12680.34132</v>
          </cell>
          <cell r="FP53">
            <v>28522.78774</v>
          </cell>
          <cell r="FQ53">
            <v>9668.6538400000009</v>
          </cell>
          <cell r="FR53">
            <v>8368.6128069999995</v>
          </cell>
          <cell r="FS53">
            <v>18037.266650000001</v>
          </cell>
          <cell r="FT53">
            <v>13809.262839999999</v>
          </cell>
          <cell r="FU53">
            <v>2682.579851</v>
          </cell>
          <cell r="FV53">
            <v>16491.842690000001</v>
          </cell>
          <cell r="FW53">
            <v>4426.810896</v>
          </cell>
          <cell r="FX53">
            <v>2315.738042</v>
          </cell>
          <cell r="FY53">
            <v>6742.5489379999999</v>
          </cell>
          <cell r="FZ53">
            <v>5548.1213479999997</v>
          </cell>
          <cell r="GA53">
            <v>6106.0243110000001</v>
          </cell>
          <cell r="GB53">
            <v>11654.14566</v>
          </cell>
          <cell r="GC53">
            <v>3000.2873679999998</v>
          </cell>
          <cell r="GD53">
            <v>1916.932847</v>
          </cell>
          <cell r="GE53">
            <v>4917.2202150000003</v>
          </cell>
          <cell r="GF53">
            <v>11665.463040000001</v>
          </cell>
          <cell r="GG53">
            <v>6856.9812220000003</v>
          </cell>
          <cell r="GH53">
            <v>18522.44427</v>
          </cell>
          <cell r="GI53">
            <v>4310.1483609999996</v>
          </cell>
          <cell r="GJ53">
            <v>3742.8216309999998</v>
          </cell>
          <cell r="GK53">
            <v>8052.9699920000003</v>
          </cell>
          <cell r="GL53">
            <v>10369.07855</v>
          </cell>
          <cell r="GM53">
            <v>5741.4718670000002</v>
          </cell>
          <cell r="GN53">
            <v>16110.55042</v>
          </cell>
          <cell r="GO53">
            <v>7937.9729690000004</v>
          </cell>
          <cell r="GP53">
            <v>12454.33149</v>
          </cell>
          <cell r="GQ53">
            <v>20392.304459999999</v>
          </cell>
          <cell r="GR53">
            <v>6667.0878899999998</v>
          </cell>
          <cell r="GS53">
            <v>16029.507310000001</v>
          </cell>
          <cell r="GT53">
            <v>22696.5952</v>
          </cell>
          <cell r="GU53">
            <v>2203.3128969999998</v>
          </cell>
          <cell r="GV53">
            <v>1604.386602</v>
          </cell>
          <cell r="GW53">
            <v>3807.6994989999998</v>
          </cell>
          <cell r="GX53">
            <v>9535.808728</v>
          </cell>
          <cell r="GY53">
            <v>4447.5875079999996</v>
          </cell>
          <cell r="GZ53">
            <v>13983.39624</v>
          </cell>
          <cell r="HA53">
            <v>190237.89069999999</v>
          </cell>
          <cell r="HB53">
            <v>105124.99340000001</v>
          </cell>
          <cell r="HC53">
            <v>295362.88410000002</v>
          </cell>
          <cell r="HD53">
            <v>8.2866891000000003</v>
          </cell>
          <cell r="HE53">
            <v>8.1611715999999994</v>
          </cell>
          <cell r="HF53">
            <v>8.2007173000000009</v>
          </cell>
          <cell r="HG53">
            <v>9.6490326</v>
          </cell>
          <cell r="HH53">
            <v>10</v>
          </cell>
          <cell r="HI53">
            <v>9.6728857999999995</v>
          </cell>
          <cell r="HJ53">
            <v>8.6306037</v>
          </cell>
          <cell r="HK53">
            <v>8.7164719000000002</v>
          </cell>
          <cell r="HL53">
            <v>8.6855174000000002</v>
          </cell>
          <cell r="HM53">
            <v>6.0706626000000004</v>
          </cell>
          <cell r="HN53">
            <v>6.8612640000000003</v>
          </cell>
          <cell r="HO53">
            <v>6.5605598000000001</v>
          </cell>
          <cell r="HP53">
            <v>8.8729569999999995</v>
          </cell>
          <cell r="HQ53">
            <v>6.8913009000000001</v>
          </cell>
          <cell r="HR53">
            <v>7.6564151000000003</v>
          </cell>
          <cell r="HS53">
            <v>8.4817844000000004</v>
          </cell>
          <cell r="HT53">
            <v>8.9302121000000003</v>
          </cell>
          <cell r="HU53">
            <v>8.7678723999999999</v>
          </cell>
          <cell r="HV53">
            <v>8.5626893000000006</v>
          </cell>
          <cell r="HW53">
            <v>8.9305348999999996</v>
          </cell>
          <cell r="HX53">
            <v>8.8252954999999993</v>
          </cell>
          <cell r="HY53">
            <v>9.0560177999999993</v>
          </cell>
          <cell r="HZ53">
            <v>8.9658808000000008</v>
          </cell>
          <cell r="IA53">
            <v>8.9952211000000002</v>
          </cell>
          <cell r="IB53">
            <v>9.5703379999999996</v>
          </cell>
          <cell r="IC53">
            <v>7.6510955000000003</v>
          </cell>
          <cell r="ID53">
            <v>8.5169961999999995</v>
          </cell>
          <cell r="IE53">
            <v>7.4954628999999997</v>
          </cell>
          <cell r="IF53">
            <v>9.1005429000000007</v>
          </cell>
          <cell r="IG53">
            <v>8.5290342999999993</v>
          </cell>
          <cell r="IH53">
            <v>7.7171187999999997</v>
          </cell>
          <cell r="II53">
            <v>10.4299651</v>
          </cell>
          <cell r="IJ53">
            <v>9.9631710000000009</v>
          </cell>
          <cell r="IK53">
            <v>8.4184935999999997</v>
          </cell>
          <cell r="IL53">
            <v>7.8957788000000004</v>
          </cell>
          <cell r="IM53">
            <v>8.1070142000000001</v>
          </cell>
          <cell r="IN53">
            <v>7.6793183999999997</v>
          </cell>
          <cell r="IO53">
            <v>8.2351419999999997</v>
          </cell>
          <cell r="IP53">
            <v>8.0766422999999996</v>
          </cell>
          <cell r="IQ53">
            <v>9.0756460000000008</v>
          </cell>
        </row>
        <row r="54">
          <cell r="B54">
            <v>1314.9433939999999</v>
          </cell>
          <cell r="C54">
            <v>448.79937589999997</v>
          </cell>
          <cell r="D54">
            <v>1763.7427700000001</v>
          </cell>
          <cell r="E54">
            <v>562.83946700000001</v>
          </cell>
          <cell r="F54">
            <v>221.95895179999999</v>
          </cell>
          <cell r="G54">
            <v>784.79841869999996</v>
          </cell>
          <cell r="H54">
            <v>2789.7311570000002</v>
          </cell>
          <cell r="I54">
            <v>979.22636069999999</v>
          </cell>
          <cell r="J54">
            <v>3768.9575180000002</v>
          </cell>
          <cell r="K54">
            <v>796.21165729999996</v>
          </cell>
          <cell r="L54">
            <v>308.14463970000003</v>
          </cell>
          <cell r="M54">
            <v>1104.356297</v>
          </cell>
          <cell r="N54">
            <v>1295.1306259999999</v>
          </cell>
          <cell r="O54">
            <v>334.56751589999999</v>
          </cell>
          <cell r="P54">
            <v>1629.698142</v>
          </cell>
          <cell r="Q54">
            <v>1509.8852010000001</v>
          </cell>
          <cell r="R54">
            <v>1815.4151440000001</v>
          </cell>
          <cell r="S54">
            <v>3325.3003450000001</v>
          </cell>
          <cell r="T54">
            <v>1073.913423</v>
          </cell>
          <cell r="U54">
            <v>1139.163088</v>
          </cell>
          <cell r="V54">
            <v>2213.0765099999999</v>
          </cell>
          <cell r="W54">
            <v>269.66386970000002</v>
          </cell>
          <cell r="X54">
            <v>154.40008549999999</v>
          </cell>
          <cell r="Y54">
            <v>424.06395520000001</v>
          </cell>
          <cell r="Z54">
            <v>1740.693012</v>
          </cell>
          <cell r="AA54">
            <v>430.0978882</v>
          </cell>
          <cell r="AB54">
            <v>2170.7909</v>
          </cell>
          <cell r="AC54">
            <v>33768.506759999997</v>
          </cell>
          <cell r="AD54">
            <v>9776.6010839999999</v>
          </cell>
          <cell r="AE54">
            <v>43545.107839999997</v>
          </cell>
          <cell r="AF54">
            <v>5641.7752549999996</v>
          </cell>
          <cell r="AG54">
            <v>1103.1316429999999</v>
          </cell>
          <cell r="AH54">
            <v>6744.9068989999996</v>
          </cell>
          <cell r="AI54">
            <v>1072.84565</v>
          </cell>
          <cell r="AJ54">
            <v>43.774498800000003</v>
          </cell>
          <cell r="AK54">
            <v>1116.620148</v>
          </cell>
          <cell r="AL54">
            <v>4942.4388419999996</v>
          </cell>
          <cell r="AM54">
            <v>474.2164234</v>
          </cell>
          <cell r="AN54">
            <v>5416.6552650000003</v>
          </cell>
          <cell r="AO54">
            <v>341.41096970000001</v>
          </cell>
          <cell r="AP54">
            <v>34.322781999999997</v>
          </cell>
          <cell r="AQ54">
            <v>375.73375170000003</v>
          </cell>
          <cell r="AR54">
            <v>4411.2695229999999</v>
          </cell>
          <cell r="AS54">
            <v>110.9161441</v>
          </cell>
          <cell r="AT54">
            <v>4522.1856669999997</v>
          </cell>
          <cell r="AU54">
            <v>2556.957085</v>
          </cell>
          <cell r="AV54">
            <v>272.33370710000003</v>
          </cell>
          <cell r="AW54">
            <v>2829.2907930000001</v>
          </cell>
          <cell r="AX54">
            <v>3862.2255960000002</v>
          </cell>
          <cell r="AY54">
            <v>1242.603194</v>
          </cell>
          <cell r="AZ54">
            <v>5104.8287909999999</v>
          </cell>
          <cell r="BA54">
            <v>3910.7837650000001</v>
          </cell>
          <cell r="BB54">
            <v>1764.16768</v>
          </cell>
          <cell r="BC54">
            <v>5674.9514449999997</v>
          </cell>
          <cell r="BD54">
            <v>3832.712368</v>
          </cell>
          <cell r="BE54">
            <v>193.00177859999999</v>
          </cell>
          <cell r="BF54">
            <v>4025.7141459999998</v>
          </cell>
          <cell r="BG54">
            <v>482.40495249999998</v>
          </cell>
          <cell r="BH54">
            <v>177.99496529999999</v>
          </cell>
          <cell r="BI54">
            <v>660.39991780000003</v>
          </cell>
          <cell r="BJ54">
            <v>1345.966627</v>
          </cell>
          <cell r="BK54">
            <v>183.89784549999999</v>
          </cell>
          <cell r="BL54">
            <v>1529.864472</v>
          </cell>
          <cell r="BM54">
            <v>1050.001493</v>
          </cell>
          <cell r="BN54">
            <v>278.22648959999998</v>
          </cell>
          <cell r="BO54">
            <v>1328.2279820000001</v>
          </cell>
          <cell r="BP54">
            <v>3214.1233520000001</v>
          </cell>
          <cell r="BQ54">
            <v>503.47326179999999</v>
          </cell>
          <cell r="BR54">
            <v>3717.596614</v>
          </cell>
          <cell r="BS54">
            <v>1319.877964</v>
          </cell>
          <cell r="BT54">
            <v>326.49704100000002</v>
          </cell>
          <cell r="BU54">
            <v>1646.3750050000001</v>
          </cell>
          <cell r="BV54">
            <v>1111.936373</v>
          </cell>
          <cell r="BW54">
            <v>189.075841</v>
          </cell>
          <cell r="BX54">
            <v>1301.0122140000001</v>
          </cell>
          <cell r="BY54">
            <v>1305.9927070000001</v>
          </cell>
          <cell r="BZ54">
            <v>984.32691499999999</v>
          </cell>
          <cell r="CA54">
            <v>2290.319622</v>
          </cell>
          <cell r="CB54">
            <v>1229.803216</v>
          </cell>
          <cell r="CC54">
            <v>661.26030460000004</v>
          </cell>
          <cell r="CD54">
            <v>1891.0635199999999</v>
          </cell>
          <cell r="CE54">
            <v>833.02088939999999</v>
          </cell>
          <cell r="CF54">
            <v>262.99680289999998</v>
          </cell>
          <cell r="CG54">
            <v>1096.0176919999999</v>
          </cell>
          <cell r="CH54">
            <v>2334.665653</v>
          </cell>
          <cell r="CI54">
            <v>338.546109</v>
          </cell>
          <cell r="CJ54">
            <v>2673.2117619999999</v>
          </cell>
          <cell r="CK54">
            <v>44800.21228</v>
          </cell>
          <cell r="CL54">
            <v>9144.7634280000002</v>
          </cell>
          <cell r="CM54">
            <v>53944.975709999999</v>
          </cell>
          <cell r="CN54">
            <v>12557.34583</v>
          </cell>
          <cell r="CO54">
            <v>3678.1243279999999</v>
          </cell>
          <cell r="CP54">
            <v>16235.470160000001</v>
          </cell>
          <cell r="CQ54">
            <v>3334.0619080000001</v>
          </cell>
          <cell r="CR54">
            <v>353.89269810000002</v>
          </cell>
          <cell r="CS54">
            <v>3687.9546059999998</v>
          </cell>
          <cell r="CT54">
            <v>33154.242819999999</v>
          </cell>
          <cell r="CU54">
            <v>9068.2674019999995</v>
          </cell>
          <cell r="CV54">
            <v>42222.510219999996</v>
          </cell>
          <cell r="CW54">
            <v>3101.5487210000001</v>
          </cell>
          <cell r="CX54">
            <v>557.94679429999997</v>
          </cell>
          <cell r="CY54">
            <v>3659.4955150000001</v>
          </cell>
          <cell r="CZ54">
            <v>20984.49179</v>
          </cell>
          <cell r="DA54">
            <v>1752.346147</v>
          </cell>
          <cell r="DB54">
            <v>22736.837940000001</v>
          </cell>
          <cell r="DC54">
            <v>12125.508620000001</v>
          </cell>
          <cell r="DD54">
            <v>4561.1459999999997</v>
          </cell>
          <cell r="DE54">
            <v>16686.654620000001</v>
          </cell>
          <cell r="DF54">
            <v>15338.65935</v>
          </cell>
          <cell r="DG54">
            <v>12677.449559999999</v>
          </cell>
          <cell r="DH54">
            <v>28016.108909999999</v>
          </cell>
          <cell r="DI54">
            <v>9544.9145690000005</v>
          </cell>
          <cell r="DJ54">
            <v>8069.2181099999998</v>
          </cell>
          <cell r="DK54">
            <v>17614.132679999999</v>
          </cell>
          <cell r="DL54">
            <v>13580.62961</v>
          </cell>
          <cell r="DM54">
            <v>2492.0851910000001</v>
          </cell>
          <cell r="DN54">
            <v>16072.7148</v>
          </cell>
          <cell r="DO54">
            <v>4139.9443529999999</v>
          </cell>
          <cell r="DP54">
            <v>2254.0503939999999</v>
          </cell>
          <cell r="DQ54">
            <v>6393.9947469999997</v>
          </cell>
          <cell r="DR54">
            <v>5878.8980979999997</v>
          </cell>
          <cell r="DS54">
            <v>5860.7773390000002</v>
          </cell>
          <cell r="DT54">
            <v>11739.675440000001</v>
          </cell>
          <cell r="DU54">
            <v>2706.0649149999999</v>
          </cell>
          <cell r="DV54">
            <v>1905.1563980000001</v>
          </cell>
          <cell r="DW54">
            <v>4611.221313</v>
          </cell>
          <cell r="DX54">
            <v>11805.27198</v>
          </cell>
          <cell r="DY54">
            <v>7062.4732240000003</v>
          </cell>
          <cell r="DZ54">
            <v>18867.745200000001</v>
          </cell>
          <cell r="EA54">
            <v>4756.7093109999996</v>
          </cell>
          <cell r="EB54">
            <v>3604.8178600000001</v>
          </cell>
          <cell r="EC54">
            <v>8361.5271720000001</v>
          </cell>
          <cell r="ED54">
            <v>11000.067719999999</v>
          </cell>
          <cell r="EE54">
            <v>5643.6668040000004</v>
          </cell>
          <cell r="EF54">
            <v>16643.734530000002</v>
          </cell>
          <cell r="EG54">
            <v>7872.9703470000004</v>
          </cell>
          <cell r="EH54">
            <v>13099.4637</v>
          </cell>
          <cell r="EI54">
            <v>20972.43405</v>
          </cell>
          <cell r="EJ54">
            <v>6685.0635670000001</v>
          </cell>
          <cell r="EK54">
            <v>16326.170529999999</v>
          </cell>
          <cell r="EL54">
            <v>23011.234090000002</v>
          </cell>
          <cell r="EM54">
            <v>2449.6586459999999</v>
          </cell>
          <cell r="EN54">
            <v>1503.2759020000001</v>
          </cell>
          <cell r="EO54">
            <v>3952.9345480000002</v>
          </cell>
          <cell r="EP54">
            <v>9910.3056639999995</v>
          </cell>
          <cell r="EQ54">
            <v>4407.473395</v>
          </cell>
          <cell r="ER54">
            <v>14317.779060000001</v>
          </cell>
          <cell r="ES54">
            <v>190926.3578</v>
          </cell>
          <cell r="ET54">
            <v>104877.8018</v>
          </cell>
          <cell r="EU54">
            <v>295804.15960000001</v>
          </cell>
          <cell r="EV54">
            <v>12557.34583</v>
          </cell>
          <cell r="EW54">
            <v>3678.1243279999999</v>
          </cell>
          <cell r="EX54">
            <v>16235.470160000001</v>
          </cell>
          <cell r="EY54">
            <v>3334.0619080000001</v>
          </cell>
          <cell r="EZ54">
            <v>353.89269810000002</v>
          </cell>
          <cell r="FA54">
            <v>3687.9546059999998</v>
          </cell>
          <cell r="FB54">
            <v>33154.242819999999</v>
          </cell>
          <cell r="FC54">
            <v>9068.2674019999995</v>
          </cell>
          <cell r="FD54">
            <v>42222.510219999996</v>
          </cell>
          <cell r="FE54">
            <v>3101.5487210000001</v>
          </cell>
          <cell r="FF54">
            <v>557.94679429999997</v>
          </cell>
          <cell r="FG54">
            <v>3659.4955150000001</v>
          </cell>
          <cell r="FH54">
            <v>20984.49179</v>
          </cell>
          <cell r="FI54">
            <v>1752.346147</v>
          </cell>
          <cell r="FJ54">
            <v>22736.837940000001</v>
          </cell>
          <cell r="FK54">
            <v>12125.508620000001</v>
          </cell>
          <cell r="FL54">
            <v>4561.1459999999997</v>
          </cell>
          <cell r="FM54">
            <v>16686.654620000001</v>
          </cell>
          <cell r="FN54">
            <v>15338.65935</v>
          </cell>
          <cell r="FO54">
            <v>12677.449559999999</v>
          </cell>
          <cell r="FP54">
            <v>28016.108909999999</v>
          </cell>
          <cell r="FQ54">
            <v>9544.9145690000005</v>
          </cell>
          <cell r="FR54">
            <v>8069.2181099999998</v>
          </cell>
          <cell r="FS54">
            <v>17614.132679999999</v>
          </cell>
          <cell r="FT54">
            <v>13580.62961</v>
          </cell>
          <cell r="FU54">
            <v>2492.0851910000001</v>
          </cell>
          <cell r="FV54">
            <v>16072.7148</v>
          </cell>
          <cell r="FW54">
            <v>4139.9443529999999</v>
          </cell>
          <cell r="FX54">
            <v>2254.0503939999999</v>
          </cell>
          <cell r="FY54">
            <v>6393.9947469999997</v>
          </cell>
          <cell r="FZ54">
            <v>5878.8980979999997</v>
          </cell>
          <cell r="GA54">
            <v>5860.7773390000002</v>
          </cell>
          <cell r="GB54">
            <v>11739.675440000001</v>
          </cell>
          <cell r="GC54">
            <v>2706.0649149999999</v>
          </cell>
          <cell r="GD54">
            <v>1905.1563980000001</v>
          </cell>
          <cell r="GE54">
            <v>4611.221313</v>
          </cell>
          <cell r="GF54">
            <v>11805.27198</v>
          </cell>
          <cell r="GG54">
            <v>7062.4732240000003</v>
          </cell>
          <cell r="GH54">
            <v>18867.745200000001</v>
          </cell>
          <cell r="GI54">
            <v>4756.7093109999996</v>
          </cell>
          <cell r="GJ54">
            <v>3604.8178600000001</v>
          </cell>
          <cell r="GK54">
            <v>8361.5271720000001</v>
          </cell>
          <cell r="GL54">
            <v>11000.067719999999</v>
          </cell>
          <cell r="GM54">
            <v>5643.6668040000004</v>
          </cell>
          <cell r="GN54">
            <v>16643.734530000002</v>
          </cell>
          <cell r="GO54">
            <v>7872.9703470000004</v>
          </cell>
          <cell r="GP54">
            <v>13099.4637</v>
          </cell>
          <cell r="GQ54">
            <v>20972.43405</v>
          </cell>
          <cell r="GR54">
            <v>6685.0635670000001</v>
          </cell>
          <cell r="GS54">
            <v>16326.170529999999</v>
          </cell>
          <cell r="GT54">
            <v>23011.234090000002</v>
          </cell>
          <cell r="GU54">
            <v>2449.6586459999999</v>
          </cell>
          <cell r="GV54">
            <v>1503.2759020000001</v>
          </cell>
          <cell r="GW54">
            <v>3952.9345480000002</v>
          </cell>
          <cell r="GX54">
            <v>9910.3056639999995</v>
          </cell>
          <cell r="GY54">
            <v>4407.473395</v>
          </cell>
          <cell r="GZ54">
            <v>14317.779060000001</v>
          </cell>
          <cell r="HA54">
            <v>190926.3578</v>
          </cell>
          <cell r="HB54">
            <v>104877.8018</v>
          </cell>
          <cell r="HC54">
            <v>295804.15960000001</v>
          </cell>
          <cell r="HD54">
            <v>8.5474431000000006</v>
          </cell>
          <cell r="HE54">
            <v>8.5531313999999998</v>
          </cell>
          <cell r="HF54">
            <v>8.5511172999999996</v>
          </cell>
          <cell r="HG54">
            <v>9.3397251000000008</v>
          </cell>
          <cell r="HH54">
            <v>9.5299192999999995</v>
          </cell>
          <cell r="HI54">
            <v>9.4695979999999995</v>
          </cell>
          <cell r="HJ54">
            <v>8.8189425999999997</v>
          </cell>
          <cell r="HK54">
            <v>9.0582855000000002</v>
          </cell>
          <cell r="HL54">
            <v>8.9855830000000001</v>
          </cell>
          <cell r="HM54">
            <v>8.8328392000000004</v>
          </cell>
          <cell r="HN54">
            <v>8.7519559999999998</v>
          </cell>
          <cell r="HO54">
            <v>8.7985925999999992</v>
          </cell>
          <cell r="HP54">
            <v>8.5715544000000001</v>
          </cell>
          <cell r="HQ54">
            <v>6.9533354999999997</v>
          </cell>
          <cell r="HR54">
            <v>7.4626462</v>
          </cell>
          <cell r="HS54">
            <v>9.1225936000000001</v>
          </cell>
          <cell r="HT54">
            <v>8.4114032999999999</v>
          </cell>
          <cell r="HU54">
            <v>8.6527673000000007</v>
          </cell>
          <cell r="HV54">
            <v>8.4640234999999997</v>
          </cell>
          <cell r="HW54">
            <v>8.9161386</v>
          </cell>
          <cell r="HX54">
            <v>8.7885285</v>
          </cell>
          <cell r="HY54">
            <v>8.9889451000000005</v>
          </cell>
          <cell r="HZ54">
            <v>8.7329098999999992</v>
          </cell>
          <cell r="IA54">
            <v>8.8123781999999995</v>
          </cell>
          <cell r="IB54">
            <v>9.4875395000000005</v>
          </cell>
          <cell r="IC54">
            <v>8.3827025000000006</v>
          </cell>
          <cell r="ID54">
            <v>8.9499726000000006</v>
          </cell>
          <cell r="IE54">
            <v>8.7220911000000001</v>
          </cell>
          <cell r="IF54">
            <v>7.7098598999999997</v>
          </cell>
          <cell r="IG54">
            <v>8.1412946000000002</v>
          </cell>
          <cell r="IH54">
            <v>7.1249219999999998</v>
          </cell>
          <cell r="II54">
            <v>10.8585902</v>
          </cell>
          <cell r="IJ54">
            <v>10.1025262</v>
          </cell>
          <cell r="IK54">
            <v>9.4190120999999998</v>
          </cell>
          <cell r="IL54">
            <v>7.2629042999999998</v>
          </cell>
          <cell r="IM54">
            <v>8.0011431000000002</v>
          </cell>
          <cell r="IN54">
            <v>8.5165775000000004</v>
          </cell>
          <cell r="IO54">
            <v>8.4583653000000005</v>
          </cell>
          <cell r="IP54">
            <v>8.4753556000000003</v>
          </cell>
          <cell r="IQ54">
            <v>9.1024720000000006</v>
          </cell>
        </row>
        <row r="55">
          <cell r="B55">
            <v>1204.5624250000001</v>
          </cell>
          <cell r="C55">
            <v>411.60626450000001</v>
          </cell>
          <cell r="D55">
            <v>1616.16869</v>
          </cell>
          <cell r="E55">
            <v>672.49225660000002</v>
          </cell>
          <cell r="F55">
            <v>264.69142890000001</v>
          </cell>
          <cell r="G55">
            <v>937.18368550000002</v>
          </cell>
          <cell r="H55">
            <v>2817.3848939999998</v>
          </cell>
          <cell r="I55">
            <v>755.87030560000005</v>
          </cell>
          <cell r="J55">
            <v>3573.2551990000002</v>
          </cell>
          <cell r="K55">
            <v>703.79006489999995</v>
          </cell>
          <cell r="L55">
            <v>309.862864</v>
          </cell>
          <cell r="M55">
            <v>1013.652929</v>
          </cell>
          <cell r="N55">
            <v>1248.2041180000001</v>
          </cell>
          <cell r="O55">
            <v>324.12535650000001</v>
          </cell>
          <cell r="P55">
            <v>1572.3294739999999</v>
          </cell>
          <cell r="Q55">
            <v>1578.848356</v>
          </cell>
          <cell r="R55">
            <v>1645.7681130000001</v>
          </cell>
          <cell r="S55">
            <v>3224.6164680000002</v>
          </cell>
          <cell r="T55">
            <v>932.86594439999999</v>
          </cell>
          <cell r="U55">
            <v>1204.5639880000001</v>
          </cell>
          <cell r="V55">
            <v>2137.4299329999999</v>
          </cell>
          <cell r="W55">
            <v>268.86821049999998</v>
          </cell>
          <cell r="X55">
            <v>165.83274410000001</v>
          </cell>
          <cell r="Y55">
            <v>434.70095459999999</v>
          </cell>
          <cell r="Z55">
            <v>1830.1380260000001</v>
          </cell>
          <cell r="AA55">
            <v>352.80740250000002</v>
          </cell>
          <cell r="AB55">
            <v>2182.9454289999999</v>
          </cell>
          <cell r="AC55">
            <v>32511.906040000002</v>
          </cell>
          <cell r="AD55">
            <v>9607.9150900000004</v>
          </cell>
          <cell r="AE55">
            <v>42119.821129999997</v>
          </cell>
          <cell r="AF55">
            <v>8971.2789620000003</v>
          </cell>
          <cell r="AG55">
            <v>1388.0441740000001</v>
          </cell>
          <cell r="AH55">
            <v>10359.32314</v>
          </cell>
          <cell r="AI55">
            <v>998.78998039999999</v>
          </cell>
          <cell r="AJ55">
            <v>82.990266000000005</v>
          </cell>
          <cell r="AK55">
            <v>1081.780246</v>
          </cell>
          <cell r="AL55">
            <v>4842.1066309999997</v>
          </cell>
          <cell r="AM55">
            <v>540.37070400000005</v>
          </cell>
          <cell r="AN55">
            <v>5382.4773349999996</v>
          </cell>
          <cell r="AO55">
            <v>247.73161730000001</v>
          </cell>
          <cell r="AP55">
            <v>0</v>
          </cell>
          <cell r="AQ55">
            <v>247.73161730000001</v>
          </cell>
          <cell r="AR55">
            <v>5043.8461850000003</v>
          </cell>
          <cell r="AS55">
            <v>194.5843787</v>
          </cell>
          <cell r="AT55">
            <v>5238.4305629999999</v>
          </cell>
          <cell r="AU55">
            <v>2806.1720620000001</v>
          </cell>
          <cell r="AV55">
            <v>433.60929019999998</v>
          </cell>
          <cell r="AW55">
            <v>3239.781352</v>
          </cell>
          <cell r="AX55">
            <v>4151.7106739999999</v>
          </cell>
          <cell r="AY55">
            <v>1295.1517719999999</v>
          </cell>
          <cell r="AZ55">
            <v>5446.8624460000001</v>
          </cell>
          <cell r="BA55">
            <v>3593.7523200000001</v>
          </cell>
          <cell r="BB55">
            <v>1681.21325</v>
          </cell>
          <cell r="BC55">
            <v>5274.9655700000003</v>
          </cell>
          <cell r="BD55">
            <v>4225.4288150000002</v>
          </cell>
          <cell r="BE55">
            <v>186.41480240000001</v>
          </cell>
          <cell r="BF55">
            <v>4411.8436170000004</v>
          </cell>
          <cell r="BG55">
            <v>535.62102600000003</v>
          </cell>
          <cell r="BH55">
            <v>177.93779259999999</v>
          </cell>
          <cell r="BI55">
            <v>713.5588186</v>
          </cell>
          <cell r="BJ55">
            <v>1169.7544399999999</v>
          </cell>
          <cell r="BK55">
            <v>155.2622011</v>
          </cell>
          <cell r="BL55">
            <v>1325.0166409999999</v>
          </cell>
          <cell r="BM55">
            <v>768.88441909999995</v>
          </cell>
          <cell r="BN55">
            <v>160.43821740000001</v>
          </cell>
          <cell r="BO55">
            <v>929.32263650000004</v>
          </cell>
          <cell r="BP55">
            <v>2938.9433669999999</v>
          </cell>
          <cell r="BQ55">
            <v>497.97007389999999</v>
          </cell>
          <cell r="BR55">
            <v>3436.9134410000001</v>
          </cell>
          <cell r="BS55">
            <v>1207.1437109999999</v>
          </cell>
          <cell r="BT55">
            <v>325.67430760000002</v>
          </cell>
          <cell r="BU55">
            <v>1532.818019</v>
          </cell>
          <cell r="BV55">
            <v>1084.1514179999999</v>
          </cell>
          <cell r="BW55">
            <v>265.75183429999998</v>
          </cell>
          <cell r="BX55">
            <v>1349.9032529999999</v>
          </cell>
          <cell r="BY55">
            <v>1487.270006</v>
          </cell>
          <cell r="BZ55">
            <v>1296.37787</v>
          </cell>
          <cell r="CA55">
            <v>2783.647876</v>
          </cell>
          <cell r="CB55">
            <v>1523.245635</v>
          </cell>
          <cell r="CC55">
            <v>790.96519330000001</v>
          </cell>
          <cell r="CD55">
            <v>2314.2108280000002</v>
          </cell>
          <cell r="CE55">
            <v>803.05492700000002</v>
          </cell>
          <cell r="CF55">
            <v>230.2601454</v>
          </cell>
          <cell r="CG55">
            <v>1033.3150720000001</v>
          </cell>
          <cell r="CH55">
            <v>2528.754273</v>
          </cell>
          <cell r="CI55">
            <v>373.43716139999998</v>
          </cell>
          <cell r="CJ55">
            <v>2902.1914339999998</v>
          </cell>
          <cell r="CK55">
            <v>48927.640469999998</v>
          </cell>
          <cell r="CL55">
            <v>10076.45343</v>
          </cell>
          <cell r="CM55">
            <v>59004.0939</v>
          </cell>
          <cell r="CN55">
            <v>15154.322749999999</v>
          </cell>
          <cell r="CO55">
            <v>4157.8720350000003</v>
          </cell>
          <cell r="CP55">
            <v>19312.194790000001</v>
          </cell>
          <cell r="CQ55">
            <v>3169.821594</v>
          </cell>
          <cell r="CR55">
            <v>349.09855069999998</v>
          </cell>
          <cell r="CS55">
            <v>3518.9201440000002</v>
          </cell>
          <cell r="CT55">
            <v>31643.765899999999</v>
          </cell>
          <cell r="CU55">
            <v>9000.1347210000004</v>
          </cell>
          <cell r="CV55">
            <v>40643.90062</v>
          </cell>
          <cell r="CW55">
            <v>2899.583157</v>
          </cell>
          <cell r="CX55">
            <v>600.78672779999999</v>
          </cell>
          <cell r="CY55">
            <v>3500.3698850000001</v>
          </cell>
          <cell r="CZ55">
            <v>21569.654770000001</v>
          </cell>
          <cell r="DA55">
            <v>1786.0623049999999</v>
          </cell>
          <cell r="DB55">
            <v>23355.717069999999</v>
          </cell>
          <cell r="DC55">
            <v>12408.172780000001</v>
          </cell>
          <cell r="DD55">
            <v>4373.5321080000003</v>
          </cell>
          <cell r="DE55">
            <v>16781.704890000001</v>
          </cell>
          <cell r="DF55">
            <v>15063.30401</v>
          </cell>
          <cell r="DG55">
            <v>13275.72817</v>
          </cell>
          <cell r="DH55">
            <v>28339.032179999998</v>
          </cell>
          <cell r="DI55">
            <v>9386.7123900000006</v>
          </cell>
          <cell r="DJ55">
            <v>8141.1768899999997</v>
          </cell>
          <cell r="DK55">
            <v>17527.889279999999</v>
          </cell>
          <cell r="DL55">
            <v>13919.220300000001</v>
          </cell>
          <cell r="DM55">
            <v>2677.5799820000002</v>
          </cell>
          <cell r="DN55">
            <v>16596.800279999999</v>
          </cell>
          <cell r="DO55">
            <v>4452.7713050000002</v>
          </cell>
          <cell r="DP55">
            <v>2479.2006500000002</v>
          </cell>
          <cell r="DQ55">
            <v>6931.971955</v>
          </cell>
          <cell r="DR55">
            <v>5829.6904720000002</v>
          </cell>
          <cell r="DS55">
            <v>5583.6010850000002</v>
          </cell>
          <cell r="DT55">
            <v>11413.29156</v>
          </cell>
          <cell r="DU55">
            <v>2676.058532</v>
          </cell>
          <cell r="DV55">
            <v>1586.604775</v>
          </cell>
          <cell r="DW55">
            <v>4262.6633069999998</v>
          </cell>
          <cell r="DX55">
            <v>11776.78918</v>
          </cell>
          <cell r="DY55">
            <v>6917.7692159999997</v>
          </cell>
          <cell r="DZ55">
            <v>18694.558400000002</v>
          </cell>
          <cell r="EA55">
            <v>4655.0172419999999</v>
          </cell>
          <cell r="EB55">
            <v>3568.7917379999999</v>
          </cell>
          <cell r="EC55">
            <v>8223.8089799999998</v>
          </cell>
          <cell r="ED55">
            <v>10605.41785</v>
          </cell>
          <cell r="EE55">
            <v>6032.5674980000003</v>
          </cell>
          <cell r="EF55">
            <v>16637.985339999999</v>
          </cell>
          <cell r="EG55">
            <v>7887.6869310000002</v>
          </cell>
          <cell r="EH55">
            <v>13004.34195</v>
          </cell>
          <cell r="EI55">
            <v>20892.028880000002</v>
          </cell>
          <cell r="EJ55">
            <v>6696.2853009999999</v>
          </cell>
          <cell r="EK55">
            <v>16358.34326</v>
          </cell>
          <cell r="EL55">
            <v>23054.628560000001</v>
          </cell>
          <cell r="EM55">
            <v>2411.4915649999998</v>
          </cell>
          <cell r="EN55">
            <v>1573.6632709999999</v>
          </cell>
          <cell r="EO55">
            <v>3985.1548360000002</v>
          </cell>
          <cell r="EP55">
            <v>10483.219499999999</v>
          </cell>
          <cell r="EQ55">
            <v>4626.5979690000004</v>
          </cell>
          <cell r="ER55">
            <v>15109.81747</v>
          </cell>
          <cell r="ES55">
            <v>192688.98550000001</v>
          </cell>
          <cell r="ET55">
            <v>106093.4529</v>
          </cell>
          <cell r="EU55">
            <v>298782.43839999998</v>
          </cell>
          <cell r="EV55">
            <v>15154.322749999999</v>
          </cell>
          <cell r="EW55">
            <v>4157.8720350000003</v>
          </cell>
          <cell r="EX55">
            <v>19312.194790000001</v>
          </cell>
          <cell r="EY55">
            <v>3169.821594</v>
          </cell>
          <cell r="EZ55">
            <v>349.09855069999998</v>
          </cell>
          <cell r="FA55">
            <v>3518.9201440000002</v>
          </cell>
          <cell r="FB55">
            <v>31643.765899999999</v>
          </cell>
          <cell r="FC55">
            <v>9000.1347210000004</v>
          </cell>
          <cell r="FD55">
            <v>40643.90062</v>
          </cell>
          <cell r="FE55">
            <v>2899.583157</v>
          </cell>
          <cell r="FF55">
            <v>600.78672779999999</v>
          </cell>
          <cell r="FG55">
            <v>3500.3698850000001</v>
          </cell>
          <cell r="FH55">
            <v>21569.654770000001</v>
          </cell>
          <cell r="FI55">
            <v>1786.0623049999999</v>
          </cell>
          <cell r="FJ55">
            <v>23355.717069999999</v>
          </cell>
          <cell r="FK55">
            <v>12408.172780000001</v>
          </cell>
          <cell r="FL55">
            <v>4373.5321080000003</v>
          </cell>
          <cell r="FM55">
            <v>16781.704890000001</v>
          </cell>
          <cell r="FN55">
            <v>15063.30401</v>
          </cell>
          <cell r="FO55">
            <v>13275.72817</v>
          </cell>
          <cell r="FP55">
            <v>28339.032179999998</v>
          </cell>
          <cell r="FQ55">
            <v>9386.7123900000006</v>
          </cell>
          <cell r="FR55">
            <v>8141.1768899999997</v>
          </cell>
          <cell r="FS55">
            <v>17527.889279999999</v>
          </cell>
          <cell r="FT55">
            <v>13919.220300000001</v>
          </cell>
          <cell r="FU55">
            <v>2677.5799820000002</v>
          </cell>
          <cell r="FV55">
            <v>16596.800279999999</v>
          </cell>
          <cell r="FW55">
            <v>4452.7713050000002</v>
          </cell>
          <cell r="FX55">
            <v>2479.2006500000002</v>
          </cell>
          <cell r="FY55">
            <v>6931.971955</v>
          </cell>
          <cell r="FZ55">
            <v>5829.6904720000002</v>
          </cell>
          <cell r="GA55">
            <v>5583.6010850000002</v>
          </cell>
          <cell r="GB55">
            <v>11413.29156</v>
          </cell>
          <cell r="GC55">
            <v>2676.058532</v>
          </cell>
          <cell r="GD55">
            <v>1586.604775</v>
          </cell>
          <cell r="GE55">
            <v>4262.6633069999998</v>
          </cell>
          <cell r="GF55">
            <v>11776.78918</v>
          </cell>
          <cell r="GG55">
            <v>6917.7692159999997</v>
          </cell>
          <cell r="GH55">
            <v>18694.558400000002</v>
          </cell>
          <cell r="GI55">
            <v>4655.0172419999999</v>
          </cell>
          <cell r="GJ55">
            <v>3568.7917379999999</v>
          </cell>
          <cell r="GK55">
            <v>8223.8089799999998</v>
          </cell>
          <cell r="GL55">
            <v>10605.41785</v>
          </cell>
          <cell r="GM55">
            <v>6032.5674980000003</v>
          </cell>
          <cell r="GN55">
            <v>16637.985339999999</v>
          </cell>
          <cell r="GO55">
            <v>7887.6869310000002</v>
          </cell>
          <cell r="GP55">
            <v>13004.34195</v>
          </cell>
          <cell r="GQ55">
            <v>20892.028880000002</v>
          </cell>
          <cell r="GR55">
            <v>6696.2853009999999</v>
          </cell>
          <cell r="GS55">
            <v>16358.34326</v>
          </cell>
          <cell r="GT55">
            <v>23054.628560000001</v>
          </cell>
          <cell r="GU55">
            <v>2411.4915649999998</v>
          </cell>
          <cell r="GV55">
            <v>1573.6632709999999</v>
          </cell>
          <cell r="GW55">
            <v>3985.1548360000002</v>
          </cell>
          <cell r="GX55">
            <v>10483.219499999999</v>
          </cell>
          <cell r="GY55">
            <v>4626.5979690000004</v>
          </cell>
          <cell r="GZ55">
            <v>15109.81747</v>
          </cell>
          <cell r="HA55">
            <v>192688.98550000001</v>
          </cell>
          <cell r="HB55">
            <v>106093.4529</v>
          </cell>
          <cell r="HC55">
            <v>298782.43839999998</v>
          </cell>
          <cell r="HD55">
            <v>8.4018102999999993</v>
          </cell>
          <cell r="HE55">
            <v>8.4809152000000001</v>
          </cell>
          <cell r="HF55">
            <v>8.4506271000000002</v>
          </cell>
          <cell r="HG55">
            <v>8.3037711000000005</v>
          </cell>
          <cell r="HH55">
            <v>9.4123237</v>
          </cell>
          <cell r="HI55">
            <v>8.7870611000000007</v>
          </cell>
          <cell r="HJ55">
            <v>8.8869887999999992</v>
          </cell>
          <cell r="HK55">
            <v>8.7019178999999998</v>
          </cell>
          <cell r="HL55">
            <v>8.7691782000000007</v>
          </cell>
          <cell r="HM55">
            <v>11.3256148</v>
          </cell>
          <cell r="HN55">
            <v>9.593216</v>
          </cell>
          <cell r="HO55">
            <v>10.275076</v>
          </cell>
          <cell r="HP55">
            <v>8.5814313999999996</v>
          </cell>
          <cell r="HQ55">
            <v>7.2243127999999999</v>
          </cell>
          <cell r="HR55">
            <v>7.6386817000000002</v>
          </cell>
          <cell r="HS55">
            <v>8.4008561000000004</v>
          </cell>
          <cell r="HT55">
            <v>8.9803668999999999</v>
          </cell>
          <cell r="HU55">
            <v>8.8146530999999992</v>
          </cell>
          <cell r="HV55">
            <v>8.0480643000000001</v>
          </cell>
          <cell r="HW55">
            <v>8.8821746000000008</v>
          </cell>
          <cell r="HX55">
            <v>8.6268042999999999</v>
          </cell>
          <cell r="HY55">
            <v>8.6465595000000004</v>
          </cell>
          <cell r="HZ55">
            <v>8.6386921999999995</v>
          </cell>
          <cell r="IA55">
            <v>8.6409711999999992</v>
          </cell>
          <cell r="IB55">
            <v>9.5029292000000005</v>
          </cell>
          <cell r="IC55">
            <v>8.1326874</v>
          </cell>
          <cell r="ID55">
            <v>8.7895331999999993</v>
          </cell>
          <cell r="IE55">
            <v>6.6250549999999997</v>
          </cell>
          <cell r="IF55">
            <v>9.4843259</v>
          </cell>
          <cell r="IG55">
            <v>8.2005011000000003</v>
          </cell>
          <cell r="IH55">
            <v>9.9220368000000008</v>
          </cell>
          <cell r="II55">
            <v>10.3580787</v>
          </cell>
          <cell r="IJ55">
            <v>10.252509699999999</v>
          </cell>
          <cell r="IK55">
            <v>7.3202604999999998</v>
          </cell>
          <cell r="IL55">
            <v>8.2651971999999994</v>
          </cell>
          <cell r="IM55">
            <v>7.9136990000000003</v>
          </cell>
          <cell r="IN55">
            <v>7.7398856</v>
          </cell>
          <cell r="IO55">
            <v>8.6290026999999991</v>
          </cell>
          <cell r="IP55">
            <v>8.4134791</v>
          </cell>
          <cell r="IQ55">
            <v>8.7182133999999998</v>
          </cell>
        </row>
        <row r="56">
          <cell r="B56">
            <v>1223.7014810000001</v>
          </cell>
          <cell r="C56">
            <v>303.77995809999999</v>
          </cell>
          <cell r="D56">
            <v>1527.4814389999999</v>
          </cell>
          <cell r="E56">
            <v>461.51953179999998</v>
          </cell>
          <cell r="F56">
            <v>162.31181050000001</v>
          </cell>
          <cell r="G56">
            <v>623.83134229999996</v>
          </cell>
          <cell r="H56">
            <v>3183.3433009999999</v>
          </cell>
          <cell r="I56">
            <v>664.82315129999995</v>
          </cell>
          <cell r="J56">
            <v>3848.1664519999999</v>
          </cell>
          <cell r="K56">
            <v>707.71361000000002</v>
          </cell>
          <cell r="L56">
            <v>328.30448080000002</v>
          </cell>
          <cell r="M56">
            <v>1036.0180909999999</v>
          </cell>
          <cell r="N56">
            <v>1433.038783</v>
          </cell>
          <cell r="O56">
            <v>406.7622624</v>
          </cell>
          <cell r="P56">
            <v>1839.801046</v>
          </cell>
          <cell r="Q56">
            <v>1632.892486</v>
          </cell>
          <cell r="R56">
            <v>1852.101433</v>
          </cell>
          <cell r="S56">
            <v>3484.9939180000001</v>
          </cell>
          <cell r="T56">
            <v>1007.618788</v>
          </cell>
          <cell r="U56">
            <v>1138.922178</v>
          </cell>
          <cell r="V56">
            <v>2146.5409669999999</v>
          </cell>
          <cell r="W56">
            <v>286.73778800000002</v>
          </cell>
          <cell r="X56">
            <v>137.67069739999999</v>
          </cell>
          <cell r="Y56">
            <v>424.40848540000002</v>
          </cell>
          <cell r="Z56">
            <v>1941.591537</v>
          </cell>
          <cell r="AA56">
            <v>446.32599260000001</v>
          </cell>
          <cell r="AB56">
            <v>2387.9175300000002</v>
          </cell>
          <cell r="AC56">
            <v>33813.043060000004</v>
          </cell>
          <cell r="AD56">
            <v>9936.5784569999996</v>
          </cell>
          <cell r="AE56">
            <v>43749.621509999997</v>
          </cell>
          <cell r="AF56">
            <v>8052.7420359999996</v>
          </cell>
          <cell r="AG56">
            <v>1101.7248219999999</v>
          </cell>
          <cell r="AH56">
            <v>9154.4668579999998</v>
          </cell>
          <cell r="AI56">
            <v>1330.9944740000001</v>
          </cell>
          <cell r="AJ56">
            <v>80.624229799999995</v>
          </cell>
          <cell r="AK56">
            <v>1411.618704</v>
          </cell>
          <cell r="AL56">
            <v>4844.4678759999997</v>
          </cell>
          <cell r="AM56">
            <v>605.21563019999996</v>
          </cell>
          <cell r="AN56">
            <v>5449.6835060000003</v>
          </cell>
          <cell r="AO56">
            <v>212.06144330000001</v>
          </cell>
          <cell r="AP56">
            <v>5.6647940999999999</v>
          </cell>
          <cell r="AQ56">
            <v>217.7262374</v>
          </cell>
          <cell r="AR56">
            <v>4552.1521759999996</v>
          </cell>
          <cell r="AS56">
            <v>120.9492218</v>
          </cell>
          <cell r="AT56">
            <v>4673.1013979999998</v>
          </cell>
          <cell r="AU56">
            <v>2661.9307819999999</v>
          </cell>
          <cell r="AV56">
            <v>309.5863291</v>
          </cell>
          <cell r="AW56">
            <v>2971.5171110000001</v>
          </cell>
          <cell r="AX56">
            <v>4240.2534100000003</v>
          </cell>
          <cell r="AY56">
            <v>1292.9901339999999</v>
          </cell>
          <cell r="AZ56">
            <v>5533.2435439999999</v>
          </cell>
          <cell r="BA56">
            <v>3527.3041720000001</v>
          </cell>
          <cell r="BB56">
            <v>1687.2798399999999</v>
          </cell>
          <cell r="BC56">
            <v>5214.5840129999997</v>
          </cell>
          <cell r="BD56">
            <v>4434.3736060000001</v>
          </cell>
          <cell r="BE56">
            <v>175.9654295</v>
          </cell>
          <cell r="BF56">
            <v>4610.3390360000003</v>
          </cell>
          <cell r="BG56">
            <v>853.93997060000004</v>
          </cell>
          <cell r="BH56">
            <v>187.233125</v>
          </cell>
          <cell r="BI56">
            <v>1041.173096</v>
          </cell>
          <cell r="BJ56">
            <v>1059.346299</v>
          </cell>
          <cell r="BK56">
            <v>186.71914430000001</v>
          </cell>
          <cell r="BL56">
            <v>1246.065443</v>
          </cell>
          <cell r="BM56">
            <v>1035.892658</v>
          </cell>
          <cell r="BN56">
            <v>158.03021100000001</v>
          </cell>
          <cell r="BO56">
            <v>1193.9228680000001</v>
          </cell>
          <cell r="BP56">
            <v>3200.1430700000001</v>
          </cell>
          <cell r="BQ56">
            <v>534.10503719999997</v>
          </cell>
          <cell r="BR56">
            <v>3734.2481069999999</v>
          </cell>
          <cell r="BS56">
            <v>1209.581557</v>
          </cell>
          <cell r="BT56">
            <v>281.71929230000001</v>
          </cell>
          <cell r="BU56">
            <v>1491.300849</v>
          </cell>
          <cell r="BV56">
            <v>871.11283490000005</v>
          </cell>
          <cell r="BW56">
            <v>251.7799985</v>
          </cell>
          <cell r="BX56">
            <v>1122.8928330000001</v>
          </cell>
          <cell r="BY56">
            <v>1203.9835599999999</v>
          </cell>
          <cell r="BZ56">
            <v>1238.3752099999999</v>
          </cell>
          <cell r="CA56">
            <v>2442.3587699999998</v>
          </cell>
          <cell r="CB56">
            <v>1187.3820700000001</v>
          </cell>
          <cell r="CC56">
            <v>640.89940820000004</v>
          </cell>
          <cell r="CD56">
            <v>1828.281479</v>
          </cell>
          <cell r="CE56">
            <v>592.20718150000005</v>
          </cell>
          <cell r="CF56">
            <v>269.66816010000002</v>
          </cell>
          <cell r="CG56">
            <v>861.87534149999999</v>
          </cell>
          <cell r="CH56">
            <v>2777.3869410000002</v>
          </cell>
          <cell r="CI56">
            <v>474.87310170000001</v>
          </cell>
          <cell r="CJ56">
            <v>3252.2600430000002</v>
          </cell>
          <cell r="CK56">
            <v>47847.256119999998</v>
          </cell>
          <cell r="CL56">
            <v>9603.4031200000009</v>
          </cell>
          <cell r="CM56">
            <v>57450.659240000001</v>
          </cell>
          <cell r="CN56">
            <v>14664.52917</v>
          </cell>
          <cell r="CO56">
            <v>3692.9493299999999</v>
          </cell>
          <cell r="CP56">
            <v>18357.478510000001</v>
          </cell>
          <cell r="CQ56">
            <v>3501.5296979999998</v>
          </cell>
          <cell r="CR56">
            <v>317.94778710000003</v>
          </cell>
          <cell r="CS56">
            <v>3819.4774849999999</v>
          </cell>
          <cell r="CT56">
            <v>31816.965550000001</v>
          </cell>
          <cell r="CU56">
            <v>9647.5907779999998</v>
          </cell>
          <cell r="CV56">
            <v>41464.556329999999</v>
          </cell>
          <cell r="CW56">
            <v>2824.2276700000002</v>
          </cell>
          <cell r="CX56">
            <v>572.5566887</v>
          </cell>
          <cell r="CY56">
            <v>3396.7843590000002</v>
          </cell>
          <cell r="CZ56">
            <v>21269.908360000001</v>
          </cell>
          <cell r="DA56">
            <v>1706.6846029999999</v>
          </cell>
          <cell r="DB56">
            <v>22976.592960000002</v>
          </cell>
          <cell r="DC56">
            <v>12073.183290000001</v>
          </cell>
          <cell r="DD56">
            <v>4000.431544</v>
          </cell>
          <cell r="DE56">
            <v>16073.61483</v>
          </cell>
          <cell r="DF56">
            <v>16279.53204</v>
          </cell>
          <cell r="DG56">
            <v>13454.87054</v>
          </cell>
          <cell r="DH56">
            <v>29734.402590000002</v>
          </cell>
          <cell r="DI56">
            <v>8878.4571049999995</v>
          </cell>
          <cell r="DJ56">
            <v>7879.4330229999996</v>
          </cell>
          <cell r="DK56">
            <v>16757.89013</v>
          </cell>
          <cell r="DL56">
            <v>14318.544529999999</v>
          </cell>
          <cell r="DM56">
            <v>2871.5205099999998</v>
          </cell>
          <cell r="DN56">
            <v>17190.065040000001</v>
          </cell>
          <cell r="DO56">
            <v>5019.1648029999997</v>
          </cell>
          <cell r="DP56">
            <v>2628.6931559999998</v>
          </cell>
          <cell r="DQ56">
            <v>7647.8579579999996</v>
          </cell>
          <cell r="DR56">
            <v>5800.4324450000004</v>
          </cell>
          <cell r="DS56">
            <v>5638.9727309999998</v>
          </cell>
          <cell r="DT56">
            <v>11439.40518</v>
          </cell>
          <cell r="DU56">
            <v>2668.4146919999998</v>
          </cell>
          <cell r="DV56">
            <v>1515.0741680000001</v>
          </cell>
          <cell r="DW56">
            <v>4183.4888600000004</v>
          </cell>
          <cell r="DX56">
            <v>12240.148279999999</v>
          </cell>
          <cell r="DY56">
            <v>6849.7487170000004</v>
          </cell>
          <cell r="DZ56">
            <v>19089.897000000001</v>
          </cell>
          <cell r="EA56">
            <v>4681.3096390000001</v>
          </cell>
          <cell r="EB56">
            <v>3438.413078</v>
          </cell>
          <cell r="EC56">
            <v>8119.7227169999996</v>
          </cell>
          <cell r="ED56">
            <v>10924.85246</v>
          </cell>
          <cell r="EE56">
            <v>6037.0383270000002</v>
          </cell>
          <cell r="EF56">
            <v>16961.890790000001</v>
          </cell>
          <cell r="EG56">
            <v>7643.9887820000004</v>
          </cell>
          <cell r="EH56">
            <v>12751.19262</v>
          </cell>
          <cell r="EI56">
            <v>20395.181410000001</v>
          </cell>
          <cell r="EJ56">
            <v>6670.1971809999995</v>
          </cell>
          <cell r="EK56">
            <v>16204.82783</v>
          </cell>
          <cell r="EL56">
            <v>22875.025010000001</v>
          </cell>
          <cell r="EM56">
            <v>2073.7272939999998</v>
          </cell>
          <cell r="EN56">
            <v>1667.223401</v>
          </cell>
          <cell r="EO56">
            <v>3740.950695</v>
          </cell>
          <cell r="EP56">
            <v>11049.871719999999</v>
          </cell>
          <cell r="EQ56">
            <v>4523.4106760000004</v>
          </cell>
          <cell r="ER56">
            <v>15573.2824</v>
          </cell>
          <cell r="ES56">
            <v>194398.9847</v>
          </cell>
          <cell r="ET56">
            <v>105398.57950000001</v>
          </cell>
          <cell r="EU56">
            <v>299797.56420000002</v>
          </cell>
          <cell r="EV56">
            <v>14664.52917</v>
          </cell>
          <cell r="EW56">
            <v>3692.9493299999999</v>
          </cell>
          <cell r="EX56">
            <v>18357.478510000001</v>
          </cell>
          <cell r="EY56">
            <v>3501.5296979999998</v>
          </cell>
          <cell r="EZ56">
            <v>317.94778710000003</v>
          </cell>
          <cell r="FA56">
            <v>3819.4774849999999</v>
          </cell>
          <cell r="FB56">
            <v>31816.965550000001</v>
          </cell>
          <cell r="FC56">
            <v>9647.5907779999998</v>
          </cell>
          <cell r="FD56">
            <v>41464.556329999999</v>
          </cell>
          <cell r="FE56">
            <v>2824.2276700000002</v>
          </cell>
          <cell r="FF56">
            <v>572.5566887</v>
          </cell>
          <cell r="FG56">
            <v>3396.7843590000002</v>
          </cell>
          <cell r="FH56">
            <v>21269.908360000001</v>
          </cell>
          <cell r="FI56">
            <v>1706.6846029999999</v>
          </cell>
          <cell r="FJ56">
            <v>22976.592960000002</v>
          </cell>
          <cell r="FK56">
            <v>12073.183290000001</v>
          </cell>
          <cell r="FL56">
            <v>4000.431544</v>
          </cell>
          <cell r="FM56">
            <v>16073.61483</v>
          </cell>
          <cell r="FN56">
            <v>16279.53204</v>
          </cell>
          <cell r="FO56">
            <v>13454.87054</v>
          </cell>
          <cell r="FP56">
            <v>29734.402590000002</v>
          </cell>
          <cell r="FQ56">
            <v>8878.4571049999995</v>
          </cell>
          <cell r="FR56">
            <v>7879.4330229999996</v>
          </cell>
          <cell r="FS56">
            <v>16757.89013</v>
          </cell>
          <cell r="FT56">
            <v>14318.544529999999</v>
          </cell>
          <cell r="FU56">
            <v>2871.5205099999998</v>
          </cell>
          <cell r="FV56">
            <v>17190.065040000001</v>
          </cell>
          <cell r="FW56">
            <v>5019.1648029999997</v>
          </cell>
          <cell r="FX56">
            <v>2628.6931559999998</v>
          </cell>
          <cell r="FY56">
            <v>7647.8579579999996</v>
          </cell>
          <cell r="FZ56">
            <v>5800.4324450000004</v>
          </cell>
          <cell r="GA56">
            <v>5638.9727309999998</v>
          </cell>
          <cell r="GB56">
            <v>11439.40518</v>
          </cell>
          <cell r="GC56">
            <v>2668.4146919999998</v>
          </cell>
          <cell r="GD56">
            <v>1515.0741680000001</v>
          </cell>
          <cell r="GE56">
            <v>4183.4888600000004</v>
          </cell>
          <cell r="GF56">
            <v>12240.148279999999</v>
          </cell>
          <cell r="GG56">
            <v>6849.7487170000004</v>
          </cell>
          <cell r="GH56">
            <v>19089.897000000001</v>
          </cell>
          <cell r="GI56">
            <v>4681.3096390000001</v>
          </cell>
          <cell r="GJ56">
            <v>3438.413078</v>
          </cell>
          <cell r="GK56">
            <v>8119.7227169999996</v>
          </cell>
          <cell r="GL56">
            <v>10924.85246</v>
          </cell>
          <cell r="GM56">
            <v>6037.0383270000002</v>
          </cell>
          <cell r="GN56">
            <v>16961.890790000001</v>
          </cell>
          <cell r="GO56">
            <v>7643.9887820000004</v>
          </cell>
          <cell r="GP56">
            <v>12751.19262</v>
          </cell>
          <cell r="GQ56">
            <v>20395.181410000001</v>
          </cell>
          <cell r="GR56">
            <v>6670.1971809999995</v>
          </cell>
          <cell r="GS56">
            <v>16204.82783</v>
          </cell>
          <cell r="GT56">
            <v>22875.025010000001</v>
          </cell>
          <cell r="GU56">
            <v>2073.7272939999998</v>
          </cell>
          <cell r="GV56">
            <v>1667.223401</v>
          </cell>
          <cell r="GW56">
            <v>3740.950695</v>
          </cell>
          <cell r="GX56">
            <v>11049.871719999999</v>
          </cell>
          <cell r="GY56">
            <v>4523.4106760000004</v>
          </cell>
          <cell r="GZ56">
            <v>15573.2824</v>
          </cell>
          <cell r="HA56">
            <v>194398.9847</v>
          </cell>
          <cell r="HB56">
            <v>105398.57950000001</v>
          </cell>
          <cell r="HC56">
            <v>299797.56420000002</v>
          </cell>
          <cell r="HD56">
            <v>8.8554983000000007</v>
          </cell>
          <cell r="HE56">
            <v>8.0934369000000004</v>
          </cell>
          <cell r="HF56">
            <v>8.3584721000000002</v>
          </cell>
          <cell r="HG56">
            <v>10.321840999999999</v>
          </cell>
          <cell r="HH56">
            <v>6.7338559</v>
          </cell>
          <cell r="HI56">
            <v>9.1803836000000008</v>
          </cell>
          <cell r="HJ56">
            <v>8.5375742999999993</v>
          </cell>
          <cell r="HK56">
            <v>8.5907772999999992</v>
          </cell>
          <cell r="HL56">
            <v>8.5722462000000004</v>
          </cell>
          <cell r="HM56">
            <v>9.2801814999999994</v>
          </cell>
          <cell r="HN56">
            <v>7.4520049999999998</v>
          </cell>
          <cell r="HO56">
            <v>8.1962872000000004</v>
          </cell>
          <cell r="HP56">
            <v>8.3035224999999997</v>
          </cell>
          <cell r="HQ56">
            <v>6.9027178999999999</v>
          </cell>
          <cell r="HR56">
            <v>7.4335063999999997</v>
          </cell>
          <cell r="HS56">
            <v>8.5328593999999995</v>
          </cell>
          <cell r="HT56">
            <v>8.9549091999999995</v>
          </cell>
          <cell r="HU56">
            <v>8.8341984999999994</v>
          </cell>
          <cell r="HV56">
            <v>7.9787616000000003</v>
          </cell>
          <cell r="HW56">
            <v>8.6527980000000007</v>
          </cell>
          <cell r="HX56">
            <v>8.4511859999999999</v>
          </cell>
          <cell r="HY56">
            <v>8.6682088000000004</v>
          </cell>
          <cell r="HZ56">
            <v>8.9296059000000003</v>
          </cell>
          <cell r="IA56">
            <v>8.8495259999999991</v>
          </cell>
          <cell r="IB56">
            <v>9.2159177000000003</v>
          </cell>
          <cell r="IC56">
            <v>9.2079570999999998</v>
          </cell>
          <cell r="ID56">
            <v>9.2106119999999994</v>
          </cell>
          <cell r="IE56">
            <v>6.7742646999999998</v>
          </cell>
          <cell r="IF56">
            <v>9.1676123999999994</v>
          </cell>
          <cell r="IG56">
            <v>8.3140736999999998</v>
          </cell>
          <cell r="IH56">
            <v>8.2458191999999997</v>
          </cell>
          <cell r="II56">
            <v>9.7423009999999994</v>
          </cell>
          <cell r="IJ56">
            <v>9.4401057000000002</v>
          </cell>
          <cell r="IK56">
            <v>7.4370865000000004</v>
          </cell>
          <cell r="IL56">
            <v>8.1596513000000002</v>
          </cell>
          <cell r="IM56">
            <v>7.9582946000000003</v>
          </cell>
          <cell r="IN56">
            <v>8.9885730000000006</v>
          </cell>
          <cell r="IO56">
            <v>8.4124128999999996</v>
          </cell>
          <cell r="IP56">
            <v>8.5609081000000007</v>
          </cell>
          <cell r="IQ56">
            <v>9.1662558999999995</v>
          </cell>
        </row>
        <row r="57">
          <cell r="B57">
            <v>1121.0840860000001</v>
          </cell>
          <cell r="C57">
            <v>370.5399228</v>
          </cell>
          <cell r="D57">
            <v>1491.6240089999999</v>
          </cell>
          <cell r="E57">
            <v>657.77480960000003</v>
          </cell>
          <cell r="F57">
            <v>189.96214090000001</v>
          </cell>
          <cell r="G57">
            <v>847.7369506</v>
          </cell>
          <cell r="H57">
            <v>2924.4526959999998</v>
          </cell>
          <cell r="I57">
            <v>743.27734829999997</v>
          </cell>
          <cell r="J57">
            <v>3667.7300439999999</v>
          </cell>
          <cell r="K57">
            <v>643.80412160000003</v>
          </cell>
          <cell r="L57">
            <v>296.0526352</v>
          </cell>
          <cell r="M57">
            <v>939.85675679999997</v>
          </cell>
          <cell r="N57">
            <v>1374.827055</v>
          </cell>
          <cell r="O57">
            <v>550.20694809999998</v>
          </cell>
          <cell r="P57">
            <v>1925.034003</v>
          </cell>
          <cell r="Q57">
            <v>1737.307761</v>
          </cell>
          <cell r="R57">
            <v>1984.943268</v>
          </cell>
          <cell r="S57">
            <v>3722.251029</v>
          </cell>
          <cell r="T57">
            <v>1045.8002489999999</v>
          </cell>
          <cell r="U57">
            <v>1135.603912</v>
          </cell>
          <cell r="V57">
            <v>2181.40416</v>
          </cell>
          <cell r="W57">
            <v>261.429394</v>
          </cell>
          <cell r="X57">
            <v>78.224476999999993</v>
          </cell>
          <cell r="Y57">
            <v>339.65387099999998</v>
          </cell>
          <cell r="Z57">
            <v>1995.89462</v>
          </cell>
          <cell r="AA57">
            <v>423.60830420000002</v>
          </cell>
          <cell r="AB57">
            <v>2419.5029239999999</v>
          </cell>
          <cell r="AC57">
            <v>32980.006150000001</v>
          </cell>
          <cell r="AD57">
            <v>9967.9928999999993</v>
          </cell>
          <cell r="AE57">
            <v>42947.999049999999</v>
          </cell>
          <cell r="AF57">
            <v>6442.8923139999997</v>
          </cell>
          <cell r="AG57">
            <v>784.34843890000002</v>
          </cell>
          <cell r="AH57">
            <v>7227.240753</v>
          </cell>
          <cell r="AI57">
            <v>1294.9250460000001</v>
          </cell>
          <cell r="AJ57">
            <v>70.228206900000004</v>
          </cell>
          <cell r="AK57">
            <v>1365.1532529999999</v>
          </cell>
          <cell r="AL57">
            <v>5186.622042</v>
          </cell>
          <cell r="AM57">
            <v>698.60952410000004</v>
          </cell>
          <cell r="AN57">
            <v>5885.2315660000004</v>
          </cell>
          <cell r="AO57">
            <v>191.3928258</v>
          </cell>
          <cell r="AP57">
            <v>6.8836073999999998</v>
          </cell>
          <cell r="AQ57">
            <v>198.27643320000001</v>
          </cell>
          <cell r="AR57">
            <v>4627.7306259999996</v>
          </cell>
          <cell r="AS57">
            <v>138.5184514</v>
          </cell>
          <cell r="AT57">
            <v>4766.2490779999998</v>
          </cell>
          <cell r="AU57">
            <v>2645.6256680000001</v>
          </cell>
          <cell r="AV57">
            <v>346.21664779999998</v>
          </cell>
          <cell r="AW57">
            <v>2991.8423160000002</v>
          </cell>
          <cell r="AX57">
            <v>4228.6815509999997</v>
          </cell>
          <cell r="AY57">
            <v>1372.970059</v>
          </cell>
          <cell r="AZ57">
            <v>5601.6516099999999</v>
          </cell>
          <cell r="BA57">
            <v>3716.966934</v>
          </cell>
          <cell r="BB57">
            <v>1762.0307580000001</v>
          </cell>
          <cell r="BC57">
            <v>5478.9976919999999</v>
          </cell>
          <cell r="BD57">
            <v>4203.6542079999999</v>
          </cell>
          <cell r="BE57">
            <v>209.16448700000001</v>
          </cell>
          <cell r="BF57">
            <v>4412.8186949999999</v>
          </cell>
          <cell r="BG57">
            <v>522.51340279999999</v>
          </cell>
          <cell r="BH57">
            <v>232.37473499999999</v>
          </cell>
          <cell r="BI57">
            <v>754.88813779999998</v>
          </cell>
          <cell r="BJ57">
            <v>1038.2027049999999</v>
          </cell>
          <cell r="BK57">
            <v>102.2160406</v>
          </cell>
          <cell r="BL57">
            <v>1140.4187460000001</v>
          </cell>
          <cell r="BM57">
            <v>910.4639267</v>
          </cell>
          <cell r="BN57">
            <v>202.87397379999999</v>
          </cell>
          <cell r="BO57">
            <v>1113.3379010000001</v>
          </cell>
          <cell r="BP57">
            <v>3031.3968329999998</v>
          </cell>
          <cell r="BQ57">
            <v>571.60504349999997</v>
          </cell>
          <cell r="BR57">
            <v>3603.0018770000001</v>
          </cell>
          <cell r="BS57">
            <v>950.09181479999995</v>
          </cell>
          <cell r="BT57">
            <v>261.46081950000001</v>
          </cell>
          <cell r="BU57">
            <v>1211.5526339999999</v>
          </cell>
          <cell r="BV57">
            <v>1021.454818</v>
          </cell>
          <cell r="BW57">
            <v>320.30712340000002</v>
          </cell>
          <cell r="BX57">
            <v>1341.761941</v>
          </cell>
          <cell r="BY57">
            <v>1583.6013909999999</v>
          </cell>
          <cell r="BZ57">
            <v>940.86618759999999</v>
          </cell>
          <cell r="CA57">
            <v>2524.4675779999998</v>
          </cell>
          <cell r="CB57">
            <v>1207.972845</v>
          </cell>
          <cell r="CC57">
            <v>749.89029579999999</v>
          </cell>
          <cell r="CD57">
            <v>1957.863141</v>
          </cell>
          <cell r="CE57">
            <v>537.69960260000005</v>
          </cell>
          <cell r="CF57">
            <v>190.86591749999999</v>
          </cell>
          <cell r="CG57">
            <v>728.56551999999999</v>
          </cell>
          <cell r="CH57">
            <v>2286.5450380000002</v>
          </cell>
          <cell r="CI57">
            <v>418.69564170000001</v>
          </cell>
          <cell r="CJ57">
            <v>2705.240679</v>
          </cell>
          <cell r="CK57">
            <v>45628.433590000001</v>
          </cell>
          <cell r="CL57">
            <v>9380.1259580000005</v>
          </cell>
          <cell r="CM57">
            <v>55008.559549999998</v>
          </cell>
          <cell r="CN57">
            <v>13458.486800000001</v>
          </cell>
          <cell r="CO57">
            <v>3264.9358870000001</v>
          </cell>
          <cell r="CP57">
            <v>16723.422689999999</v>
          </cell>
          <cell r="CQ57">
            <v>3417.89993</v>
          </cell>
          <cell r="CR57">
            <v>394.67386490000001</v>
          </cell>
          <cell r="CS57">
            <v>3812.5737949999998</v>
          </cell>
          <cell r="CT57">
            <v>31693.83194</v>
          </cell>
          <cell r="CU57">
            <v>9425.955946</v>
          </cell>
          <cell r="CV57">
            <v>41119.787880000003</v>
          </cell>
          <cell r="CW57">
            <v>2653.912061</v>
          </cell>
          <cell r="CX57">
            <v>471.13404229999998</v>
          </cell>
          <cell r="CY57">
            <v>3125.0461030000001</v>
          </cell>
          <cell r="CZ57">
            <v>20348.619640000001</v>
          </cell>
          <cell r="DA57">
            <v>1768.9689760000001</v>
          </cell>
          <cell r="DB57">
            <v>22117.588609999999</v>
          </cell>
          <cell r="DC57">
            <v>12095.13255</v>
          </cell>
          <cell r="DD57">
            <v>4284.5128789999999</v>
          </cell>
          <cell r="DE57">
            <v>16379.64543</v>
          </cell>
          <cell r="DF57">
            <v>16227.6158</v>
          </cell>
          <cell r="DG57">
            <v>13332.94</v>
          </cell>
          <cell r="DH57">
            <v>29560.555799999998</v>
          </cell>
          <cell r="DI57">
            <v>9361.0705409999991</v>
          </cell>
          <cell r="DJ57">
            <v>7997.1650810000001</v>
          </cell>
          <cell r="DK57">
            <v>17358.235619999999</v>
          </cell>
          <cell r="DL57">
            <v>14326.880730000001</v>
          </cell>
          <cell r="DM57">
            <v>2969.9214430000002</v>
          </cell>
          <cell r="DN57">
            <v>17296.802179999999</v>
          </cell>
          <cell r="DO57">
            <v>4544.0073689999999</v>
          </cell>
          <cell r="DP57">
            <v>2818.2746630000001</v>
          </cell>
          <cell r="DQ57">
            <v>7362.2820320000001</v>
          </cell>
          <cell r="DR57">
            <v>6023.0579239999997</v>
          </cell>
          <cell r="DS57">
            <v>5822.5107239999998</v>
          </cell>
          <cell r="DT57">
            <v>11845.568649999999</v>
          </cell>
          <cell r="DU57">
            <v>2611.930746</v>
          </cell>
          <cell r="DV57">
            <v>1677.570968</v>
          </cell>
          <cell r="DW57">
            <v>4289.501714</v>
          </cell>
          <cell r="DX57">
            <v>12517.894270000001</v>
          </cell>
          <cell r="DY57">
            <v>6902.0416919999998</v>
          </cell>
          <cell r="DZ57">
            <v>19419.935959999999</v>
          </cell>
          <cell r="EA57">
            <v>4377.7201800000003</v>
          </cell>
          <cell r="EB57">
            <v>3329.003565</v>
          </cell>
          <cell r="EC57">
            <v>7706.7237450000002</v>
          </cell>
          <cell r="ED57">
            <v>10482.4887</v>
          </cell>
          <cell r="EE57">
            <v>5959.1234649999997</v>
          </cell>
          <cell r="EF57">
            <v>16441.612160000001</v>
          </cell>
          <cell r="EG57">
            <v>8255.25497</v>
          </cell>
          <cell r="EH57">
            <v>12576.993399999999</v>
          </cell>
          <cell r="EI57">
            <v>20832.248370000001</v>
          </cell>
          <cell r="EJ57">
            <v>6622.442935</v>
          </cell>
          <cell r="EK57">
            <v>16802.272369999999</v>
          </cell>
          <cell r="EL57">
            <v>23424.71531</v>
          </cell>
          <cell r="EM57">
            <v>2027.9367870000001</v>
          </cell>
          <cell r="EN57">
            <v>1433.7124329999999</v>
          </cell>
          <cell r="EO57">
            <v>3461.6492199999998</v>
          </cell>
          <cell r="EP57">
            <v>10544.70609</v>
          </cell>
          <cell r="EQ57">
            <v>4497.7321110000003</v>
          </cell>
          <cell r="ER57">
            <v>15042.438200000001</v>
          </cell>
          <cell r="ES57">
            <v>191590.89</v>
          </cell>
          <cell r="ET57">
            <v>105729.44349999999</v>
          </cell>
          <cell r="EU57">
            <v>297320.33350000001</v>
          </cell>
          <cell r="EV57">
            <v>13458.486800000001</v>
          </cell>
          <cell r="EW57">
            <v>3264.9358870000001</v>
          </cell>
          <cell r="EX57">
            <v>16723.422689999999</v>
          </cell>
          <cell r="EY57">
            <v>3417.89993</v>
          </cell>
          <cell r="EZ57">
            <v>394.67386490000001</v>
          </cell>
          <cell r="FA57">
            <v>3812.5737949999998</v>
          </cell>
          <cell r="FB57">
            <v>31693.83194</v>
          </cell>
          <cell r="FC57">
            <v>9425.955946</v>
          </cell>
          <cell r="FD57">
            <v>41119.787880000003</v>
          </cell>
          <cell r="FE57">
            <v>2653.912061</v>
          </cell>
          <cell r="FF57">
            <v>471.13404229999998</v>
          </cell>
          <cell r="FG57">
            <v>3125.0461030000001</v>
          </cell>
          <cell r="FH57">
            <v>20348.619640000001</v>
          </cell>
          <cell r="FI57">
            <v>1768.9689760000001</v>
          </cell>
          <cell r="FJ57">
            <v>22117.588609999999</v>
          </cell>
          <cell r="FK57">
            <v>12095.13255</v>
          </cell>
          <cell r="FL57">
            <v>4284.5128789999999</v>
          </cell>
          <cell r="FM57">
            <v>16379.64543</v>
          </cell>
          <cell r="FN57">
            <v>16227.6158</v>
          </cell>
          <cell r="FO57">
            <v>13332.94</v>
          </cell>
          <cell r="FP57">
            <v>29560.555799999998</v>
          </cell>
          <cell r="FQ57">
            <v>9361.0705409999991</v>
          </cell>
          <cell r="FR57">
            <v>7997.1650810000001</v>
          </cell>
          <cell r="FS57">
            <v>17358.235619999999</v>
          </cell>
          <cell r="FT57">
            <v>14326.880730000001</v>
          </cell>
          <cell r="FU57">
            <v>2969.9214430000002</v>
          </cell>
          <cell r="FV57">
            <v>17296.802179999999</v>
          </cell>
          <cell r="FW57">
            <v>4544.0073689999999</v>
          </cell>
          <cell r="FX57">
            <v>2818.2746630000001</v>
          </cell>
          <cell r="FY57">
            <v>7362.2820320000001</v>
          </cell>
          <cell r="FZ57">
            <v>6023.0579239999997</v>
          </cell>
          <cell r="GA57">
            <v>5822.5107239999998</v>
          </cell>
          <cell r="GB57">
            <v>11845.568649999999</v>
          </cell>
          <cell r="GC57">
            <v>2611.930746</v>
          </cell>
          <cell r="GD57">
            <v>1677.570968</v>
          </cell>
          <cell r="GE57">
            <v>4289.501714</v>
          </cell>
          <cell r="GF57">
            <v>12517.894270000001</v>
          </cell>
          <cell r="GG57">
            <v>6902.0416919999998</v>
          </cell>
          <cell r="GH57">
            <v>19419.935959999999</v>
          </cell>
          <cell r="GI57">
            <v>4377.7201800000003</v>
          </cell>
          <cell r="GJ57">
            <v>3329.003565</v>
          </cell>
          <cell r="GK57">
            <v>7706.7237450000002</v>
          </cell>
          <cell r="GL57">
            <v>10482.4887</v>
          </cell>
          <cell r="GM57">
            <v>5959.1234649999997</v>
          </cell>
          <cell r="GN57">
            <v>16441.612160000001</v>
          </cell>
          <cell r="GO57">
            <v>8255.25497</v>
          </cell>
          <cell r="GP57">
            <v>12576.993399999999</v>
          </cell>
          <cell r="GQ57">
            <v>20832.248370000001</v>
          </cell>
          <cell r="GR57">
            <v>6622.442935</v>
          </cell>
          <cell r="GS57">
            <v>16802.272369999999</v>
          </cell>
          <cell r="GT57">
            <v>23424.71531</v>
          </cell>
          <cell r="GU57">
            <v>2027.9367870000001</v>
          </cell>
          <cell r="GV57">
            <v>1433.7124329999999</v>
          </cell>
          <cell r="GW57">
            <v>3461.6492199999998</v>
          </cell>
          <cell r="GX57">
            <v>10544.70609</v>
          </cell>
          <cell r="GY57">
            <v>4497.7321110000003</v>
          </cell>
          <cell r="GZ57">
            <v>15042.438200000001</v>
          </cell>
          <cell r="HA57">
            <v>191590.89</v>
          </cell>
          <cell r="HB57">
            <v>105729.44349999999</v>
          </cell>
          <cell r="HC57">
            <v>297320.33350000001</v>
          </cell>
          <cell r="HD57">
            <v>9.9026732000000006</v>
          </cell>
          <cell r="HE57">
            <v>8.1050097000000001</v>
          </cell>
          <cell r="HF57">
            <v>8.7119081000000005</v>
          </cell>
          <cell r="HG57">
            <v>10.0511388</v>
          </cell>
          <cell r="HH57">
            <v>7.7794904000000002</v>
          </cell>
          <cell r="HI57">
            <v>9.3964960000000008</v>
          </cell>
          <cell r="HJ57">
            <v>8.2029501000000007</v>
          </cell>
          <cell r="HK57">
            <v>8.6737950999999995</v>
          </cell>
          <cell r="HL57">
            <v>8.5142360000000004</v>
          </cell>
          <cell r="HM57">
            <v>7.9143989000000001</v>
          </cell>
          <cell r="HN57">
            <v>10.674334999999999</v>
          </cell>
          <cell r="HO57">
            <v>9.5853768000000006</v>
          </cell>
          <cell r="HP57">
            <v>8.6042640000000006</v>
          </cell>
          <cell r="HQ57">
            <v>6.8324331000000003</v>
          </cell>
          <cell r="HR57">
            <v>7.6249117999999996</v>
          </cell>
          <cell r="HS57">
            <v>8.6119564000000004</v>
          </cell>
          <cell r="HT57">
            <v>8.8331607999999999</v>
          </cell>
          <cell r="HU57">
            <v>8.7491547999999995</v>
          </cell>
          <cell r="HV57">
            <v>8.6850585999999996</v>
          </cell>
          <cell r="HW57">
            <v>8.6610612000000007</v>
          </cell>
          <cell r="HX57">
            <v>8.6684766999999994</v>
          </cell>
          <cell r="HY57">
            <v>8.4562369999999998</v>
          </cell>
          <cell r="HZ57">
            <v>8.9838085000000003</v>
          </cell>
          <cell r="IA57">
            <v>8.8121303999999991</v>
          </cell>
          <cell r="IB57">
            <v>9.0965989999999994</v>
          </cell>
          <cell r="IC57">
            <v>8.4549164000000001</v>
          </cell>
          <cell r="ID57">
            <v>8.6830133000000007</v>
          </cell>
          <cell r="IE57">
            <v>7.1411144999999996</v>
          </cell>
          <cell r="IF57">
            <v>8.6344928999999997</v>
          </cell>
          <cell r="IG57">
            <v>8.1342374999999993</v>
          </cell>
          <cell r="IH57">
            <v>7.9197800000000003</v>
          </cell>
          <cell r="II57">
            <v>10.4011063</v>
          </cell>
          <cell r="IJ57">
            <v>9.9618625000000005</v>
          </cell>
          <cell r="IK57">
            <v>8.5078122</v>
          </cell>
          <cell r="IL57">
            <v>7.5902048000000004</v>
          </cell>
          <cell r="IM57">
            <v>7.9466824999999996</v>
          </cell>
          <cell r="IN57">
            <v>8.2173274000000003</v>
          </cell>
          <cell r="IO57">
            <v>8.9297070000000005</v>
          </cell>
          <cell r="IP57">
            <v>8.7090236999999995</v>
          </cell>
          <cell r="IQ57">
            <v>8.851699</v>
          </cell>
        </row>
        <row r="58">
          <cell r="B58">
            <v>1288.5820510000001</v>
          </cell>
          <cell r="C58">
            <v>385.1019986</v>
          </cell>
          <cell r="D58">
            <v>1673.684049</v>
          </cell>
          <cell r="E58">
            <v>630.71762009999998</v>
          </cell>
          <cell r="F58">
            <v>195.24760240000001</v>
          </cell>
          <cell r="G58">
            <v>825.96522249999998</v>
          </cell>
          <cell r="H58">
            <v>2583.8599920000001</v>
          </cell>
          <cell r="I58">
            <v>843.33012159999998</v>
          </cell>
          <cell r="J58">
            <v>3427.190114</v>
          </cell>
          <cell r="K58">
            <v>715.51298880000002</v>
          </cell>
          <cell r="L58">
            <v>406.8547221</v>
          </cell>
          <cell r="M58">
            <v>1122.3677110000001</v>
          </cell>
          <cell r="N58">
            <v>1265.013162</v>
          </cell>
          <cell r="O58">
            <v>398.77382549999999</v>
          </cell>
          <cell r="P58">
            <v>1663.786987</v>
          </cell>
          <cell r="Q58">
            <v>1793.742166</v>
          </cell>
          <cell r="R58">
            <v>1579.263291</v>
          </cell>
          <cell r="S58">
            <v>3373.0054570000002</v>
          </cell>
          <cell r="T58">
            <v>958.00568620000001</v>
          </cell>
          <cell r="U58">
            <v>991.28406740000003</v>
          </cell>
          <cell r="V58">
            <v>1949.2897539999999</v>
          </cell>
          <cell r="W58">
            <v>288.7692103</v>
          </cell>
          <cell r="X58">
            <v>188.2179021</v>
          </cell>
          <cell r="Y58">
            <v>476.9871124</v>
          </cell>
          <cell r="Z58">
            <v>1968.9549159999999</v>
          </cell>
          <cell r="AA58">
            <v>456.6743376</v>
          </cell>
          <cell r="AB58">
            <v>2425.6292539999999</v>
          </cell>
          <cell r="AC58">
            <v>33951.479619999998</v>
          </cell>
          <cell r="AD58">
            <v>9116.9401770000004</v>
          </cell>
          <cell r="AE58">
            <v>43068.419800000003</v>
          </cell>
          <cell r="AF58">
            <v>6514.4868880000004</v>
          </cell>
          <cell r="AG58">
            <v>1059.982291</v>
          </cell>
          <cell r="AH58">
            <v>7574.4691780000003</v>
          </cell>
          <cell r="AI58">
            <v>1103.3645100000001</v>
          </cell>
          <cell r="AJ58">
            <v>89.104670400000003</v>
          </cell>
          <cell r="AK58">
            <v>1192.4691800000001</v>
          </cell>
          <cell r="AL58">
            <v>4686.8423869999997</v>
          </cell>
          <cell r="AM58">
            <v>455.83341719999999</v>
          </cell>
          <cell r="AN58">
            <v>5142.6758040000004</v>
          </cell>
          <cell r="AO58">
            <v>174.18196370000001</v>
          </cell>
          <cell r="AP58">
            <v>0.93890099999999999</v>
          </cell>
          <cell r="AQ58">
            <v>175.12086479999999</v>
          </cell>
          <cell r="AR58">
            <v>4154.1919049999997</v>
          </cell>
          <cell r="AS58">
            <v>146.33845170000001</v>
          </cell>
          <cell r="AT58">
            <v>4300.5303569999996</v>
          </cell>
          <cell r="AU58">
            <v>1918.8270520000001</v>
          </cell>
          <cell r="AV58">
            <v>227.89358200000001</v>
          </cell>
          <cell r="AW58">
            <v>2146.7206339999998</v>
          </cell>
          <cell r="AX58">
            <v>3924.5723469999998</v>
          </cell>
          <cell r="AY58">
            <v>1179.842257</v>
          </cell>
          <cell r="AZ58">
            <v>5104.4146049999999</v>
          </cell>
          <cell r="BA58">
            <v>3551.7191120000002</v>
          </cell>
          <cell r="BB58">
            <v>1861.150222</v>
          </cell>
          <cell r="BC58">
            <v>5412.869334</v>
          </cell>
          <cell r="BD58">
            <v>3755.3799359999998</v>
          </cell>
          <cell r="BE58">
            <v>257.10319980000003</v>
          </cell>
          <cell r="BF58">
            <v>4012.4831359999998</v>
          </cell>
          <cell r="BG58">
            <v>613.48766680000006</v>
          </cell>
          <cell r="BH58">
            <v>171.5798049</v>
          </cell>
          <cell r="BI58">
            <v>785.06747170000006</v>
          </cell>
          <cell r="BJ58">
            <v>881.86194230000001</v>
          </cell>
          <cell r="BK58">
            <v>110.055571</v>
          </cell>
          <cell r="BL58">
            <v>991.9175133</v>
          </cell>
          <cell r="BM58">
            <v>1043.4611829999999</v>
          </cell>
          <cell r="BN58">
            <v>233.77052040000001</v>
          </cell>
          <cell r="BO58">
            <v>1277.2317029999999</v>
          </cell>
          <cell r="BP58">
            <v>3217.8081189999998</v>
          </cell>
          <cell r="BQ58">
            <v>508.9707449</v>
          </cell>
          <cell r="BR58">
            <v>3726.7788639999999</v>
          </cell>
          <cell r="BS58">
            <v>886.47090100000003</v>
          </cell>
          <cell r="BT58">
            <v>206.57793749999999</v>
          </cell>
          <cell r="BU58">
            <v>1093.048839</v>
          </cell>
          <cell r="BV58">
            <v>944.06259</v>
          </cell>
          <cell r="BW58">
            <v>188.01631699999999</v>
          </cell>
          <cell r="BX58">
            <v>1132.0789070000001</v>
          </cell>
          <cell r="BY58">
            <v>1550.8441130000001</v>
          </cell>
          <cell r="BZ58">
            <v>857.07127349999996</v>
          </cell>
          <cell r="CA58">
            <v>2407.915387</v>
          </cell>
          <cell r="CB58">
            <v>1289.4259360000001</v>
          </cell>
          <cell r="CC58">
            <v>731.54617069999995</v>
          </cell>
          <cell r="CD58">
            <v>2020.9721059999999</v>
          </cell>
          <cell r="CE58">
            <v>663.01132540000003</v>
          </cell>
          <cell r="CF58">
            <v>196.15622389999999</v>
          </cell>
          <cell r="CG58">
            <v>859.16754930000002</v>
          </cell>
          <cell r="CH58">
            <v>2269.920396</v>
          </cell>
          <cell r="CI58">
            <v>452.09922010000003</v>
          </cell>
          <cell r="CJ58">
            <v>2722.019616</v>
          </cell>
          <cell r="CK58">
            <v>43143.920270000002</v>
          </cell>
          <cell r="CL58">
            <v>8934.0307759999996</v>
          </cell>
          <cell r="CM58">
            <v>52077.951050000003</v>
          </cell>
          <cell r="CN58">
            <v>13354.909509999999</v>
          </cell>
          <cell r="CO58">
            <v>3702.5138790000001</v>
          </cell>
          <cell r="CP58">
            <v>17057.42339</v>
          </cell>
          <cell r="CQ58">
            <v>3344.4113609999999</v>
          </cell>
          <cell r="CR58">
            <v>455.65822930000002</v>
          </cell>
          <cell r="CS58">
            <v>3800.0695900000001</v>
          </cell>
          <cell r="CT58">
            <v>32236.857970000001</v>
          </cell>
          <cell r="CU58">
            <v>9251.428559</v>
          </cell>
          <cell r="CV58">
            <v>41488.286529999998</v>
          </cell>
          <cell r="CW58">
            <v>2542.2326629999998</v>
          </cell>
          <cell r="CX58">
            <v>476.36292809999998</v>
          </cell>
          <cell r="CY58">
            <v>3018.5955909999998</v>
          </cell>
          <cell r="CZ58">
            <v>20968.428650000002</v>
          </cell>
          <cell r="DA58">
            <v>1799.46324</v>
          </cell>
          <cell r="DB58">
            <v>22767.891889999999</v>
          </cell>
          <cell r="DC58">
            <v>11496.77887</v>
          </cell>
          <cell r="DD58">
            <v>4266.7575200000001</v>
          </cell>
          <cell r="DE58">
            <v>15763.536389999999</v>
          </cell>
          <cell r="DF58">
            <v>15637.054</v>
          </cell>
          <cell r="DG58">
            <v>12805.671189999999</v>
          </cell>
          <cell r="DH58">
            <v>28442.725180000001</v>
          </cell>
          <cell r="DI58">
            <v>9366.3820689999993</v>
          </cell>
          <cell r="DJ58">
            <v>8139.589594</v>
          </cell>
          <cell r="DK58">
            <v>17505.971659999999</v>
          </cell>
          <cell r="DL58">
            <v>13886.976989999999</v>
          </cell>
          <cell r="DM58">
            <v>2954.68298</v>
          </cell>
          <cell r="DN58">
            <v>16841.659970000001</v>
          </cell>
          <cell r="DO58">
            <v>4560.2205279999998</v>
          </cell>
          <cell r="DP58">
            <v>2562.349682</v>
          </cell>
          <cell r="DQ58">
            <v>7122.5702099999999</v>
          </cell>
          <cell r="DR58">
            <v>5766.9725719999997</v>
          </cell>
          <cell r="DS58">
            <v>5734.640386</v>
          </cell>
          <cell r="DT58">
            <v>11501.61296</v>
          </cell>
          <cell r="DU58">
            <v>2880.1043730000001</v>
          </cell>
          <cell r="DV58">
            <v>1896.9632300000001</v>
          </cell>
          <cell r="DW58">
            <v>4777.0676030000004</v>
          </cell>
          <cell r="DX58">
            <v>12236.993899999999</v>
          </cell>
          <cell r="DY58">
            <v>7446.5182990000003</v>
          </cell>
          <cell r="DZ58">
            <v>19683.512200000001</v>
          </cell>
          <cell r="EA58">
            <v>4187.2850710000002</v>
          </cell>
          <cell r="EB58">
            <v>3452.2036450000001</v>
          </cell>
          <cell r="EC58">
            <v>7639.4887159999998</v>
          </cell>
          <cell r="ED58">
            <v>10423.71845</v>
          </cell>
          <cell r="EE58">
            <v>5881.6227559999998</v>
          </cell>
          <cell r="EF58">
            <v>16305.341200000001</v>
          </cell>
          <cell r="EG58">
            <v>8098.3943650000001</v>
          </cell>
          <cell r="EH58">
            <v>12440.228349999999</v>
          </cell>
          <cell r="EI58">
            <v>20538.62271</v>
          </cell>
          <cell r="EJ58">
            <v>6637.8324130000001</v>
          </cell>
          <cell r="EK58">
            <v>16533.072179999999</v>
          </cell>
          <cell r="EL58">
            <v>23170.904589999998</v>
          </cell>
          <cell r="EM58">
            <v>2287.9436430000001</v>
          </cell>
          <cell r="EN58">
            <v>1579.529352</v>
          </cell>
          <cell r="EO58">
            <v>3867.4729950000001</v>
          </cell>
          <cell r="EP58">
            <v>10170.055200000001</v>
          </cell>
          <cell r="EQ58">
            <v>4507.5673640000005</v>
          </cell>
          <cell r="ER58">
            <v>14677.62256</v>
          </cell>
          <cell r="ES58">
            <v>190083.5526</v>
          </cell>
          <cell r="ET58">
            <v>105886.82339999999</v>
          </cell>
          <cell r="EU58">
            <v>295970.37599999999</v>
          </cell>
          <cell r="EV58">
            <v>13354.909509999999</v>
          </cell>
          <cell r="EW58">
            <v>3702.5138790000001</v>
          </cell>
          <cell r="EX58">
            <v>17057.42339</v>
          </cell>
          <cell r="EY58">
            <v>3344.4113609999999</v>
          </cell>
          <cell r="EZ58">
            <v>455.65822930000002</v>
          </cell>
          <cell r="FA58">
            <v>3800.0695900000001</v>
          </cell>
          <cell r="FB58">
            <v>32236.857970000001</v>
          </cell>
          <cell r="FC58">
            <v>9251.428559</v>
          </cell>
          <cell r="FD58">
            <v>41488.286529999998</v>
          </cell>
          <cell r="FE58">
            <v>2542.2326629999998</v>
          </cell>
          <cell r="FF58">
            <v>476.36292809999998</v>
          </cell>
          <cell r="FG58">
            <v>3018.5955909999998</v>
          </cell>
          <cell r="FH58">
            <v>20968.428650000002</v>
          </cell>
          <cell r="FI58">
            <v>1799.46324</v>
          </cell>
          <cell r="FJ58">
            <v>22767.891889999999</v>
          </cell>
          <cell r="FK58">
            <v>11496.77887</v>
          </cell>
          <cell r="FL58">
            <v>4266.7575200000001</v>
          </cell>
          <cell r="FM58">
            <v>15763.536389999999</v>
          </cell>
          <cell r="FN58">
            <v>15637.054</v>
          </cell>
          <cell r="FO58">
            <v>12805.671189999999</v>
          </cell>
          <cell r="FP58">
            <v>28442.725180000001</v>
          </cell>
          <cell r="FQ58">
            <v>9366.3820689999993</v>
          </cell>
          <cell r="FR58">
            <v>8139.589594</v>
          </cell>
          <cell r="FS58">
            <v>17505.971659999999</v>
          </cell>
          <cell r="FT58">
            <v>13886.976989999999</v>
          </cell>
          <cell r="FU58">
            <v>2954.68298</v>
          </cell>
          <cell r="FV58">
            <v>16841.659970000001</v>
          </cell>
          <cell r="FW58">
            <v>4560.2205279999998</v>
          </cell>
          <cell r="FX58">
            <v>2562.349682</v>
          </cell>
          <cell r="FY58">
            <v>7122.5702099999999</v>
          </cell>
          <cell r="FZ58">
            <v>5766.9725719999997</v>
          </cell>
          <cell r="GA58">
            <v>5734.640386</v>
          </cell>
          <cell r="GB58">
            <v>11501.61296</v>
          </cell>
          <cell r="GC58">
            <v>2880.1043730000001</v>
          </cell>
          <cell r="GD58">
            <v>1896.9632300000001</v>
          </cell>
          <cell r="GE58">
            <v>4777.0676030000004</v>
          </cell>
          <cell r="GF58">
            <v>12236.993899999999</v>
          </cell>
          <cell r="GG58">
            <v>7446.5182990000003</v>
          </cell>
          <cell r="GH58">
            <v>19683.512200000001</v>
          </cell>
          <cell r="GI58">
            <v>4187.2850710000002</v>
          </cell>
          <cell r="GJ58">
            <v>3452.2036450000001</v>
          </cell>
          <cell r="GK58">
            <v>7639.4887159999998</v>
          </cell>
          <cell r="GL58">
            <v>10423.71845</v>
          </cell>
          <cell r="GM58">
            <v>5881.6227559999998</v>
          </cell>
          <cell r="GN58">
            <v>16305.341200000001</v>
          </cell>
          <cell r="GO58">
            <v>8098.3943650000001</v>
          </cell>
          <cell r="GP58">
            <v>12440.228349999999</v>
          </cell>
          <cell r="GQ58">
            <v>20538.62271</v>
          </cell>
          <cell r="GR58">
            <v>6637.8324130000001</v>
          </cell>
          <cell r="GS58">
            <v>16533.072179999999</v>
          </cell>
          <cell r="GT58">
            <v>23170.904589999998</v>
          </cell>
          <cell r="GU58">
            <v>2287.9436430000001</v>
          </cell>
          <cell r="GV58">
            <v>1579.529352</v>
          </cell>
          <cell r="GW58">
            <v>3867.4729950000001</v>
          </cell>
          <cell r="GX58">
            <v>10170.055200000001</v>
          </cell>
          <cell r="GY58">
            <v>4507.5673640000005</v>
          </cell>
          <cell r="GZ58">
            <v>14677.62256</v>
          </cell>
          <cell r="HA58">
            <v>190083.5526</v>
          </cell>
          <cell r="HB58">
            <v>105886.82339999999</v>
          </cell>
          <cell r="HC58">
            <v>295970.37599999999</v>
          </cell>
          <cell r="HD58">
            <v>8.7086077</v>
          </cell>
          <cell r="HE58">
            <v>8.4260610000000007</v>
          </cell>
          <cell r="HF58">
            <v>8.5351216000000001</v>
          </cell>
          <cell r="HG58">
            <v>8.4969994</v>
          </cell>
          <cell r="HH58">
            <v>9.9350296999999994</v>
          </cell>
          <cell r="HI58">
            <v>8.9201683000000003</v>
          </cell>
          <cell r="HJ58">
            <v>8.6285451000000002</v>
          </cell>
          <cell r="HK58">
            <v>8.1644003999999999</v>
          </cell>
          <cell r="HL58">
            <v>8.3295562000000007</v>
          </cell>
          <cell r="HM58">
            <v>7.3367779999999998</v>
          </cell>
          <cell r="HN58">
            <v>12.4620465</v>
          </cell>
          <cell r="HO58">
            <v>10.196292100000001</v>
          </cell>
          <cell r="HP58">
            <v>9.2660148000000007</v>
          </cell>
          <cell r="HQ58">
            <v>7.6697894</v>
          </cell>
          <cell r="HR58">
            <v>8.2854278000000008</v>
          </cell>
          <cell r="HS58">
            <v>8.2134944000000001</v>
          </cell>
          <cell r="HT58">
            <v>8.0410637000000005</v>
          </cell>
          <cell r="HU58">
            <v>8.1064453000000007</v>
          </cell>
          <cell r="HV58">
            <v>8.2997283999999993</v>
          </cell>
          <cell r="HW58">
            <v>8.5141469999999995</v>
          </cell>
          <cell r="HX58">
            <v>8.4469360000000009</v>
          </cell>
          <cell r="HY58">
            <v>8.6251814000000007</v>
          </cell>
          <cell r="HZ58">
            <v>8.7366489000000005</v>
          </cell>
          <cell r="IA58">
            <v>8.7003330999999999</v>
          </cell>
          <cell r="IB58">
            <v>9.0805284000000004</v>
          </cell>
          <cell r="IC58">
            <v>7.9784385999999996</v>
          </cell>
          <cell r="ID58">
            <v>8.5049109999999999</v>
          </cell>
          <cell r="IE58">
            <v>6.7087665000000003</v>
          </cell>
          <cell r="IF58">
            <v>8.3314617999999996</v>
          </cell>
          <cell r="IG58">
            <v>7.6693122999999996</v>
          </cell>
          <cell r="IH58">
            <v>11.115805</v>
          </cell>
          <cell r="II58">
            <v>10.459608899999999</v>
          </cell>
          <cell r="IJ58">
            <v>10.559583099999999</v>
          </cell>
          <cell r="IK58">
            <v>9.0041142999999995</v>
          </cell>
          <cell r="IL58">
            <v>7.8490517999999998</v>
          </cell>
          <cell r="IM58">
            <v>8.2588834999999996</v>
          </cell>
          <cell r="IN58">
            <v>7.7856629000000002</v>
          </cell>
          <cell r="IO58">
            <v>8.6381128</v>
          </cell>
          <cell r="IP58">
            <v>8.3438896000000007</v>
          </cell>
          <cell r="IQ58">
            <v>8.2348797999999999</v>
          </cell>
        </row>
        <row r="59">
          <cell r="B59">
            <v>1297.9186079999999</v>
          </cell>
          <cell r="C59">
            <v>409.05523099999999</v>
          </cell>
          <cell r="D59">
            <v>1706.973839</v>
          </cell>
          <cell r="E59">
            <v>571.59857290000002</v>
          </cell>
          <cell r="F59">
            <v>338.58530780000001</v>
          </cell>
          <cell r="G59">
            <v>910.18388059999995</v>
          </cell>
          <cell r="H59">
            <v>2677.459233</v>
          </cell>
          <cell r="I59">
            <v>772.64313660000005</v>
          </cell>
          <cell r="J59">
            <v>3450.1023700000001</v>
          </cell>
          <cell r="K59">
            <v>704.77486899999997</v>
          </cell>
          <cell r="L59">
            <v>339.92641200000003</v>
          </cell>
          <cell r="M59">
            <v>1044.7012810000001</v>
          </cell>
          <cell r="N59">
            <v>1185.2618179999999</v>
          </cell>
          <cell r="O59">
            <v>383.18829199999999</v>
          </cell>
          <cell r="P59">
            <v>1568.45011</v>
          </cell>
          <cell r="Q59">
            <v>1650.7504300000001</v>
          </cell>
          <cell r="R59">
            <v>1748.619972</v>
          </cell>
          <cell r="S59">
            <v>3399.370402</v>
          </cell>
          <cell r="T59">
            <v>1023.790117</v>
          </cell>
          <cell r="U59">
            <v>1130.0126749999999</v>
          </cell>
          <cell r="V59">
            <v>2153.802792</v>
          </cell>
          <cell r="W59">
            <v>305.06461990000003</v>
          </cell>
          <cell r="X59">
            <v>207.5913631</v>
          </cell>
          <cell r="Y59">
            <v>512.65598299999999</v>
          </cell>
          <cell r="Z59">
            <v>1601.3512659999999</v>
          </cell>
          <cell r="AA59">
            <v>415.48524479999998</v>
          </cell>
          <cell r="AB59">
            <v>2016.8365100000001</v>
          </cell>
          <cell r="AC59">
            <v>32930.711499999998</v>
          </cell>
          <cell r="AD59">
            <v>9815.955618</v>
          </cell>
          <cell r="AE59">
            <v>42746.667119999998</v>
          </cell>
          <cell r="AF59">
            <v>8266.6169620000001</v>
          </cell>
          <cell r="AG59">
            <v>1251.1307859999999</v>
          </cell>
          <cell r="AH59">
            <v>9517.7477490000001</v>
          </cell>
          <cell r="AI59">
            <v>1186.4344410000001</v>
          </cell>
          <cell r="AJ59">
            <v>38.987198800000002</v>
          </cell>
          <cell r="AK59">
            <v>1225.42164</v>
          </cell>
          <cell r="AL59">
            <v>5139.6779070000002</v>
          </cell>
          <cell r="AM59">
            <v>534.71462710000003</v>
          </cell>
          <cell r="AN59">
            <v>5674.3925339999996</v>
          </cell>
          <cell r="AO59">
            <v>226.85204179999999</v>
          </cell>
          <cell r="AP59">
            <v>8.6887261999999996</v>
          </cell>
          <cell r="AQ59">
            <v>235.54076800000001</v>
          </cell>
          <cell r="AR59">
            <v>4782.9685600000003</v>
          </cell>
          <cell r="AS59">
            <v>126.49977869999999</v>
          </cell>
          <cell r="AT59">
            <v>4909.468339</v>
          </cell>
          <cell r="AU59">
            <v>2239.7218720000001</v>
          </cell>
          <cell r="AV59">
            <v>240.88627159999999</v>
          </cell>
          <cell r="AW59">
            <v>2480.6081429999999</v>
          </cell>
          <cell r="AX59">
            <v>4385.326454</v>
          </cell>
          <cell r="AY59">
            <v>1051.712608</v>
          </cell>
          <cell r="AZ59">
            <v>5437.0390619999998</v>
          </cell>
          <cell r="BA59">
            <v>3534.2182739999998</v>
          </cell>
          <cell r="BB59">
            <v>1911.134579</v>
          </cell>
          <cell r="BC59">
            <v>5445.352852</v>
          </cell>
          <cell r="BD59">
            <v>3546.5061529999998</v>
          </cell>
          <cell r="BE59">
            <v>222.53312529999999</v>
          </cell>
          <cell r="BF59">
            <v>3769.0392790000001</v>
          </cell>
          <cell r="BG59">
            <v>821.94868629999996</v>
          </cell>
          <cell r="BH59">
            <v>145.2140838</v>
          </cell>
          <cell r="BI59">
            <v>967.16277019999995</v>
          </cell>
          <cell r="BJ59">
            <v>1087.5357369999999</v>
          </cell>
          <cell r="BK59">
            <v>165.91969560000001</v>
          </cell>
          <cell r="BL59">
            <v>1253.4554330000001</v>
          </cell>
          <cell r="BM59">
            <v>1183.775386</v>
          </cell>
          <cell r="BN59">
            <v>227.94671199999999</v>
          </cell>
          <cell r="BO59">
            <v>1411.722098</v>
          </cell>
          <cell r="BP59">
            <v>3297.5048470000002</v>
          </cell>
          <cell r="BQ59">
            <v>670.93865979999998</v>
          </cell>
          <cell r="BR59">
            <v>3968.443507</v>
          </cell>
          <cell r="BS59">
            <v>843.82796370000005</v>
          </cell>
          <cell r="BT59">
            <v>328.632452</v>
          </cell>
          <cell r="BU59">
            <v>1172.4604159999999</v>
          </cell>
          <cell r="BV59">
            <v>1059.436342</v>
          </cell>
          <cell r="BW59">
            <v>305.0061958</v>
          </cell>
          <cell r="BX59">
            <v>1364.442538</v>
          </cell>
          <cell r="BY59">
            <v>1358.3693330000001</v>
          </cell>
          <cell r="BZ59">
            <v>1107.9341099999999</v>
          </cell>
          <cell r="CA59">
            <v>2466.3034429999998</v>
          </cell>
          <cell r="CB59">
            <v>1460.032798</v>
          </cell>
          <cell r="CC59">
            <v>789.50828279999996</v>
          </cell>
          <cell r="CD59">
            <v>2249.5410809999998</v>
          </cell>
          <cell r="CE59">
            <v>418.93612350000001</v>
          </cell>
          <cell r="CF59">
            <v>175.3692356</v>
          </cell>
          <cell r="CG59">
            <v>594.30535910000003</v>
          </cell>
          <cell r="CH59">
            <v>2404.638821</v>
          </cell>
          <cell r="CI59">
            <v>457.90261659999999</v>
          </cell>
          <cell r="CJ59">
            <v>2862.5414369999999</v>
          </cell>
          <cell r="CK59">
            <v>47244.328699999998</v>
          </cell>
          <cell r="CL59">
            <v>9760.6597450000008</v>
          </cell>
          <cell r="CM59">
            <v>57004.988449999997</v>
          </cell>
          <cell r="CN59">
            <v>14575.76931</v>
          </cell>
          <cell r="CO59">
            <v>3772.2310389999998</v>
          </cell>
          <cell r="CP59">
            <v>18348.000349999998</v>
          </cell>
          <cell r="CQ59">
            <v>3415.3647780000001</v>
          </cell>
          <cell r="CR59">
            <v>423.49824169999999</v>
          </cell>
          <cell r="CS59">
            <v>3838.8630199999998</v>
          </cell>
          <cell r="CT59">
            <v>32601.85138</v>
          </cell>
          <cell r="CU59">
            <v>8937.4140640000005</v>
          </cell>
          <cell r="CV59">
            <v>41539.265449999999</v>
          </cell>
          <cell r="CW59">
            <v>2418.0033920000001</v>
          </cell>
          <cell r="CX59">
            <v>451.74231420000001</v>
          </cell>
          <cell r="CY59">
            <v>2869.7457060000002</v>
          </cell>
          <cell r="CZ59">
            <v>21083.333750000002</v>
          </cell>
          <cell r="DA59">
            <v>1646.9000860000001</v>
          </cell>
          <cell r="DB59">
            <v>22730.233840000001</v>
          </cell>
          <cell r="DC59">
            <v>11584.546050000001</v>
          </cell>
          <cell r="DD59">
            <v>3893.484974</v>
          </cell>
          <cell r="DE59">
            <v>15478.03102</v>
          </cell>
          <cell r="DF59">
            <v>15955.741309999999</v>
          </cell>
          <cell r="DG59">
            <v>13361.14321</v>
          </cell>
          <cell r="DH59">
            <v>29316.884529999999</v>
          </cell>
          <cell r="DI59">
            <v>9291.3539039999996</v>
          </cell>
          <cell r="DJ59">
            <v>8606.8120199999994</v>
          </cell>
          <cell r="DK59">
            <v>17898.165919999999</v>
          </cell>
          <cell r="DL59">
            <v>13991.339819999999</v>
          </cell>
          <cell r="DM59">
            <v>2887.966367</v>
          </cell>
          <cell r="DN59">
            <v>16879.30618</v>
          </cell>
          <cell r="DO59">
            <v>4888.2686299999996</v>
          </cell>
          <cell r="DP59">
            <v>2603.4369550000001</v>
          </cell>
          <cell r="DQ59">
            <v>7491.7055849999997</v>
          </cell>
          <cell r="DR59">
            <v>5829.739176</v>
          </cell>
          <cell r="DS59">
            <v>5580.4862359999997</v>
          </cell>
          <cell r="DT59">
            <v>11410.225409999999</v>
          </cell>
          <cell r="DU59">
            <v>3032.0252890000002</v>
          </cell>
          <cell r="DV59">
            <v>1827.6101389999999</v>
          </cell>
          <cell r="DW59">
            <v>4859.6354279999996</v>
          </cell>
          <cell r="DX59">
            <v>12001.49733</v>
          </cell>
          <cell r="DY59">
            <v>7373.0618549999999</v>
          </cell>
          <cell r="DZ59">
            <v>19374.55919</v>
          </cell>
          <cell r="EA59">
            <v>4275.5265829999998</v>
          </cell>
          <cell r="EB59">
            <v>3640.1745150000002</v>
          </cell>
          <cell r="EC59">
            <v>7915.7010989999999</v>
          </cell>
          <cell r="ED59">
            <v>10325.46629</v>
          </cell>
          <cell r="EE59">
            <v>5739.9224089999998</v>
          </cell>
          <cell r="EF59">
            <v>16065.3887</v>
          </cell>
          <cell r="EG59">
            <v>8200.0712230000008</v>
          </cell>
          <cell r="EH59">
            <v>12615.156999999999</v>
          </cell>
          <cell r="EI59">
            <v>20815.228220000001</v>
          </cell>
          <cell r="EJ59">
            <v>6882.5158220000003</v>
          </cell>
          <cell r="EK59">
            <v>16672.329300000001</v>
          </cell>
          <cell r="EL59">
            <v>23554.845130000002</v>
          </cell>
          <cell r="EM59">
            <v>2080.3863500000002</v>
          </cell>
          <cell r="EN59">
            <v>1563.0529349999999</v>
          </cell>
          <cell r="EO59">
            <v>3643.4392849999999</v>
          </cell>
          <cell r="EP59">
            <v>9862.2715740000003</v>
          </cell>
          <cell r="EQ59">
            <v>4564.1396670000004</v>
          </cell>
          <cell r="ER59">
            <v>14426.411239999999</v>
          </cell>
          <cell r="ES59">
            <v>192295.07199999999</v>
          </cell>
          <cell r="ET59">
            <v>106160.56329999999</v>
          </cell>
          <cell r="EU59">
            <v>298455.63530000002</v>
          </cell>
          <cell r="EV59">
            <v>14575.76931</v>
          </cell>
          <cell r="EW59">
            <v>3772.2310389999998</v>
          </cell>
          <cell r="EX59">
            <v>18348.000349999998</v>
          </cell>
          <cell r="EY59">
            <v>3415.3647780000001</v>
          </cell>
          <cell r="EZ59">
            <v>423.49824169999999</v>
          </cell>
          <cell r="FA59">
            <v>3838.8630199999998</v>
          </cell>
          <cell r="FB59">
            <v>32601.85138</v>
          </cell>
          <cell r="FC59">
            <v>8937.4140640000005</v>
          </cell>
          <cell r="FD59">
            <v>41539.265449999999</v>
          </cell>
          <cell r="FE59">
            <v>2418.0033920000001</v>
          </cell>
          <cell r="FF59">
            <v>451.74231420000001</v>
          </cell>
          <cell r="FG59">
            <v>2869.7457060000002</v>
          </cell>
          <cell r="FH59">
            <v>21083.333750000002</v>
          </cell>
          <cell r="FI59">
            <v>1646.9000860000001</v>
          </cell>
          <cell r="FJ59">
            <v>22730.233840000001</v>
          </cell>
          <cell r="FK59">
            <v>11584.546050000001</v>
          </cell>
          <cell r="FL59">
            <v>3893.484974</v>
          </cell>
          <cell r="FM59">
            <v>15478.03102</v>
          </cell>
          <cell r="FN59">
            <v>15955.741309999999</v>
          </cell>
          <cell r="FO59">
            <v>13361.14321</v>
          </cell>
          <cell r="FP59">
            <v>29316.884529999999</v>
          </cell>
          <cell r="FQ59">
            <v>9291.3539039999996</v>
          </cell>
          <cell r="FR59">
            <v>8606.8120199999994</v>
          </cell>
          <cell r="FS59">
            <v>17898.165919999999</v>
          </cell>
          <cell r="FT59">
            <v>13991.339819999999</v>
          </cell>
          <cell r="FU59">
            <v>2887.966367</v>
          </cell>
          <cell r="FV59">
            <v>16879.30618</v>
          </cell>
          <cell r="FW59">
            <v>4888.2686299999996</v>
          </cell>
          <cell r="FX59">
            <v>2603.4369550000001</v>
          </cell>
          <cell r="FY59">
            <v>7491.7055849999997</v>
          </cell>
          <cell r="FZ59">
            <v>5829.739176</v>
          </cell>
          <cell r="GA59">
            <v>5580.4862359999997</v>
          </cell>
          <cell r="GB59">
            <v>11410.225409999999</v>
          </cell>
          <cell r="GC59">
            <v>3032.0252890000002</v>
          </cell>
          <cell r="GD59">
            <v>1827.6101389999999</v>
          </cell>
          <cell r="GE59">
            <v>4859.6354279999996</v>
          </cell>
          <cell r="GF59">
            <v>12001.49733</v>
          </cell>
          <cell r="GG59">
            <v>7373.0618549999999</v>
          </cell>
          <cell r="GH59">
            <v>19374.55919</v>
          </cell>
          <cell r="GI59">
            <v>4275.5265829999998</v>
          </cell>
          <cell r="GJ59">
            <v>3640.1745150000002</v>
          </cell>
          <cell r="GK59">
            <v>7915.7010989999999</v>
          </cell>
          <cell r="GL59">
            <v>10325.46629</v>
          </cell>
          <cell r="GM59">
            <v>5739.9224089999998</v>
          </cell>
          <cell r="GN59">
            <v>16065.3887</v>
          </cell>
          <cell r="GO59">
            <v>8200.0712230000008</v>
          </cell>
          <cell r="GP59">
            <v>12615.156999999999</v>
          </cell>
          <cell r="GQ59">
            <v>20815.228220000001</v>
          </cell>
          <cell r="GR59">
            <v>6882.5158220000003</v>
          </cell>
          <cell r="GS59">
            <v>16672.329300000001</v>
          </cell>
          <cell r="GT59">
            <v>23554.845130000002</v>
          </cell>
          <cell r="GU59">
            <v>2080.3863500000002</v>
          </cell>
          <cell r="GV59">
            <v>1563.0529349999999</v>
          </cell>
          <cell r="GW59">
            <v>3643.4392849999999</v>
          </cell>
          <cell r="GX59">
            <v>9862.2715740000003</v>
          </cell>
          <cell r="GY59">
            <v>4564.1396670000004</v>
          </cell>
          <cell r="GZ59">
            <v>14426.411239999999</v>
          </cell>
          <cell r="HA59">
            <v>192295.07199999999</v>
          </cell>
          <cell r="HB59">
            <v>106160.56329999999</v>
          </cell>
          <cell r="HC59">
            <v>298455.63530000002</v>
          </cell>
          <cell r="HD59">
            <v>9.0883316000000001</v>
          </cell>
          <cell r="HE59">
            <v>8.3962923000000007</v>
          </cell>
          <cell r="HF59">
            <v>8.6203509999999994</v>
          </cell>
          <cell r="HG59">
            <v>9.9791048</v>
          </cell>
          <cell r="HH59">
            <v>7.1677723000000002</v>
          </cell>
          <cell r="HI59">
            <v>9.1599979000000005</v>
          </cell>
          <cell r="HJ59">
            <v>7.9742436000000003</v>
          </cell>
          <cell r="HK59">
            <v>8.3263736999999995</v>
          </cell>
          <cell r="HL59">
            <v>8.1910112000000002</v>
          </cell>
          <cell r="HM59">
            <v>11.0200233</v>
          </cell>
          <cell r="HN59">
            <v>13.529066</v>
          </cell>
          <cell r="HO59">
            <v>12.378569799999999</v>
          </cell>
          <cell r="HP59">
            <v>9.0765384000000005</v>
          </cell>
          <cell r="HQ59">
            <v>6.5292364000000003</v>
          </cell>
          <cell r="HR59">
            <v>7.3851335999999996</v>
          </cell>
          <cell r="HS59">
            <v>7.7748255999999998</v>
          </cell>
          <cell r="HT59">
            <v>8.5586912999999996</v>
          </cell>
          <cell r="HU59">
            <v>8.3387405999999995</v>
          </cell>
          <cell r="HV59">
            <v>8.3180999</v>
          </cell>
          <cell r="HW59">
            <v>8.8867352000000004</v>
          </cell>
          <cell r="HX59">
            <v>8.7069133000000001</v>
          </cell>
          <cell r="HY59">
            <v>8.6438719000000006</v>
          </cell>
          <cell r="HZ59">
            <v>8.5345922999999999</v>
          </cell>
          <cell r="IA59">
            <v>8.5708228000000002</v>
          </cell>
          <cell r="IB59">
            <v>9.1048877000000008</v>
          </cell>
          <cell r="IC59">
            <v>8.3549360999999998</v>
          </cell>
          <cell r="ID59">
            <v>8.6554068999999991</v>
          </cell>
          <cell r="IE59">
            <v>6.3266707999999996</v>
          </cell>
          <cell r="IF59">
            <v>9.4798641999999997</v>
          </cell>
          <cell r="IG59">
            <v>7.9849198000000001</v>
          </cell>
          <cell r="IH59">
            <v>7.2228225000000004</v>
          </cell>
          <cell r="II59">
            <v>10.657591800000001</v>
          </cell>
          <cell r="IJ59">
            <v>9.9823737000000001</v>
          </cell>
          <cell r="IK59">
            <v>7.0983480999999999</v>
          </cell>
          <cell r="IL59">
            <v>8.3362072999999999</v>
          </cell>
          <cell r="IM59">
            <v>7.9694681000000003</v>
          </cell>
          <cell r="IN59">
            <v>7.3182497</v>
          </cell>
          <cell r="IO59">
            <v>8.7729484000000006</v>
          </cell>
          <cell r="IP59">
            <v>8.2913101999999999</v>
          </cell>
          <cell r="IQ59">
            <v>8.2696363999999996</v>
          </cell>
        </row>
        <row r="60">
          <cell r="B60">
            <v>1180.332136</v>
          </cell>
          <cell r="C60">
            <v>363.4492022</v>
          </cell>
          <cell r="D60">
            <v>1543.781338</v>
          </cell>
          <cell r="E60">
            <v>861.35685620000004</v>
          </cell>
          <cell r="F60">
            <v>162.78884790000001</v>
          </cell>
          <cell r="G60">
            <v>1024.145704</v>
          </cell>
          <cell r="H60">
            <v>3076.8878159999999</v>
          </cell>
          <cell r="I60">
            <v>840.98269270000003</v>
          </cell>
          <cell r="J60">
            <v>3917.870508</v>
          </cell>
          <cell r="K60">
            <v>755.07319010000003</v>
          </cell>
          <cell r="L60">
            <v>383.7483416</v>
          </cell>
          <cell r="M60">
            <v>1138.8215319999999</v>
          </cell>
          <cell r="N60">
            <v>1228.10998</v>
          </cell>
          <cell r="O60">
            <v>482.81699370000001</v>
          </cell>
          <cell r="P60">
            <v>1710.926974</v>
          </cell>
          <cell r="Q60">
            <v>1410.3131089999999</v>
          </cell>
          <cell r="R60">
            <v>1896.4683259999999</v>
          </cell>
          <cell r="S60">
            <v>3306.7814349999999</v>
          </cell>
          <cell r="T60">
            <v>950.64338280000004</v>
          </cell>
          <cell r="U60">
            <v>1139.769546</v>
          </cell>
          <cell r="V60">
            <v>2090.4129290000001</v>
          </cell>
          <cell r="W60">
            <v>345.77776710000001</v>
          </cell>
          <cell r="X60">
            <v>211.2206238</v>
          </cell>
          <cell r="Y60">
            <v>556.9983909</v>
          </cell>
          <cell r="Z60">
            <v>1805.355125</v>
          </cell>
          <cell r="AA60">
            <v>468.44295820000002</v>
          </cell>
          <cell r="AB60">
            <v>2273.7980830000001</v>
          </cell>
          <cell r="AC60">
            <v>33321.8609</v>
          </cell>
          <cell r="AD60">
            <v>10190.68765</v>
          </cell>
          <cell r="AE60">
            <v>43512.54855</v>
          </cell>
          <cell r="AF60">
            <v>7664.610079</v>
          </cell>
          <cell r="AG60">
            <v>1382.0206679999999</v>
          </cell>
          <cell r="AH60">
            <v>9046.6307469999992</v>
          </cell>
          <cell r="AI60">
            <v>1181.8415480000001</v>
          </cell>
          <cell r="AJ60">
            <v>100.7325424</v>
          </cell>
          <cell r="AK60">
            <v>1282.5740900000001</v>
          </cell>
          <cell r="AL60">
            <v>4631.283351</v>
          </cell>
          <cell r="AM60">
            <v>670.33813169999996</v>
          </cell>
          <cell r="AN60">
            <v>5301.6214819999996</v>
          </cell>
          <cell r="AO60">
            <v>281.59552509999997</v>
          </cell>
          <cell r="AP60">
            <v>32.507170199999997</v>
          </cell>
          <cell r="AQ60">
            <v>314.10269529999999</v>
          </cell>
          <cell r="AR60">
            <v>4865.8113460000004</v>
          </cell>
          <cell r="AS60">
            <v>105.3620129</v>
          </cell>
          <cell r="AT60">
            <v>4971.1733590000003</v>
          </cell>
          <cell r="AU60">
            <v>2403.2359379999998</v>
          </cell>
          <cell r="AV60">
            <v>241.65594340000001</v>
          </cell>
          <cell r="AW60">
            <v>2644.891881</v>
          </cell>
          <cell r="AX60">
            <v>4059.9097069999998</v>
          </cell>
          <cell r="AY60">
            <v>1174.5398869999999</v>
          </cell>
          <cell r="AZ60">
            <v>5234.4495939999997</v>
          </cell>
          <cell r="BA60">
            <v>3552.0930969999999</v>
          </cell>
          <cell r="BB60">
            <v>1744.872206</v>
          </cell>
          <cell r="BC60">
            <v>5296.9653029999999</v>
          </cell>
          <cell r="BD60">
            <v>3780.7721240000001</v>
          </cell>
          <cell r="BE60">
            <v>216.5430829</v>
          </cell>
          <cell r="BF60">
            <v>3997.3152070000001</v>
          </cell>
          <cell r="BG60">
            <v>1027.865558</v>
          </cell>
          <cell r="BH60">
            <v>222.5770819</v>
          </cell>
          <cell r="BI60">
            <v>1250.44264</v>
          </cell>
          <cell r="BJ60">
            <v>1198.147608</v>
          </cell>
          <cell r="BK60">
            <v>232.44357049999999</v>
          </cell>
          <cell r="BL60">
            <v>1430.5911779999999</v>
          </cell>
          <cell r="BM60">
            <v>1138.1427060000001</v>
          </cell>
          <cell r="BN60">
            <v>411.30062659999999</v>
          </cell>
          <cell r="BO60">
            <v>1549.4433329999999</v>
          </cell>
          <cell r="BP60">
            <v>3435.1511479999999</v>
          </cell>
          <cell r="BQ60">
            <v>564.95391459999996</v>
          </cell>
          <cell r="BR60">
            <v>4000.105063</v>
          </cell>
          <cell r="BS60">
            <v>1138.3234689999999</v>
          </cell>
          <cell r="BT60">
            <v>279.48309130000001</v>
          </cell>
          <cell r="BU60">
            <v>1417.80656</v>
          </cell>
          <cell r="BV60">
            <v>964.1819084</v>
          </cell>
          <cell r="BW60">
            <v>256.84407199999998</v>
          </cell>
          <cell r="BX60">
            <v>1221.0259799999999</v>
          </cell>
          <cell r="BY60">
            <v>1717.1666769999999</v>
          </cell>
          <cell r="BZ60">
            <v>943.89708359999997</v>
          </cell>
          <cell r="CA60">
            <v>2661.06376</v>
          </cell>
          <cell r="CB60">
            <v>1279.8148249999999</v>
          </cell>
          <cell r="CC60">
            <v>838.81289730000003</v>
          </cell>
          <cell r="CD60">
            <v>2118.6277220000002</v>
          </cell>
          <cell r="CE60">
            <v>617.85994219999998</v>
          </cell>
          <cell r="CF60">
            <v>172.74383399999999</v>
          </cell>
          <cell r="CG60">
            <v>790.60377619999997</v>
          </cell>
          <cell r="CH60">
            <v>2586.6130840000001</v>
          </cell>
          <cell r="CI60">
            <v>301.08560499999999</v>
          </cell>
          <cell r="CJ60">
            <v>2887.6986889999998</v>
          </cell>
          <cell r="CK60">
            <v>47524.41964</v>
          </cell>
          <cell r="CL60">
            <v>9892.7134210000004</v>
          </cell>
          <cell r="CM60">
            <v>57417.13306</v>
          </cell>
          <cell r="CN60">
            <v>14457.764639999999</v>
          </cell>
          <cell r="CO60">
            <v>4063.9134690000001</v>
          </cell>
          <cell r="CP60">
            <v>18521.678110000001</v>
          </cell>
          <cell r="CQ60">
            <v>3302.599314</v>
          </cell>
          <cell r="CR60">
            <v>350.47562269999997</v>
          </cell>
          <cell r="CS60">
            <v>3653.0749369999999</v>
          </cell>
          <cell r="CT60">
            <v>32944.530220000001</v>
          </cell>
          <cell r="CU60">
            <v>9668.7747710000003</v>
          </cell>
          <cell r="CV60">
            <v>42613.304989999997</v>
          </cell>
          <cell r="CW60">
            <v>2343.6926060000001</v>
          </cell>
          <cell r="CX60">
            <v>442.69474079999998</v>
          </cell>
          <cell r="CY60">
            <v>2786.3873469999999</v>
          </cell>
          <cell r="CZ60">
            <v>20530.657810000001</v>
          </cell>
          <cell r="DA60">
            <v>1926.535783</v>
          </cell>
          <cell r="DB60">
            <v>22457.193589999999</v>
          </cell>
          <cell r="DC60">
            <v>12033.42892</v>
          </cell>
          <cell r="DD60">
            <v>4130.423538</v>
          </cell>
          <cell r="DE60">
            <v>16163.85245</v>
          </cell>
          <cell r="DF60">
            <v>15953.709559999999</v>
          </cell>
          <cell r="DG60">
            <v>12937.765149999999</v>
          </cell>
          <cell r="DH60">
            <v>28891.474709999999</v>
          </cell>
          <cell r="DI60">
            <v>9441.111551</v>
          </cell>
          <cell r="DJ60">
            <v>8625.3711210000001</v>
          </cell>
          <cell r="DK60">
            <v>18066.482670000001</v>
          </cell>
          <cell r="DL60">
            <v>14113.411400000001</v>
          </cell>
          <cell r="DM60">
            <v>2887.407549</v>
          </cell>
          <cell r="DN60">
            <v>17000.818950000001</v>
          </cell>
          <cell r="DO60">
            <v>4811.7503159999997</v>
          </cell>
          <cell r="DP60">
            <v>2714.905968</v>
          </cell>
          <cell r="DQ60">
            <v>7526.6562830000003</v>
          </cell>
          <cell r="DR60">
            <v>5865.9265059999998</v>
          </cell>
          <cell r="DS60">
            <v>5828.9251940000004</v>
          </cell>
          <cell r="DT60">
            <v>11694.851699999999</v>
          </cell>
          <cell r="DU60">
            <v>3112.5494250000002</v>
          </cell>
          <cell r="DV60">
            <v>1806.273823</v>
          </cell>
          <cell r="DW60">
            <v>4918.8232479999997</v>
          </cell>
          <cell r="DX60">
            <v>12564.87429</v>
          </cell>
          <cell r="DY60">
            <v>7526.8751060000004</v>
          </cell>
          <cell r="DZ60">
            <v>20091.749400000001</v>
          </cell>
          <cell r="EA60">
            <v>4657.1559900000002</v>
          </cell>
          <cell r="EB60">
            <v>3533.7071259999998</v>
          </cell>
          <cell r="EC60">
            <v>8190.8631160000004</v>
          </cell>
          <cell r="ED60">
            <v>10668.373600000001</v>
          </cell>
          <cell r="EE60">
            <v>6061.8482279999998</v>
          </cell>
          <cell r="EF60">
            <v>16730.221829999999</v>
          </cell>
          <cell r="EG60">
            <v>8143.2641910000002</v>
          </cell>
          <cell r="EH60">
            <v>12186.568789999999</v>
          </cell>
          <cell r="EI60">
            <v>20329.832979999999</v>
          </cell>
          <cell r="EJ60">
            <v>6167.8163029999996</v>
          </cell>
          <cell r="EK60">
            <v>16745.711930000001</v>
          </cell>
          <cell r="EL60">
            <v>22913.52823</v>
          </cell>
          <cell r="EM60">
            <v>2308.6716750000001</v>
          </cell>
          <cell r="EN60">
            <v>1674.260767</v>
          </cell>
          <cell r="EO60">
            <v>3982.9324430000001</v>
          </cell>
          <cell r="EP60">
            <v>10429.54751</v>
          </cell>
          <cell r="EQ60">
            <v>4288.5705550000002</v>
          </cell>
          <cell r="ER60">
            <v>14718.118060000001</v>
          </cell>
          <cell r="ES60">
            <v>193850.8358</v>
          </cell>
          <cell r="ET60">
            <v>107401.0092</v>
          </cell>
          <cell r="EU60">
            <v>301251.84499999997</v>
          </cell>
          <cell r="EV60">
            <v>14457.764639999999</v>
          </cell>
          <cell r="EW60">
            <v>4063.9134690000001</v>
          </cell>
          <cell r="EX60">
            <v>18521.678110000001</v>
          </cell>
          <cell r="EY60">
            <v>3302.599314</v>
          </cell>
          <cell r="EZ60">
            <v>350.47562269999997</v>
          </cell>
          <cell r="FA60">
            <v>3653.0749369999999</v>
          </cell>
          <cell r="FB60">
            <v>32944.530220000001</v>
          </cell>
          <cell r="FC60">
            <v>9668.7747710000003</v>
          </cell>
          <cell r="FD60">
            <v>42613.304989999997</v>
          </cell>
          <cell r="FE60">
            <v>2343.6926060000001</v>
          </cell>
          <cell r="FF60">
            <v>442.69474079999998</v>
          </cell>
          <cell r="FG60">
            <v>2786.3873469999999</v>
          </cell>
          <cell r="FH60">
            <v>20530.657810000001</v>
          </cell>
          <cell r="FI60">
            <v>1926.535783</v>
          </cell>
          <cell r="FJ60">
            <v>22457.193589999999</v>
          </cell>
          <cell r="FK60">
            <v>12033.42892</v>
          </cell>
          <cell r="FL60">
            <v>4130.423538</v>
          </cell>
          <cell r="FM60">
            <v>16163.85245</v>
          </cell>
          <cell r="FN60">
            <v>15953.709559999999</v>
          </cell>
          <cell r="FO60">
            <v>12937.765149999999</v>
          </cell>
          <cell r="FP60">
            <v>28891.474709999999</v>
          </cell>
          <cell r="FQ60">
            <v>9441.111551</v>
          </cell>
          <cell r="FR60">
            <v>8625.3711210000001</v>
          </cell>
          <cell r="FS60">
            <v>18066.482670000001</v>
          </cell>
          <cell r="FT60">
            <v>14113.411400000001</v>
          </cell>
          <cell r="FU60">
            <v>2887.407549</v>
          </cell>
          <cell r="FV60">
            <v>17000.818950000001</v>
          </cell>
          <cell r="FW60">
            <v>4811.7503159999997</v>
          </cell>
          <cell r="FX60">
            <v>2714.905968</v>
          </cell>
          <cell r="FY60">
            <v>7526.6562830000003</v>
          </cell>
          <cell r="FZ60">
            <v>5865.9265059999998</v>
          </cell>
          <cell r="GA60">
            <v>5828.9251940000004</v>
          </cell>
          <cell r="GB60">
            <v>11694.851699999999</v>
          </cell>
          <cell r="GC60">
            <v>3112.5494250000002</v>
          </cell>
          <cell r="GD60">
            <v>1806.273823</v>
          </cell>
          <cell r="GE60">
            <v>4918.8232479999997</v>
          </cell>
          <cell r="GF60">
            <v>12564.87429</v>
          </cell>
          <cell r="GG60">
            <v>7526.8751060000004</v>
          </cell>
          <cell r="GH60">
            <v>20091.749400000001</v>
          </cell>
          <cell r="GI60">
            <v>4657.1559900000002</v>
          </cell>
          <cell r="GJ60">
            <v>3533.7071259999998</v>
          </cell>
          <cell r="GK60">
            <v>8190.8631160000004</v>
          </cell>
          <cell r="GL60">
            <v>10668.373600000001</v>
          </cell>
          <cell r="GM60">
            <v>6061.8482279999998</v>
          </cell>
          <cell r="GN60">
            <v>16730.221829999999</v>
          </cell>
          <cell r="GO60">
            <v>8143.2641910000002</v>
          </cell>
          <cell r="GP60">
            <v>12186.568789999999</v>
          </cell>
          <cell r="GQ60">
            <v>20329.832979999999</v>
          </cell>
          <cell r="GR60">
            <v>6167.8163029999996</v>
          </cell>
          <cell r="GS60">
            <v>16745.711930000001</v>
          </cell>
          <cell r="GT60">
            <v>22913.52823</v>
          </cell>
          <cell r="GU60">
            <v>2308.6716750000001</v>
          </cell>
          <cell r="GV60">
            <v>1674.260767</v>
          </cell>
          <cell r="GW60">
            <v>3982.9324430000001</v>
          </cell>
          <cell r="GX60">
            <v>10429.54751</v>
          </cell>
          <cell r="GY60">
            <v>4288.5705550000002</v>
          </cell>
          <cell r="GZ60">
            <v>14718.118060000001</v>
          </cell>
          <cell r="HA60">
            <v>193850.8358</v>
          </cell>
          <cell r="HB60">
            <v>107401.0092</v>
          </cell>
          <cell r="HC60">
            <v>301251.84499999997</v>
          </cell>
          <cell r="HD60">
            <v>8.3873847999999995</v>
          </cell>
          <cell r="HE60">
            <v>8.3855123000000003</v>
          </cell>
          <cell r="HF60">
            <v>8.3860931000000001</v>
          </cell>
          <cell r="HG60">
            <v>9.5568542999999995</v>
          </cell>
          <cell r="HH60">
            <v>8.6557300000000001</v>
          </cell>
          <cell r="HI60">
            <v>9.0847116000000003</v>
          </cell>
          <cell r="HJ60">
            <v>8.4709175000000005</v>
          </cell>
          <cell r="HK60">
            <v>8.3220381000000003</v>
          </cell>
          <cell r="HL60">
            <v>8.3688116000000008</v>
          </cell>
          <cell r="HM60">
            <v>11.023952</v>
          </cell>
          <cell r="HN60">
            <v>10.8273729</v>
          </cell>
          <cell r="HO60">
            <v>10.9100495</v>
          </cell>
          <cell r="HP60">
            <v>8.7449948000000006</v>
          </cell>
          <cell r="HQ60">
            <v>6.8872606999999997</v>
          </cell>
          <cell r="HR60">
            <v>7.5281345999999996</v>
          </cell>
          <cell r="HS60">
            <v>9.2883274</v>
          </cell>
          <cell r="HT60">
            <v>8.1257406000000003</v>
          </cell>
          <cell r="HU60">
            <v>8.4743481999999997</v>
          </cell>
          <cell r="HV60">
            <v>8.6630561000000004</v>
          </cell>
          <cell r="HW60">
            <v>8.9661004999999996</v>
          </cell>
          <cell r="HX60">
            <v>8.8718591999999994</v>
          </cell>
          <cell r="HY60">
            <v>9.2102462999999997</v>
          </cell>
          <cell r="HZ60">
            <v>8.8254991999999994</v>
          </cell>
          <cell r="IA60">
            <v>8.9534803000000007</v>
          </cell>
          <cell r="IB60">
            <v>9.3697750000000006</v>
          </cell>
          <cell r="IC60">
            <v>7.9890119999999998</v>
          </cell>
          <cell r="ID60">
            <v>8.4616349999999994</v>
          </cell>
          <cell r="IE60">
            <v>7.6990024000000004</v>
          </cell>
          <cell r="IF60">
            <v>8.2460774000000008</v>
          </cell>
          <cell r="IG60">
            <v>8.0158766000000004</v>
          </cell>
          <cell r="IH60">
            <v>9.4754552000000007</v>
          </cell>
          <cell r="II60">
            <v>8.8797344000000002</v>
          </cell>
          <cell r="IJ60">
            <v>8.9588307999999994</v>
          </cell>
          <cell r="IK60">
            <v>9.5671566000000006</v>
          </cell>
          <cell r="IL60">
            <v>9.0082301000000005</v>
          </cell>
          <cell r="IM60">
            <v>9.2156949000000008</v>
          </cell>
          <cell r="IN60">
            <v>8.6115858000000003</v>
          </cell>
          <cell r="IO60">
            <v>8.5646062000000001</v>
          </cell>
          <cell r="IP60">
            <v>8.5755365999999995</v>
          </cell>
          <cell r="IQ60">
            <v>9.2581649000000006</v>
          </cell>
        </row>
        <row r="61">
          <cell r="B61">
            <v>1287.7252060000001</v>
          </cell>
          <cell r="C61">
            <v>487.60819659999999</v>
          </cell>
          <cell r="D61">
            <v>1775.3334030000001</v>
          </cell>
          <cell r="E61">
            <v>711.15916040000002</v>
          </cell>
          <cell r="F61">
            <v>225.2895398</v>
          </cell>
          <cell r="G61">
            <v>936.44870019999996</v>
          </cell>
          <cell r="H61">
            <v>2982.3928390000001</v>
          </cell>
          <cell r="I61">
            <v>935.3064091</v>
          </cell>
          <cell r="J61">
            <v>3917.6992479999999</v>
          </cell>
          <cell r="K61">
            <v>702.03250439999999</v>
          </cell>
          <cell r="L61">
            <v>345.45953309999999</v>
          </cell>
          <cell r="M61">
            <v>1047.4920380000001</v>
          </cell>
          <cell r="N61">
            <v>1178.3525810000001</v>
          </cell>
          <cell r="O61">
            <v>476.70206080000003</v>
          </cell>
          <cell r="P61">
            <v>1655.0546409999999</v>
          </cell>
          <cell r="Q61">
            <v>1539.7956830000001</v>
          </cell>
          <cell r="R61">
            <v>1837.0999059999999</v>
          </cell>
          <cell r="S61">
            <v>3376.8955890000002</v>
          </cell>
          <cell r="T61">
            <v>1163.6663610000001</v>
          </cell>
          <cell r="U61">
            <v>1102.1041379999999</v>
          </cell>
          <cell r="V61">
            <v>2265.7704979999999</v>
          </cell>
          <cell r="W61">
            <v>360.43142449999999</v>
          </cell>
          <cell r="X61">
            <v>130.5060019</v>
          </cell>
          <cell r="Y61">
            <v>490.93742639999999</v>
          </cell>
          <cell r="Z61">
            <v>1476.715085</v>
          </cell>
          <cell r="AA61">
            <v>383.7404487</v>
          </cell>
          <cell r="AB61">
            <v>1860.4555339999999</v>
          </cell>
          <cell r="AC61">
            <v>32804.322460000003</v>
          </cell>
          <cell r="AD61">
            <v>10100.377049999999</v>
          </cell>
          <cell r="AE61">
            <v>42904.699509999999</v>
          </cell>
          <cell r="AF61">
            <v>8015.8478940000005</v>
          </cell>
          <cell r="AG61">
            <v>1280.741037</v>
          </cell>
          <cell r="AH61">
            <v>9296.5889310000002</v>
          </cell>
          <cell r="AI61">
            <v>994.25428429999999</v>
          </cell>
          <cell r="AJ61">
            <v>53.652766999999997</v>
          </cell>
          <cell r="AK61">
            <v>1047.9070509999999</v>
          </cell>
          <cell r="AL61">
            <v>4899.082907</v>
          </cell>
          <cell r="AM61">
            <v>690.92002509999998</v>
          </cell>
          <cell r="AN61">
            <v>5590.0029320000003</v>
          </cell>
          <cell r="AO61">
            <v>234.82029840000001</v>
          </cell>
          <cell r="AP61">
            <v>20.546407899999998</v>
          </cell>
          <cell r="AQ61">
            <v>255.3667063</v>
          </cell>
          <cell r="AR61">
            <v>4565.4126610000003</v>
          </cell>
          <cell r="AS61">
            <v>97.377246700000001</v>
          </cell>
          <cell r="AT61">
            <v>4662.7899079999997</v>
          </cell>
          <cell r="AU61">
            <v>2367.2299600000001</v>
          </cell>
          <cell r="AV61">
            <v>231.4544027</v>
          </cell>
          <cell r="AW61">
            <v>2598.6843629999998</v>
          </cell>
          <cell r="AX61">
            <v>4145.6242220000004</v>
          </cell>
          <cell r="AY61">
            <v>1201.3282690000001</v>
          </cell>
          <cell r="AZ61">
            <v>5346.952491</v>
          </cell>
          <cell r="BA61">
            <v>3715.8192720000002</v>
          </cell>
          <cell r="BB61">
            <v>1844.9851610000001</v>
          </cell>
          <cell r="BC61">
            <v>5560.8044330000002</v>
          </cell>
          <cell r="BD61">
            <v>3758.1140519999999</v>
          </cell>
          <cell r="BE61">
            <v>156.74368810000001</v>
          </cell>
          <cell r="BF61">
            <v>3914.8577399999999</v>
          </cell>
          <cell r="BG61">
            <v>761.04770770000005</v>
          </cell>
          <cell r="BH61">
            <v>175.80235830000001</v>
          </cell>
          <cell r="BI61">
            <v>936.85006599999997</v>
          </cell>
          <cell r="BJ61">
            <v>1104.1281879999999</v>
          </cell>
          <cell r="BK61">
            <v>145.25324000000001</v>
          </cell>
          <cell r="BL61">
            <v>1249.3814279999999</v>
          </cell>
          <cell r="BM61">
            <v>1079.5619879999999</v>
          </cell>
          <cell r="BN61">
            <v>216.5958564</v>
          </cell>
          <cell r="BO61">
            <v>1296.157845</v>
          </cell>
          <cell r="BP61">
            <v>3618.4658450000002</v>
          </cell>
          <cell r="BQ61">
            <v>428.44214490000002</v>
          </cell>
          <cell r="BR61">
            <v>4046.9079900000002</v>
          </cell>
          <cell r="BS61">
            <v>957.22530589999997</v>
          </cell>
          <cell r="BT61">
            <v>275.45454640000003</v>
          </cell>
          <cell r="BU61">
            <v>1232.679852</v>
          </cell>
          <cell r="BV61">
            <v>1145.5727489999999</v>
          </cell>
          <cell r="BW61">
            <v>275.49114150000003</v>
          </cell>
          <cell r="BX61">
            <v>1421.063891</v>
          </cell>
          <cell r="BY61">
            <v>1390.9846680000001</v>
          </cell>
          <cell r="BZ61">
            <v>1015.851735</v>
          </cell>
          <cell r="CA61">
            <v>2406.8364029999998</v>
          </cell>
          <cell r="CB61">
            <v>1160.7661310000001</v>
          </cell>
          <cell r="CC61">
            <v>592.54452030000004</v>
          </cell>
          <cell r="CD61">
            <v>1753.310651</v>
          </cell>
          <cell r="CE61">
            <v>629.15832139999998</v>
          </cell>
          <cell r="CF61">
            <v>128.11175979999999</v>
          </cell>
          <cell r="CG61">
            <v>757.27008130000002</v>
          </cell>
          <cell r="CH61">
            <v>2605.6084449999998</v>
          </cell>
          <cell r="CI61">
            <v>472.45330230000002</v>
          </cell>
          <cell r="CJ61">
            <v>3078.0617470000002</v>
          </cell>
          <cell r="CK61">
            <v>47148.724900000001</v>
          </cell>
          <cell r="CL61">
            <v>9303.7496090000004</v>
          </cell>
          <cell r="CM61">
            <v>56452.47451</v>
          </cell>
          <cell r="CN61">
            <v>14607.18831</v>
          </cell>
          <cell r="CO61">
            <v>3961.6679960000001</v>
          </cell>
          <cell r="CP61">
            <v>18568.856299999999</v>
          </cell>
          <cell r="CQ61">
            <v>3192.8664960000001</v>
          </cell>
          <cell r="CR61">
            <v>282.75689440000002</v>
          </cell>
          <cell r="CS61">
            <v>3475.6233910000001</v>
          </cell>
          <cell r="CT61">
            <v>32224.550060000001</v>
          </cell>
          <cell r="CU61">
            <v>9197.7420650000004</v>
          </cell>
          <cell r="CV61">
            <v>41422.292119999998</v>
          </cell>
          <cell r="CW61">
            <v>2599.0896250000001</v>
          </cell>
          <cell r="CX61">
            <v>391.58047699999997</v>
          </cell>
          <cell r="CY61">
            <v>2990.670102</v>
          </cell>
          <cell r="CZ61">
            <v>20397.514810000001</v>
          </cell>
          <cell r="DA61">
            <v>1728.5940599999999</v>
          </cell>
          <cell r="DB61">
            <v>22126.10887</v>
          </cell>
          <cell r="DC61">
            <v>11925.592060000001</v>
          </cell>
          <cell r="DD61">
            <v>4227.7669519999999</v>
          </cell>
          <cell r="DE61">
            <v>16153.35901</v>
          </cell>
          <cell r="DF61">
            <v>15455.117099999999</v>
          </cell>
          <cell r="DG61">
            <v>12701.35721</v>
          </cell>
          <cell r="DH61">
            <v>28156.474310000001</v>
          </cell>
          <cell r="DI61">
            <v>9495.6100640000004</v>
          </cell>
          <cell r="DJ61">
            <v>8446.2262370000008</v>
          </cell>
          <cell r="DK61">
            <v>17941.836299999999</v>
          </cell>
          <cell r="DL61">
            <v>13793.76973</v>
          </cell>
          <cell r="DM61">
            <v>3054.6683159999998</v>
          </cell>
          <cell r="DN61">
            <v>16848.438050000001</v>
          </cell>
          <cell r="DO61">
            <v>5020.157526</v>
          </cell>
          <cell r="DP61">
            <v>2538.387526</v>
          </cell>
          <cell r="DQ61">
            <v>7558.5450520000004</v>
          </cell>
          <cell r="DR61">
            <v>5953.9362419999998</v>
          </cell>
          <cell r="DS61">
            <v>5642.8856519999999</v>
          </cell>
          <cell r="DT61">
            <v>11596.821889999999</v>
          </cell>
          <cell r="DU61">
            <v>2957.9316039999999</v>
          </cell>
          <cell r="DV61">
            <v>1778.191286</v>
          </cell>
          <cell r="DW61">
            <v>4736.1228899999996</v>
          </cell>
          <cell r="DX61">
            <v>12871.922930000001</v>
          </cell>
          <cell r="DY61">
            <v>7267.0867639999997</v>
          </cell>
          <cell r="DZ61">
            <v>20139.009699999999</v>
          </cell>
          <cell r="EA61">
            <v>4486.5844950000001</v>
          </cell>
          <cell r="EB61">
            <v>3742.766932</v>
          </cell>
          <cell r="EC61">
            <v>8229.3514269999996</v>
          </cell>
          <cell r="ED61">
            <v>10228.837460000001</v>
          </cell>
          <cell r="EE61">
            <v>6122.2985529999996</v>
          </cell>
          <cell r="EF61">
            <v>16351.13601</v>
          </cell>
          <cell r="EG61">
            <v>7991.4958040000001</v>
          </cell>
          <cell r="EH61">
            <v>12447.20695</v>
          </cell>
          <cell r="EI61">
            <v>20438.70275</v>
          </cell>
          <cell r="EJ61">
            <v>6602.9664789999997</v>
          </cell>
          <cell r="EK61">
            <v>16863.405719999999</v>
          </cell>
          <cell r="EL61">
            <v>23466.372200000002</v>
          </cell>
          <cell r="EM61">
            <v>2435.3101190000002</v>
          </cell>
          <cell r="EN61">
            <v>1654.1325489999999</v>
          </cell>
          <cell r="EO61">
            <v>4089.4426680000001</v>
          </cell>
          <cell r="EP61">
            <v>10321.42095</v>
          </cell>
          <cell r="EQ61">
            <v>4373.5250640000004</v>
          </cell>
          <cell r="ER61">
            <v>14694.94601</v>
          </cell>
          <cell r="ES61">
            <v>192561.86189999999</v>
          </cell>
          <cell r="ET61">
            <v>106422.2472</v>
          </cell>
          <cell r="EU61">
            <v>298984.1091</v>
          </cell>
          <cell r="EV61">
            <v>14607.18831</v>
          </cell>
          <cell r="EW61">
            <v>3961.6679960000001</v>
          </cell>
          <cell r="EX61">
            <v>18568.856299999999</v>
          </cell>
          <cell r="EY61">
            <v>3192.8664960000001</v>
          </cell>
          <cell r="EZ61">
            <v>282.75689440000002</v>
          </cell>
          <cell r="FA61">
            <v>3475.6233910000001</v>
          </cell>
          <cell r="FB61">
            <v>32224.550060000001</v>
          </cell>
          <cell r="FC61">
            <v>9197.7420650000004</v>
          </cell>
          <cell r="FD61">
            <v>41422.292119999998</v>
          </cell>
          <cell r="FE61">
            <v>2599.0896250000001</v>
          </cell>
          <cell r="FF61">
            <v>391.58047699999997</v>
          </cell>
          <cell r="FG61">
            <v>2990.670102</v>
          </cell>
          <cell r="FH61">
            <v>20397.514810000001</v>
          </cell>
          <cell r="FI61">
            <v>1728.5940599999999</v>
          </cell>
          <cell r="FJ61">
            <v>22126.10887</v>
          </cell>
          <cell r="FK61">
            <v>11925.592060000001</v>
          </cell>
          <cell r="FL61">
            <v>4227.7669519999999</v>
          </cell>
          <cell r="FM61">
            <v>16153.35901</v>
          </cell>
          <cell r="FN61">
            <v>15455.117099999999</v>
          </cell>
          <cell r="FO61">
            <v>12701.35721</v>
          </cell>
          <cell r="FP61">
            <v>28156.474310000001</v>
          </cell>
          <cell r="FQ61">
            <v>9495.6100640000004</v>
          </cell>
          <cell r="FR61">
            <v>8446.2262370000008</v>
          </cell>
          <cell r="FS61">
            <v>17941.836299999999</v>
          </cell>
          <cell r="FT61">
            <v>13793.76973</v>
          </cell>
          <cell r="FU61">
            <v>3054.6683159999998</v>
          </cell>
          <cell r="FV61">
            <v>16848.438050000001</v>
          </cell>
          <cell r="FW61">
            <v>5020.157526</v>
          </cell>
          <cell r="FX61">
            <v>2538.387526</v>
          </cell>
          <cell r="FY61">
            <v>7558.5450520000004</v>
          </cell>
          <cell r="FZ61">
            <v>5953.9362419999998</v>
          </cell>
          <cell r="GA61">
            <v>5642.8856519999999</v>
          </cell>
          <cell r="GB61">
            <v>11596.821889999999</v>
          </cell>
          <cell r="GC61">
            <v>2957.9316039999999</v>
          </cell>
          <cell r="GD61">
            <v>1778.191286</v>
          </cell>
          <cell r="GE61">
            <v>4736.1228899999996</v>
          </cell>
          <cell r="GF61">
            <v>12871.922930000001</v>
          </cell>
          <cell r="GG61">
            <v>7267.0867639999997</v>
          </cell>
          <cell r="GH61">
            <v>20139.009699999999</v>
          </cell>
          <cell r="GI61">
            <v>4486.5844950000001</v>
          </cell>
          <cell r="GJ61">
            <v>3742.766932</v>
          </cell>
          <cell r="GK61">
            <v>8229.3514269999996</v>
          </cell>
          <cell r="GL61">
            <v>10228.837460000001</v>
          </cell>
          <cell r="GM61">
            <v>6122.2985529999996</v>
          </cell>
          <cell r="GN61">
            <v>16351.13601</v>
          </cell>
          <cell r="GO61">
            <v>7991.4958040000001</v>
          </cell>
          <cell r="GP61">
            <v>12447.20695</v>
          </cell>
          <cell r="GQ61">
            <v>20438.70275</v>
          </cell>
          <cell r="GR61">
            <v>6602.9664789999997</v>
          </cell>
          <cell r="GS61">
            <v>16863.405719999999</v>
          </cell>
          <cell r="GT61">
            <v>23466.372200000002</v>
          </cell>
          <cell r="GU61">
            <v>2435.3101190000002</v>
          </cell>
          <cell r="GV61">
            <v>1654.1325489999999</v>
          </cell>
          <cell r="GW61">
            <v>4089.4426680000001</v>
          </cell>
          <cell r="GX61">
            <v>10321.42095</v>
          </cell>
          <cell r="GY61">
            <v>4373.5250640000004</v>
          </cell>
          <cell r="GZ61">
            <v>14694.94601</v>
          </cell>
          <cell r="HA61">
            <v>192561.86189999999</v>
          </cell>
          <cell r="HB61">
            <v>106422.2472</v>
          </cell>
          <cell r="HC61">
            <v>298984.1091</v>
          </cell>
          <cell r="HD61">
            <v>8.5170817000000003</v>
          </cell>
          <cell r="HE61">
            <v>8.7148523999999998</v>
          </cell>
          <cell r="HF61">
            <v>8.6572849000000005</v>
          </cell>
          <cell r="HG61">
            <v>9.4869447999999998</v>
          </cell>
          <cell r="HH61">
            <v>5.1906473000000002</v>
          </cell>
          <cell r="HI61">
            <v>8.1346354999999999</v>
          </cell>
          <cell r="HJ61">
            <v>8.6213160999999996</v>
          </cell>
          <cell r="HK61">
            <v>8.5972518000000004</v>
          </cell>
          <cell r="HL61">
            <v>8.6058216000000005</v>
          </cell>
          <cell r="HM61">
            <v>10.398157299999999</v>
          </cell>
          <cell r="HN61">
            <v>11.236066299999999</v>
          </cell>
          <cell r="HO61">
            <v>10.7032761</v>
          </cell>
          <cell r="HP61">
            <v>8.8431157000000002</v>
          </cell>
          <cell r="HQ61">
            <v>7.4432166000000004</v>
          </cell>
          <cell r="HR61">
            <v>7.9055159000000002</v>
          </cell>
          <cell r="HS61">
            <v>7.5578143999999998</v>
          </cell>
          <cell r="HT61">
            <v>8.5567765999999992</v>
          </cell>
          <cell r="HU61">
            <v>8.1367695999999992</v>
          </cell>
          <cell r="HV61">
            <v>8.3105056000000008</v>
          </cell>
          <cell r="HW61">
            <v>8.8820791999999997</v>
          </cell>
          <cell r="HX61">
            <v>8.6884485999999992</v>
          </cell>
          <cell r="HY61">
            <v>8.9220652999999999</v>
          </cell>
          <cell r="HZ61">
            <v>8.6868978000000006</v>
          </cell>
          <cell r="IA61">
            <v>8.7701139000000001</v>
          </cell>
          <cell r="IB61">
            <v>9.4059904000000003</v>
          </cell>
          <cell r="IC61">
            <v>7.6766902999999997</v>
          </cell>
          <cell r="ID61">
            <v>8.4410690000000006</v>
          </cell>
          <cell r="IE61">
            <v>7.0904233000000003</v>
          </cell>
          <cell r="IF61">
            <v>9.7444565999999995</v>
          </cell>
          <cell r="IG61">
            <v>8.7534939999999999</v>
          </cell>
          <cell r="IH61">
            <v>10.1962803</v>
          </cell>
          <cell r="II61">
            <v>9.6177805000000003</v>
          </cell>
          <cell r="IJ61">
            <v>9.7221124000000003</v>
          </cell>
          <cell r="IK61">
            <v>8.4328578000000007</v>
          </cell>
          <cell r="IL61">
            <v>8.1479511000000002</v>
          </cell>
          <cell r="IM61">
            <v>8.2342542999999999</v>
          </cell>
          <cell r="IN61">
            <v>8.7205823000000002</v>
          </cell>
          <cell r="IO61">
            <v>9.2170913999999993</v>
          </cell>
          <cell r="IP61">
            <v>9.0631310000000003</v>
          </cell>
          <cell r="IQ61">
            <v>8.8647182000000004</v>
          </cell>
        </row>
        <row r="62">
          <cell r="B62">
            <v>1318.61502</v>
          </cell>
          <cell r="C62">
            <v>470.2595025</v>
          </cell>
          <cell r="D62">
            <v>1788.874523</v>
          </cell>
          <cell r="E62">
            <v>633.20458529999996</v>
          </cell>
          <cell r="F62">
            <v>265.6091007</v>
          </cell>
          <cell r="G62">
            <v>898.81368599999996</v>
          </cell>
          <cell r="H62">
            <v>3196.376385</v>
          </cell>
          <cell r="I62">
            <v>954.78460989999996</v>
          </cell>
          <cell r="J62">
            <v>4151.1609939999998</v>
          </cell>
          <cell r="K62">
            <v>647.4974029</v>
          </cell>
          <cell r="L62">
            <v>308.4697524</v>
          </cell>
          <cell r="M62">
            <v>955.96715529999994</v>
          </cell>
          <cell r="N62">
            <v>1237.6248029999999</v>
          </cell>
          <cell r="O62">
            <v>433.39282009999999</v>
          </cell>
          <cell r="P62">
            <v>1671.017623</v>
          </cell>
          <cell r="Q62">
            <v>1353.741442</v>
          </cell>
          <cell r="R62">
            <v>1712.689104</v>
          </cell>
          <cell r="S62">
            <v>3066.430546</v>
          </cell>
          <cell r="T62">
            <v>871.92243140000005</v>
          </cell>
          <cell r="U62">
            <v>988.26293090000001</v>
          </cell>
          <cell r="V62">
            <v>1860.1853619999999</v>
          </cell>
          <cell r="W62">
            <v>341.91344099999998</v>
          </cell>
          <cell r="X62">
            <v>146.55740489999999</v>
          </cell>
          <cell r="Y62">
            <v>488.47084589999997</v>
          </cell>
          <cell r="Z62">
            <v>1639.048869</v>
          </cell>
          <cell r="AA62">
            <v>382.31339129999998</v>
          </cell>
          <cell r="AB62">
            <v>2021.3622600000001</v>
          </cell>
          <cell r="AC62">
            <v>33220.503980000001</v>
          </cell>
          <cell r="AD62">
            <v>9627.0062140000009</v>
          </cell>
          <cell r="AE62">
            <v>42847.510199999997</v>
          </cell>
          <cell r="AF62">
            <v>7040.1902220000002</v>
          </cell>
          <cell r="AG62">
            <v>1127.5970090000001</v>
          </cell>
          <cell r="AH62">
            <v>8167.7872299999999</v>
          </cell>
          <cell r="AI62">
            <v>1120.054038</v>
          </cell>
          <cell r="AJ62">
            <v>95.635105999999993</v>
          </cell>
          <cell r="AK62">
            <v>1215.6891439999999</v>
          </cell>
          <cell r="AL62">
            <v>5630.4090040000001</v>
          </cell>
          <cell r="AM62">
            <v>711.28444290000004</v>
          </cell>
          <cell r="AN62">
            <v>6341.6934469999997</v>
          </cell>
          <cell r="AO62">
            <v>277.8526971</v>
          </cell>
          <cell r="AP62">
            <v>27.057146800000002</v>
          </cell>
          <cell r="AQ62">
            <v>304.9098439</v>
          </cell>
          <cell r="AR62">
            <v>4569.2725609999998</v>
          </cell>
          <cell r="AS62">
            <v>134.3915197</v>
          </cell>
          <cell r="AT62">
            <v>4703.6640809999999</v>
          </cell>
          <cell r="AU62">
            <v>2320.8031930000002</v>
          </cell>
          <cell r="AV62">
            <v>327.53505269999999</v>
          </cell>
          <cell r="AW62">
            <v>2648.3382449999999</v>
          </cell>
          <cell r="AX62">
            <v>3703.3563589999999</v>
          </cell>
          <cell r="AY62">
            <v>1178.685013</v>
          </cell>
          <cell r="AZ62">
            <v>4882.0413719999997</v>
          </cell>
          <cell r="BA62">
            <v>3425.59276</v>
          </cell>
          <cell r="BB62">
            <v>2052.4505920000001</v>
          </cell>
          <cell r="BC62">
            <v>5478.0433519999997</v>
          </cell>
          <cell r="BD62">
            <v>4277.1250730000002</v>
          </cell>
          <cell r="BE62">
            <v>194.75053460000001</v>
          </cell>
          <cell r="BF62">
            <v>4471.8756080000003</v>
          </cell>
          <cell r="BG62">
            <v>647.10171119999995</v>
          </cell>
          <cell r="BH62">
            <v>132.50737770000001</v>
          </cell>
          <cell r="BI62">
            <v>779.60908889999996</v>
          </cell>
          <cell r="BJ62">
            <v>1102.0940909999999</v>
          </cell>
          <cell r="BK62">
            <v>362.28125610000001</v>
          </cell>
          <cell r="BL62">
            <v>1464.3753469999999</v>
          </cell>
          <cell r="BM62">
            <v>1331.8601839999999</v>
          </cell>
          <cell r="BN62">
            <v>337.19570750000003</v>
          </cell>
          <cell r="BO62">
            <v>1669.0558920000001</v>
          </cell>
          <cell r="BP62">
            <v>3507.9481879999998</v>
          </cell>
          <cell r="BQ62">
            <v>633.91942429999995</v>
          </cell>
          <cell r="BR62">
            <v>4141.867612</v>
          </cell>
          <cell r="BS62">
            <v>1105.7863179999999</v>
          </cell>
          <cell r="BT62">
            <v>380.61003679999999</v>
          </cell>
          <cell r="BU62">
            <v>1486.3963550000001</v>
          </cell>
          <cell r="BV62">
            <v>1204.540827</v>
          </cell>
          <cell r="BW62">
            <v>248.34281290000001</v>
          </cell>
          <cell r="BX62">
            <v>1452.88364</v>
          </cell>
          <cell r="BY62">
            <v>1162.3006869999999</v>
          </cell>
          <cell r="BZ62">
            <v>1034.0157690000001</v>
          </cell>
          <cell r="CA62">
            <v>2196.316456</v>
          </cell>
          <cell r="CB62">
            <v>1172.804605</v>
          </cell>
          <cell r="CC62">
            <v>849.22710759999995</v>
          </cell>
          <cell r="CD62">
            <v>2022.031712</v>
          </cell>
          <cell r="CE62">
            <v>499.69101549999999</v>
          </cell>
          <cell r="CF62">
            <v>141.01124100000001</v>
          </cell>
          <cell r="CG62">
            <v>640.70225640000001</v>
          </cell>
          <cell r="CH62">
            <v>2617.6928760000001</v>
          </cell>
          <cell r="CI62">
            <v>331.29931390000002</v>
          </cell>
          <cell r="CJ62">
            <v>2948.9921899999999</v>
          </cell>
          <cell r="CK62">
            <v>46716.476410000003</v>
          </cell>
          <cell r="CL62">
            <v>10299.79646</v>
          </cell>
          <cell r="CM62">
            <v>57016.272870000001</v>
          </cell>
          <cell r="CN62">
            <v>13510.57152</v>
          </cell>
          <cell r="CO62">
            <v>3968.0149980000001</v>
          </cell>
          <cell r="CP62">
            <v>17478.586510000001</v>
          </cell>
          <cell r="CQ62">
            <v>3251.073566</v>
          </cell>
          <cell r="CR62">
            <v>309.40474460000001</v>
          </cell>
          <cell r="CS62">
            <v>3560.4783109999998</v>
          </cell>
          <cell r="CT62">
            <v>33345.870450000002</v>
          </cell>
          <cell r="CU62">
            <v>9011.2287880000003</v>
          </cell>
          <cell r="CV62">
            <v>42357.099240000003</v>
          </cell>
          <cell r="CW62">
            <v>2530.723911</v>
          </cell>
          <cell r="CX62">
            <v>363.95875360000002</v>
          </cell>
          <cell r="CY62">
            <v>2894.6826639999999</v>
          </cell>
          <cell r="CZ62">
            <v>20270.269670000001</v>
          </cell>
          <cell r="DA62">
            <v>1687.740507</v>
          </cell>
          <cell r="DB62">
            <v>21958.010170000001</v>
          </cell>
          <cell r="DC62">
            <v>11400.243409999999</v>
          </cell>
          <cell r="DD62">
            <v>3985.6417580000002</v>
          </cell>
          <cell r="DE62">
            <v>15385.88517</v>
          </cell>
          <cell r="DF62">
            <v>14883.89435</v>
          </cell>
          <cell r="DG62">
            <v>12384.44515</v>
          </cell>
          <cell r="DH62">
            <v>27268.339510000002</v>
          </cell>
          <cell r="DI62">
            <v>9452.6251479999992</v>
          </cell>
          <cell r="DJ62">
            <v>8352.0833359999997</v>
          </cell>
          <cell r="DK62">
            <v>17804.708480000001</v>
          </cell>
          <cell r="DL62">
            <v>14332.26143</v>
          </cell>
          <cell r="DM62">
            <v>2909.2564499999999</v>
          </cell>
          <cell r="DN62">
            <v>17241.517879999999</v>
          </cell>
          <cell r="DO62">
            <v>4447.0080470000003</v>
          </cell>
          <cell r="DP62">
            <v>2407.1189890000001</v>
          </cell>
          <cell r="DQ62">
            <v>6854.1270359999999</v>
          </cell>
          <cell r="DR62">
            <v>5860.0958300000002</v>
          </cell>
          <cell r="DS62">
            <v>5633.4986349999999</v>
          </cell>
          <cell r="DT62">
            <v>11493.59446</v>
          </cell>
          <cell r="DU62">
            <v>3173.1308260000001</v>
          </cell>
          <cell r="DV62">
            <v>1895.869265</v>
          </cell>
          <cell r="DW62">
            <v>5069.0000909999999</v>
          </cell>
          <cell r="DX62">
            <v>13453.47013</v>
          </cell>
          <cell r="DY62">
            <v>7491.0069720000001</v>
          </cell>
          <cell r="DZ62">
            <v>20944.4771</v>
          </cell>
          <cell r="EA62">
            <v>4855.9424719999997</v>
          </cell>
          <cell r="EB62">
            <v>3715.2245929999999</v>
          </cell>
          <cell r="EC62">
            <v>8571.1670649999996</v>
          </cell>
          <cell r="ED62">
            <v>10082.05276</v>
          </cell>
          <cell r="EE62">
            <v>5675.8820740000001</v>
          </cell>
          <cell r="EF62">
            <v>15757.93484</v>
          </cell>
          <cell r="EG62">
            <v>7515.7709880000002</v>
          </cell>
          <cell r="EH62">
            <v>12473.637199999999</v>
          </cell>
          <cell r="EI62">
            <v>19989.408179999999</v>
          </cell>
          <cell r="EJ62">
            <v>6472.8101960000004</v>
          </cell>
          <cell r="EK62">
            <v>17222.22624</v>
          </cell>
          <cell r="EL62">
            <v>23695.03643</v>
          </cell>
          <cell r="EM62">
            <v>2315.6370310000002</v>
          </cell>
          <cell r="EN62">
            <v>1640.9462249999999</v>
          </cell>
          <cell r="EO62">
            <v>3956.5832569999998</v>
          </cell>
          <cell r="EP62">
            <v>10053.2174</v>
          </cell>
          <cell r="EQ62">
            <v>4323.4975590000004</v>
          </cell>
          <cell r="ER62">
            <v>14376.714959999999</v>
          </cell>
          <cell r="ES62">
            <v>191206.6691</v>
          </cell>
          <cell r="ET62">
            <v>105450.6822</v>
          </cell>
          <cell r="EU62">
            <v>296657.35139999999</v>
          </cell>
          <cell r="EV62">
            <v>13510.57152</v>
          </cell>
          <cell r="EW62">
            <v>3968.0149980000001</v>
          </cell>
          <cell r="EX62">
            <v>17478.586510000001</v>
          </cell>
          <cell r="EY62">
            <v>3251.073566</v>
          </cell>
          <cell r="EZ62">
            <v>309.40474460000001</v>
          </cell>
          <cell r="FA62">
            <v>3560.4783109999998</v>
          </cell>
          <cell r="FB62">
            <v>33345.870450000002</v>
          </cell>
          <cell r="FC62">
            <v>9011.2287880000003</v>
          </cell>
          <cell r="FD62">
            <v>42357.099240000003</v>
          </cell>
          <cell r="FE62">
            <v>2530.723911</v>
          </cell>
          <cell r="FF62">
            <v>363.95875360000002</v>
          </cell>
          <cell r="FG62">
            <v>2894.6826639999999</v>
          </cell>
          <cell r="FH62">
            <v>20270.269670000001</v>
          </cell>
          <cell r="FI62">
            <v>1687.740507</v>
          </cell>
          <cell r="FJ62">
            <v>21958.010170000001</v>
          </cell>
          <cell r="FK62">
            <v>11400.243409999999</v>
          </cell>
          <cell r="FL62">
            <v>3985.6417580000002</v>
          </cell>
          <cell r="FM62">
            <v>15385.88517</v>
          </cell>
          <cell r="FN62">
            <v>14883.89435</v>
          </cell>
          <cell r="FO62">
            <v>12384.44515</v>
          </cell>
          <cell r="FP62">
            <v>27268.339510000002</v>
          </cell>
          <cell r="FQ62">
            <v>9452.6251479999992</v>
          </cell>
          <cell r="FR62">
            <v>8352.0833359999997</v>
          </cell>
          <cell r="FS62">
            <v>17804.708480000001</v>
          </cell>
          <cell r="FT62">
            <v>14332.26143</v>
          </cell>
          <cell r="FU62">
            <v>2909.2564499999999</v>
          </cell>
          <cell r="FV62">
            <v>17241.517879999999</v>
          </cell>
          <cell r="FW62">
            <v>4447.0080470000003</v>
          </cell>
          <cell r="FX62">
            <v>2407.1189890000001</v>
          </cell>
          <cell r="FY62">
            <v>6854.1270359999999</v>
          </cell>
          <cell r="FZ62">
            <v>5860.0958300000002</v>
          </cell>
          <cell r="GA62">
            <v>5633.4986349999999</v>
          </cell>
          <cell r="GB62">
            <v>11493.59446</v>
          </cell>
          <cell r="GC62">
            <v>3173.1308260000001</v>
          </cell>
          <cell r="GD62">
            <v>1895.869265</v>
          </cell>
          <cell r="GE62">
            <v>5069.0000909999999</v>
          </cell>
          <cell r="GF62">
            <v>13453.47013</v>
          </cell>
          <cell r="GG62">
            <v>7491.0069720000001</v>
          </cell>
          <cell r="GH62">
            <v>20944.4771</v>
          </cell>
          <cell r="GI62">
            <v>4855.9424719999997</v>
          </cell>
          <cell r="GJ62">
            <v>3715.2245929999999</v>
          </cell>
          <cell r="GK62">
            <v>8571.1670649999996</v>
          </cell>
          <cell r="GL62">
            <v>10082.05276</v>
          </cell>
          <cell r="GM62">
            <v>5675.8820740000001</v>
          </cell>
          <cell r="GN62">
            <v>15757.93484</v>
          </cell>
          <cell r="GO62">
            <v>7515.7709880000002</v>
          </cell>
          <cell r="GP62">
            <v>12473.637199999999</v>
          </cell>
          <cell r="GQ62">
            <v>19989.408179999999</v>
          </cell>
          <cell r="GR62">
            <v>6472.8101960000004</v>
          </cell>
          <cell r="GS62">
            <v>17222.22624</v>
          </cell>
          <cell r="GT62">
            <v>23695.03643</v>
          </cell>
          <cell r="GU62">
            <v>2315.6370310000002</v>
          </cell>
          <cell r="GV62">
            <v>1640.9462249999999</v>
          </cell>
          <cell r="GW62">
            <v>3956.5832569999998</v>
          </cell>
          <cell r="GX62">
            <v>10053.2174</v>
          </cell>
          <cell r="GY62">
            <v>4323.4975590000004</v>
          </cell>
          <cell r="GZ62">
            <v>14376.714959999999</v>
          </cell>
          <cell r="HA62">
            <v>191206.6691</v>
          </cell>
          <cell r="HB62">
            <v>105450.6822</v>
          </cell>
          <cell r="HC62">
            <v>296657.35139999999</v>
          </cell>
          <cell r="HD62">
            <v>9.5406993999999994</v>
          </cell>
          <cell r="HE62">
            <v>8.4749247000000008</v>
          </cell>
          <cell r="HF62">
            <v>8.8392598000000007</v>
          </cell>
          <cell r="HG62">
            <v>7.7433148000000003</v>
          </cell>
          <cell r="HH62">
            <v>8</v>
          </cell>
          <cell r="HI62">
            <v>7.7686621999999996</v>
          </cell>
          <cell r="HJ62">
            <v>8.1826033000000002</v>
          </cell>
          <cell r="HK62">
            <v>8.4568733999999992</v>
          </cell>
          <cell r="HL62">
            <v>8.3500054000000006</v>
          </cell>
          <cell r="HM62">
            <v>10.0142516</v>
          </cell>
          <cell r="HN62">
            <v>8.1256912000000003</v>
          </cell>
          <cell r="HO62">
            <v>9.4252146999999997</v>
          </cell>
          <cell r="HP62">
            <v>9.6567787999999997</v>
          </cell>
          <cell r="HQ62">
            <v>7.6032061999999998</v>
          </cell>
          <cell r="HR62">
            <v>8.4215684999999993</v>
          </cell>
          <cell r="HS62">
            <v>8.6116907000000005</v>
          </cell>
          <cell r="HT62">
            <v>9.2383628000000009</v>
          </cell>
          <cell r="HU62">
            <v>9.0311071999999992</v>
          </cell>
          <cell r="HV62">
            <v>8.3044685000000005</v>
          </cell>
          <cell r="HW62">
            <v>8.6852356000000004</v>
          </cell>
          <cell r="HX62">
            <v>8.5613858999999994</v>
          </cell>
          <cell r="HY62">
            <v>8.8582061000000003</v>
          </cell>
          <cell r="HZ62">
            <v>8.5746453000000002</v>
          </cell>
          <cell r="IA62">
            <v>8.6712395999999998</v>
          </cell>
          <cell r="IB62">
            <v>8.9120612999999995</v>
          </cell>
          <cell r="IC62">
            <v>7.8214962000000003</v>
          </cell>
          <cell r="ID62">
            <v>8.2889789999999994</v>
          </cell>
          <cell r="IE62">
            <v>7.4955866000000002</v>
          </cell>
          <cell r="IF62">
            <v>8.7180894000000002</v>
          </cell>
          <cell r="IG62">
            <v>8.2871009000000004</v>
          </cell>
          <cell r="IH62">
            <v>8.1163022999999992</v>
          </cell>
          <cell r="II62">
            <v>10.995092400000001</v>
          </cell>
          <cell r="IJ62">
            <v>10.4297266</v>
          </cell>
          <cell r="IK62">
            <v>8.5701403999999997</v>
          </cell>
          <cell r="IL62">
            <v>9.7460669000000006</v>
          </cell>
          <cell r="IM62">
            <v>9.4024695000000005</v>
          </cell>
          <cell r="IN62">
            <v>7.8611541999999996</v>
          </cell>
          <cell r="IO62">
            <v>8.7145297999999993</v>
          </cell>
          <cell r="IP62">
            <v>8.4825183000000006</v>
          </cell>
          <cell r="IQ62">
            <v>8.8044331000000007</v>
          </cell>
        </row>
        <row r="63">
          <cell r="B63">
            <v>1237.5352992000001</v>
          </cell>
          <cell r="C63">
            <v>318.05028160000001</v>
          </cell>
          <cell r="D63">
            <v>1555.5855807999999</v>
          </cell>
          <cell r="E63">
            <v>602.01941899999997</v>
          </cell>
          <cell r="F63">
            <v>248.07365100000001</v>
          </cell>
          <cell r="G63">
            <v>850.09307000000001</v>
          </cell>
          <cell r="H63">
            <v>2925.7411468</v>
          </cell>
          <cell r="I63">
            <v>643.90642490000005</v>
          </cell>
          <cell r="J63">
            <v>3569.6475718000002</v>
          </cell>
          <cell r="K63">
            <v>551.14653529999998</v>
          </cell>
          <cell r="L63">
            <v>383.77315370000002</v>
          </cell>
          <cell r="M63">
            <v>934.91968899999995</v>
          </cell>
          <cell r="N63">
            <v>1005.442893</v>
          </cell>
          <cell r="O63">
            <v>349.1587614</v>
          </cell>
          <cell r="P63">
            <v>1354.6016543999999</v>
          </cell>
          <cell r="Q63">
            <v>1607.0910288</v>
          </cell>
          <cell r="R63">
            <v>1398.2563104999999</v>
          </cell>
          <cell r="S63">
            <v>3005.3473392999999</v>
          </cell>
          <cell r="T63">
            <v>1161.9857222000001</v>
          </cell>
          <cell r="U63">
            <v>1072.3003397</v>
          </cell>
          <cell r="V63">
            <v>2234.2860618999998</v>
          </cell>
          <cell r="W63">
            <v>268.59471280000002</v>
          </cell>
          <cell r="X63">
            <v>151.1118372</v>
          </cell>
          <cell r="Y63">
            <v>419.70654999999999</v>
          </cell>
          <cell r="Z63">
            <v>1696.1538774999999</v>
          </cell>
          <cell r="AA63">
            <v>427.52946580000003</v>
          </cell>
          <cell r="AB63">
            <v>2123.6833433000002</v>
          </cell>
          <cell r="AC63">
            <v>33398.701360799998</v>
          </cell>
          <cell r="AD63">
            <v>9133.8516983000009</v>
          </cell>
          <cell r="AE63">
            <v>42532.553059099999</v>
          </cell>
          <cell r="AF63">
            <v>10176.4677108</v>
          </cell>
          <cell r="AG63">
            <v>1480.6633969</v>
          </cell>
          <cell r="AH63">
            <v>11657.131107699999</v>
          </cell>
          <cell r="AI63">
            <v>1145.1011307000001</v>
          </cell>
          <cell r="AJ63">
            <v>74.718118200000006</v>
          </cell>
          <cell r="AK63">
            <v>1219.8192489</v>
          </cell>
          <cell r="AL63">
            <v>5255.6698435999997</v>
          </cell>
          <cell r="AM63">
            <v>762.67754909999996</v>
          </cell>
          <cell r="AN63">
            <v>6018.3473926999995</v>
          </cell>
          <cell r="AO63">
            <v>275.20858049999998</v>
          </cell>
          <cell r="AP63">
            <v>15.064499</v>
          </cell>
          <cell r="AQ63">
            <v>290.27307960000002</v>
          </cell>
          <cell r="AR63">
            <v>5211.4308116000002</v>
          </cell>
          <cell r="AS63">
            <v>65.075769800000003</v>
          </cell>
          <cell r="AT63">
            <v>5276.5065814</v>
          </cell>
          <cell r="AU63">
            <v>2053.7831289999999</v>
          </cell>
          <cell r="AV63">
            <v>246.2710041</v>
          </cell>
          <cell r="AW63">
            <v>2300.0541330999999</v>
          </cell>
          <cell r="AX63">
            <v>4030.6224318</v>
          </cell>
          <cell r="AY63">
            <v>1513.9879043999999</v>
          </cell>
          <cell r="AZ63">
            <v>5544.6103362000003</v>
          </cell>
          <cell r="BA63">
            <v>3600.5411911000001</v>
          </cell>
          <cell r="BB63">
            <v>1797.7325369</v>
          </cell>
          <cell r="BC63">
            <v>5398.2737280000001</v>
          </cell>
          <cell r="BD63">
            <v>4215.3001856000001</v>
          </cell>
          <cell r="BE63">
            <v>229.41984059999999</v>
          </cell>
          <cell r="BF63">
            <v>4444.7200261999997</v>
          </cell>
          <cell r="BG63">
            <v>566.4218558</v>
          </cell>
          <cell r="BH63">
            <v>145.9888095</v>
          </cell>
          <cell r="BI63">
            <v>712.41066530000001</v>
          </cell>
          <cell r="BJ63">
            <v>937.30238580000002</v>
          </cell>
          <cell r="BK63">
            <v>265.16390310000003</v>
          </cell>
          <cell r="BL63">
            <v>1202.4662889000001</v>
          </cell>
          <cell r="BM63">
            <v>987.33989150000002</v>
          </cell>
          <cell r="BN63">
            <v>222.6180727</v>
          </cell>
          <cell r="BO63">
            <v>1209.9579642000001</v>
          </cell>
          <cell r="BP63">
            <v>3610.8573142</v>
          </cell>
          <cell r="BQ63">
            <v>727.30138050000005</v>
          </cell>
          <cell r="BR63">
            <v>4338.1586946999996</v>
          </cell>
          <cell r="BS63">
            <v>1050.4928655000001</v>
          </cell>
          <cell r="BT63">
            <v>380.59926130000002</v>
          </cell>
          <cell r="BU63">
            <v>1431.0921268</v>
          </cell>
          <cell r="BV63">
            <v>1231.9804019000001</v>
          </cell>
          <cell r="BW63">
            <v>365.83045540000001</v>
          </cell>
          <cell r="BX63">
            <v>1597.8108573</v>
          </cell>
          <cell r="BY63">
            <v>1482.4353275999999</v>
          </cell>
          <cell r="BZ63">
            <v>1203.0008556</v>
          </cell>
          <cell r="CA63">
            <v>2685.4361832</v>
          </cell>
          <cell r="CB63">
            <v>1081.2290141000001</v>
          </cell>
          <cell r="CC63">
            <v>839.56803179999997</v>
          </cell>
          <cell r="CD63">
            <v>1920.7970459000001</v>
          </cell>
          <cell r="CE63">
            <v>429.28234989999999</v>
          </cell>
          <cell r="CF63">
            <v>288.21239839999998</v>
          </cell>
          <cell r="CG63">
            <v>717.49474829999997</v>
          </cell>
          <cell r="CH63">
            <v>2882.7078072999998</v>
          </cell>
          <cell r="CI63">
            <v>542.79789630000005</v>
          </cell>
          <cell r="CJ63">
            <v>3425.5057035999998</v>
          </cell>
          <cell r="CK63">
            <v>50224.174228199998</v>
          </cell>
          <cell r="CL63">
            <v>11166.6916838</v>
          </cell>
          <cell r="CM63">
            <v>61390.865912000001</v>
          </cell>
          <cell r="CN63">
            <v>16631.7111663</v>
          </cell>
          <cell r="CO63">
            <v>4236.0676664000002</v>
          </cell>
          <cell r="CP63">
            <v>20867.778832600001</v>
          </cell>
          <cell r="CQ63">
            <v>3296.4134442</v>
          </cell>
          <cell r="CR63">
            <v>342.97256160000001</v>
          </cell>
          <cell r="CS63">
            <v>3639.3860058</v>
          </cell>
          <cell r="CT63">
            <v>31649.691334499999</v>
          </cell>
          <cell r="CU63">
            <v>9592.9727977999992</v>
          </cell>
          <cell r="CV63">
            <v>41242.6641323</v>
          </cell>
          <cell r="CW63">
            <v>2421.4011190000001</v>
          </cell>
          <cell r="CX63">
            <v>441.37280490000001</v>
          </cell>
          <cell r="CY63">
            <v>2862.7739239000002</v>
          </cell>
          <cell r="CZ63">
            <v>22018.299830299999</v>
          </cell>
          <cell r="DA63">
            <v>1623.0034705999999</v>
          </cell>
          <cell r="DB63">
            <v>23641.303300799998</v>
          </cell>
          <cell r="DC63">
            <v>11449.9601382</v>
          </cell>
          <cell r="DD63">
            <v>3989.4054922999999</v>
          </cell>
          <cell r="DE63">
            <v>15439.365630599999</v>
          </cell>
          <cell r="DF63">
            <v>16030.4603467</v>
          </cell>
          <cell r="DG63">
            <v>13700.884205599999</v>
          </cell>
          <cell r="DH63">
            <v>29731.344552300001</v>
          </cell>
          <cell r="DI63">
            <v>9753.3310230999996</v>
          </cell>
          <cell r="DJ63">
            <v>8005.2660978000004</v>
          </cell>
          <cell r="DK63">
            <v>17758.597120900002</v>
          </cell>
          <cell r="DL63">
            <v>14200.0400539</v>
          </cell>
          <cell r="DM63">
            <v>2914.480012</v>
          </cell>
          <cell r="DN63">
            <v>17114.5200659</v>
          </cell>
          <cell r="DO63">
            <v>4010.9702714999999</v>
          </cell>
          <cell r="DP63">
            <v>2142.8050323000002</v>
          </cell>
          <cell r="DQ63">
            <v>6153.7753037000002</v>
          </cell>
          <cell r="DR63">
            <v>5662.3709976999999</v>
          </cell>
          <cell r="DS63">
            <v>5218.9113046000002</v>
          </cell>
          <cell r="DT63">
            <v>10881.2823023</v>
          </cell>
          <cell r="DU63">
            <v>2826.0903389999999</v>
          </cell>
          <cell r="DV63">
            <v>1778.3773733</v>
          </cell>
          <cell r="DW63">
            <v>4604.4677122000003</v>
          </cell>
          <cell r="DX63">
            <v>13327.206791500001</v>
          </cell>
          <cell r="DY63">
            <v>7548.3368576000003</v>
          </cell>
          <cell r="DZ63">
            <v>20875.5436491</v>
          </cell>
          <cell r="EA63">
            <v>4562.9443537999996</v>
          </cell>
          <cell r="EB63">
            <v>3845.3767413</v>
          </cell>
          <cell r="EC63">
            <v>8408.3210951000001</v>
          </cell>
          <cell r="ED63">
            <v>9832.8831219000003</v>
          </cell>
          <cell r="EE63">
            <v>5811.2289741000004</v>
          </cell>
          <cell r="EF63">
            <v>15644.112096000001</v>
          </cell>
          <cell r="EG63">
            <v>7962.1720052000001</v>
          </cell>
          <cell r="EH63">
            <v>12444.760130000001</v>
          </cell>
          <cell r="EI63">
            <v>20406.932135200001</v>
          </cell>
          <cell r="EJ63">
            <v>6799.2827868000004</v>
          </cell>
          <cell r="EK63">
            <v>17247.2892627</v>
          </cell>
          <cell r="EL63">
            <v>24046.572049499999</v>
          </cell>
          <cell r="EM63">
            <v>2392.8129030999999</v>
          </cell>
          <cell r="EN63">
            <v>1830.6268243</v>
          </cell>
          <cell r="EO63">
            <v>4223.4397274000003</v>
          </cell>
          <cell r="EP63">
            <v>10615.7246442</v>
          </cell>
          <cell r="EQ63">
            <v>4517.6187866</v>
          </cell>
          <cell r="ER63">
            <v>15133.3434308</v>
          </cell>
          <cell r="ES63">
            <v>195443.76667089999</v>
          </cell>
          <cell r="ET63">
            <v>107231.7563958</v>
          </cell>
          <cell r="EU63">
            <v>302675.52306670003</v>
          </cell>
          <cell r="EV63">
            <v>16631.7111663</v>
          </cell>
          <cell r="EW63">
            <v>4236.0676664000002</v>
          </cell>
          <cell r="EX63">
            <v>20867.778832600001</v>
          </cell>
          <cell r="EY63">
            <v>3296.4134442</v>
          </cell>
          <cell r="EZ63">
            <v>342.97256160000001</v>
          </cell>
          <cell r="FA63">
            <v>3639.3860058</v>
          </cell>
          <cell r="FB63">
            <v>31649.691334499999</v>
          </cell>
          <cell r="FC63">
            <v>9592.9727977999992</v>
          </cell>
          <cell r="FD63">
            <v>41242.6641323</v>
          </cell>
          <cell r="FE63">
            <v>2421.4011190000001</v>
          </cell>
          <cell r="FF63">
            <v>441.37280490000001</v>
          </cell>
          <cell r="FG63">
            <v>2862.7739239000002</v>
          </cell>
          <cell r="FH63">
            <v>22018.299830299999</v>
          </cell>
          <cell r="FI63">
            <v>1623.0034705999999</v>
          </cell>
          <cell r="FJ63">
            <v>23641.303300799998</v>
          </cell>
          <cell r="FK63">
            <v>11449.9601382</v>
          </cell>
          <cell r="FL63">
            <v>3989.4054922999999</v>
          </cell>
          <cell r="FM63">
            <v>15439.365630599999</v>
          </cell>
          <cell r="FN63">
            <v>16030.4603467</v>
          </cell>
          <cell r="FO63">
            <v>13700.884205599999</v>
          </cell>
          <cell r="FP63">
            <v>29731.344552300001</v>
          </cell>
          <cell r="FQ63">
            <v>9753.3310230999996</v>
          </cell>
          <cell r="FR63">
            <v>8005.2660978000004</v>
          </cell>
          <cell r="FS63">
            <v>17758.597120900002</v>
          </cell>
          <cell r="FT63">
            <v>14200.0400539</v>
          </cell>
          <cell r="FU63">
            <v>2914.480012</v>
          </cell>
          <cell r="FV63">
            <v>17114.5200659</v>
          </cell>
          <cell r="FW63">
            <v>4010.9702714999999</v>
          </cell>
          <cell r="FX63">
            <v>2142.8050323000002</v>
          </cell>
          <cell r="FY63">
            <v>6153.7753037000002</v>
          </cell>
          <cell r="FZ63">
            <v>5662.3709976999999</v>
          </cell>
          <cell r="GA63">
            <v>5218.9113046000002</v>
          </cell>
          <cell r="GB63">
            <v>10881.2823023</v>
          </cell>
          <cell r="GC63">
            <v>2826.0903389999999</v>
          </cell>
          <cell r="GD63">
            <v>1778.3773733</v>
          </cell>
          <cell r="GE63">
            <v>4604.4677122000003</v>
          </cell>
          <cell r="GF63">
            <v>13327.206791500001</v>
          </cell>
          <cell r="GG63">
            <v>7548.3368576000003</v>
          </cell>
          <cell r="GH63">
            <v>20875.5436491</v>
          </cell>
          <cell r="GI63">
            <v>4562.9443537999996</v>
          </cell>
          <cell r="GJ63">
            <v>3845.3767413</v>
          </cell>
          <cell r="GK63">
            <v>8408.3210951000001</v>
          </cell>
          <cell r="GL63">
            <v>9832.8831219000003</v>
          </cell>
          <cell r="GM63">
            <v>5811.2289741000004</v>
          </cell>
          <cell r="GN63">
            <v>15644.112096000001</v>
          </cell>
          <cell r="GO63">
            <v>7962.1720052000001</v>
          </cell>
          <cell r="GP63">
            <v>12444.760130000001</v>
          </cell>
          <cell r="GQ63">
            <v>20406.932135200001</v>
          </cell>
          <cell r="GR63">
            <v>6799.2827868000004</v>
          </cell>
          <cell r="GS63">
            <v>17247.2892627</v>
          </cell>
          <cell r="GT63">
            <v>24046.572049499999</v>
          </cell>
          <cell r="GU63">
            <v>2392.8129030999999</v>
          </cell>
          <cell r="GV63">
            <v>1830.6268243</v>
          </cell>
          <cell r="GW63">
            <v>4223.4397274000003</v>
          </cell>
          <cell r="GX63">
            <v>10615.7246442</v>
          </cell>
          <cell r="GY63">
            <v>4517.6187866</v>
          </cell>
          <cell r="GZ63">
            <v>15133.3434308</v>
          </cell>
          <cell r="HA63">
            <v>195443.76667089999</v>
          </cell>
          <cell r="HB63">
            <v>107231.7563958</v>
          </cell>
          <cell r="HC63">
            <v>302675.52306670003</v>
          </cell>
          <cell r="HD63">
            <v>9.1403350000000003</v>
          </cell>
          <cell r="HE63">
            <v>8.3181674000000001</v>
          </cell>
          <cell r="HF63">
            <v>8.5711887999999998</v>
          </cell>
          <cell r="HG63">
            <v>8.952807</v>
          </cell>
          <cell r="HH63">
            <v>7.0841665000000003</v>
          </cell>
          <cell r="HI63">
            <v>8.1040890000000001</v>
          </cell>
          <cell r="HJ63">
            <v>9.0953114999999993</v>
          </cell>
          <cell r="HK63">
            <v>8.7455224999999999</v>
          </cell>
          <cell r="HL63">
            <v>8.8725080999999992</v>
          </cell>
          <cell r="HM63">
            <v>8.9564079999999997</v>
          </cell>
          <cell r="HN63">
            <v>9.6277972999999992</v>
          </cell>
          <cell r="HO63">
            <v>9.2433025000000004</v>
          </cell>
          <cell r="HP63">
            <v>8.8703728000000002</v>
          </cell>
          <cell r="HQ63">
            <v>7.0269005</v>
          </cell>
          <cell r="HR63">
            <v>7.7175706999999996</v>
          </cell>
          <cell r="HS63">
            <v>9.8706177000000004</v>
          </cell>
          <cell r="HT63">
            <v>8.5817873000000002</v>
          </cell>
          <cell r="HU63">
            <v>9.0052620000000001</v>
          </cell>
          <cell r="HV63">
            <v>8.6748618000000004</v>
          </cell>
          <cell r="HW63">
            <v>8.8494890999999996</v>
          </cell>
          <cell r="HX63">
            <v>8.7975662000000003</v>
          </cell>
          <cell r="HY63">
            <v>8.9064236999999995</v>
          </cell>
          <cell r="HZ63">
            <v>8.6275324999999992</v>
          </cell>
          <cell r="IA63">
            <v>8.7130293999999999</v>
          </cell>
          <cell r="IB63">
            <v>9.6022344000000004</v>
          </cell>
          <cell r="IC63">
            <v>8.3168082999999999</v>
          </cell>
          <cell r="ID63">
            <v>8.8696210000000004</v>
          </cell>
          <cell r="IE63">
            <v>6.2958534999999998</v>
          </cell>
          <cell r="IF63">
            <v>9.8043537999999995</v>
          </cell>
          <cell r="IG63">
            <v>8.6079282999999993</v>
          </cell>
          <cell r="IH63">
            <v>8.3050572999999996</v>
          </cell>
          <cell r="II63">
            <v>10.242486700000001</v>
          </cell>
          <cell r="IJ63">
            <v>9.7787009000000005</v>
          </cell>
          <cell r="IK63">
            <v>9.8842926999999996</v>
          </cell>
          <cell r="IL63">
            <v>8.2926777999999999</v>
          </cell>
          <cell r="IM63">
            <v>8.7687220999999997</v>
          </cell>
          <cell r="IN63">
            <v>8.0794353000000001</v>
          </cell>
          <cell r="IO63">
            <v>9.1928213999999997</v>
          </cell>
          <cell r="IP63">
            <v>8.8204723000000005</v>
          </cell>
          <cell r="IQ63">
            <v>8.9204497000000007</v>
          </cell>
        </row>
        <row r="64">
          <cell r="B64">
            <v>1138.1886973000001</v>
          </cell>
          <cell r="C64">
            <v>378.28154469999998</v>
          </cell>
          <cell r="D64">
            <v>1516.4702420000001</v>
          </cell>
          <cell r="E64">
            <v>649.02260960000001</v>
          </cell>
          <cell r="F64">
            <v>275.1914969</v>
          </cell>
          <cell r="G64">
            <v>924.21410649999996</v>
          </cell>
          <cell r="H64">
            <v>3078.1134999000001</v>
          </cell>
          <cell r="I64">
            <v>797.63405869999997</v>
          </cell>
          <cell r="J64">
            <v>3875.7475586</v>
          </cell>
          <cell r="K64">
            <v>852.0277049</v>
          </cell>
          <cell r="L64">
            <v>445.3272513</v>
          </cell>
          <cell r="M64">
            <v>1297.3549562000001</v>
          </cell>
          <cell r="N64">
            <v>1439.4573359999999</v>
          </cell>
          <cell r="O64">
            <v>412.20701659999997</v>
          </cell>
          <cell r="P64">
            <v>1851.6643526</v>
          </cell>
          <cell r="Q64">
            <v>1665.2661825</v>
          </cell>
          <cell r="R64">
            <v>1849.2931639999999</v>
          </cell>
          <cell r="S64">
            <v>3514.5593466</v>
          </cell>
          <cell r="T64">
            <v>1181.2572021999999</v>
          </cell>
          <cell r="U64">
            <v>1081.8396290999999</v>
          </cell>
          <cell r="V64">
            <v>2263.0968312999998</v>
          </cell>
          <cell r="W64">
            <v>424.2857679</v>
          </cell>
          <cell r="X64">
            <v>113.9774228</v>
          </cell>
          <cell r="Y64">
            <v>538.2631907</v>
          </cell>
          <cell r="Z64">
            <v>2034.5155385999999</v>
          </cell>
          <cell r="AA64">
            <v>402.63435420000002</v>
          </cell>
          <cell r="AB64">
            <v>2437.1498928000001</v>
          </cell>
          <cell r="AC64">
            <v>36199.117025599997</v>
          </cell>
          <cell r="AD64">
            <v>9834.7402304000007</v>
          </cell>
          <cell r="AE64">
            <v>46033.857256000003</v>
          </cell>
          <cell r="AF64">
            <v>7735.9873498999996</v>
          </cell>
          <cell r="AG64">
            <v>1317.5120612999999</v>
          </cell>
          <cell r="AH64">
            <v>9053.4994110999996</v>
          </cell>
          <cell r="AI64">
            <v>1045.6938093000001</v>
          </cell>
          <cell r="AJ64">
            <v>66.805531599999995</v>
          </cell>
          <cell r="AK64">
            <v>1112.4993409000001</v>
          </cell>
          <cell r="AL64">
            <v>5197.7484960000002</v>
          </cell>
          <cell r="AM64">
            <v>520.03856310000003</v>
          </cell>
          <cell r="AN64">
            <v>5717.7870591000001</v>
          </cell>
          <cell r="AO64">
            <v>329.70017330000002</v>
          </cell>
          <cell r="AP64">
            <v>11.6115669</v>
          </cell>
          <cell r="AQ64">
            <v>341.31174019999997</v>
          </cell>
          <cell r="AR64">
            <v>4818.4899889999997</v>
          </cell>
          <cell r="AS64">
            <v>154.2203725</v>
          </cell>
          <cell r="AT64">
            <v>4972.7103616000004</v>
          </cell>
          <cell r="AU64">
            <v>2316.4053408999998</v>
          </cell>
          <cell r="AV64">
            <v>278.59325059999998</v>
          </cell>
          <cell r="AW64">
            <v>2594.9985915000002</v>
          </cell>
          <cell r="AX64">
            <v>4003.1408925999999</v>
          </cell>
          <cell r="AY64">
            <v>1417.6200954999999</v>
          </cell>
          <cell r="AZ64">
            <v>5420.7609880999998</v>
          </cell>
          <cell r="BA64">
            <v>3261.1507538000001</v>
          </cell>
          <cell r="BB64">
            <v>1772.6276611999999</v>
          </cell>
          <cell r="BC64">
            <v>5033.7784149999998</v>
          </cell>
          <cell r="BD64">
            <v>4072.4090385999998</v>
          </cell>
          <cell r="BE64">
            <v>235.48001360000001</v>
          </cell>
          <cell r="BF64">
            <v>4307.8890522000002</v>
          </cell>
          <cell r="BG64">
            <v>557.36975800000005</v>
          </cell>
          <cell r="BH64">
            <v>192.87568400000001</v>
          </cell>
          <cell r="BI64">
            <v>750.24544200000003</v>
          </cell>
          <cell r="BJ64">
            <v>984.45662970000001</v>
          </cell>
          <cell r="BK64">
            <v>337.48366429999999</v>
          </cell>
          <cell r="BL64">
            <v>1321.940294</v>
          </cell>
          <cell r="BM64">
            <v>1027.7854751</v>
          </cell>
          <cell r="BN64">
            <v>178.42854890000001</v>
          </cell>
          <cell r="BO64">
            <v>1206.2140241</v>
          </cell>
          <cell r="BP64">
            <v>3635.9227798000002</v>
          </cell>
          <cell r="BQ64">
            <v>745.64005880000002</v>
          </cell>
          <cell r="BR64">
            <v>4381.5628385999998</v>
          </cell>
          <cell r="BS64">
            <v>1327.6072268999999</v>
          </cell>
          <cell r="BT64">
            <v>244.92567969999999</v>
          </cell>
          <cell r="BU64">
            <v>1572.5329065999999</v>
          </cell>
          <cell r="BV64">
            <v>1178.9291919</v>
          </cell>
          <cell r="BW64">
            <v>343.34031970000001</v>
          </cell>
          <cell r="BX64">
            <v>1522.2695116</v>
          </cell>
          <cell r="BY64">
            <v>1132.5799585</v>
          </cell>
          <cell r="BZ64">
            <v>939.09068709999997</v>
          </cell>
          <cell r="CA64">
            <v>2071.6706456000002</v>
          </cell>
          <cell r="CB64">
            <v>1315.6176313999999</v>
          </cell>
          <cell r="CC64">
            <v>775.71740869999996</v>
          </cell>
          <cell r="CD64">
            <v>2091.3350400999998</v>
          </cell>
          <cell r="CE64">
            <v>560.91164960000003</v>
          </cell>
          <cell r="CF64">
            <v>204.20549059999999</v>
          </cell>
          <cell r="CG64">
            <v>765.11714029999996</v>
          </cell>
          <cell r="CH64">
            <v>2579.8014751999999</v>
          </cell>
          <cell r="CI64">
            <v>328.77830540000002</v>
          </cell>
          <cell r="CJ64">
            <v>2908.5797806</v>
          </cell>
          <cell r="CK64">
            <v>47081.707619599998</v>
          </cell>
          <cell r="CL64">
            <v>10064.994963499999</v>
          </cell>
          <cell r="CM64">
            <v>57146.702583099999</v>
          </cell>
          <cell r="CN64">
            <v>14664.033470799999</v>
          </cell>
          <cell r="CO64">
            <v>3990.5588984000001</v>
          </cell>
          <cell r="CP64">
            <v>18654.5923692</v>
          </cell>
          <cell r="CQ64">
            <v>3218.3038439000002</v>
          </cell>
          <cell r="CR64">
            <v>334.75745360000002</v>
          </cell>
          <cell r="CS64">
            <v>3553.0612974999999</v>
          </cell>
          <cell r="CT64">
            <v>32616.7349116</v>
          </cell>
          <cell r="CU64">
            <v>9265.2402918000007</v>
          </cell>
          <cell r="CV64">
            <v>41881.975203399998</v>
          </cell>
          <cell r="CW64">
            <v>2460.4716530999999</v>
          </cell>
          <cell r="CX64">
            <v>345.8496475</v>
          </cell>
          <cell r="CY64">
            <v>2806.3213006000001</v>
          </cell>
          <cell r="CZ64">
            <v>21998.690211699999</v>
          </cell>
          <cell r="DA64">
            <v>1915.915755</v>
          </cell>
          <cell r="DB64">
            <v>23914.605966700001</v>
          </cell>
          <cell r="DC64">
            <v>12624.980207500001</v>
          </cell>
          <cell r="DD64">
            <v>4032.6789767999999</v>
          </cell>
          <cell r="DE64">
            <v>16657.659184299999</v>
          </cell>
          <cell r="DF64">
            <v>16346.627408099999</v>
          </cell>
          <cell r="DG64">
            <v>13543.155622800001</v>
          </cell>
          <cell r="DH64">
            <v>29889.783030899998</v>
          </cell>
          <cell r="DI64">
            <v>9359.4791750999993</v>
          </cell>
          <cell r="DJ64">
            <v>8341.0281477000008</v>
          </cell>
          <cell r="DK64">
            <v>17700.5073228</v>
          </cell>
          <cell r="DL64">
            <v>14028.6637589</v>
          </cell>
          <cell r="DM64">
            <v>3070.8377991000002</v>
          </cell>
          <cell r="DN64">
            <v>17099.501558</v>
          </cell>
          <cell r="DO64">
            <v>4285.9830082999997</v>
          </cell>
          <cell r="DP64">
            <v>2341.6797711999998</v>
          </cell>
          <cell r="DQ64">
            <v>6627.6627795000004</v>
          </cell>
          <cell r="DR64">
            <v>5549.2125232999997</v>
          </cell>
          <cell r="DS64">
            <v>5686.9111873000002</v>
          </cell>
          <cell r="DT64">
            <v>11236.123710600001</v>
          </cell>
          <cell r="DU64">
            <v>3020.8817279999998</v>
          </cell>
          <cell r="DV64">
            <v>1905.8836097000001</v>
          </cell>
          <cell r="DW64">
            <v>4926.7653376999997</v>
          </cell>
          <cell r="DX64">
            <v>13701.134451899999</v>
          </cell>
          <cell r="DY64">
            <v>7903.2854588999999</v>
          </cell>
          <cell r="DZ64">
            <v>21604.419910799999</v>
          </cell>
          <cell r="EA64">
            <v>5517.1900279000001</v>
          </cell>
          <cell r="EB64">
            <v>3779.6276332000002</v>
          </cell>
          <cell r="EC64">
            <v>9296.8176610999999</v>
          </cell>
          <cell r="ED64">
            <v>9958.9454241999993</v>
          </cell>
          <cell r="EE64">
            <v>5998.0685848000003</v>
          </cell>
          <cell r="EF64">
            <v>15957.014009</v>
          </cell>
          <cell r="EG64">
            <v>7789.1239071999998</v>
          </cell>
          <cell r="EH64">
            <v>12076.044795</v>
          </cell>
          <cell r="EI64">
            <v>19865.1687021</v>
          </cell>
          <cell r="EJ64">
            <v>6826.6621351000003</v>
          </cell>
          <cell r="EK64">
            <v>17377.888405400001</v>
          </cell>
          <cell r="EL64">
            <v>24204.5505405</v>
          </cell>
          <cell r="EM64">
            <v>2519.4620601000001</v>
          </cell>
          <cell r="EN64">
            <v>1450.3347621999999</v>
          </cell>
          <cell r="EO64">
            <v>3969.7968222999998</v>
          </cell>
          <cell r="EP64">
            <v>10934.0467931</v>
          </cell>
          <cell r="EQ64">
            <v>4457.7625273000003</v>
          </cell>
          <cell r="ER64">
            <v>15391.8093204</v>
          </cell>
          <cell r="ES64">
            <v>197420.62669979999</v>
          </cell>
          <cell r="ET64">
            <v>107817.5093277</v>
          </cell>
          <cell r="EU64">
            <v>305238.13602749998</v>
          </cell>
          <cell r="EV64">
            <v>14664.033470799999</v>
          </cell>
          <cell r="EW64">
            <v>3990.5588984000001</v>
          </cell>
          <cell r="EX64">
            <v>18654.5923692</v>
          </cell>
          <cell r="EY64">
            <v>3218.3038439000002</v>
          </cell>
          <cell r="EZ64">
            <v>334.75745360000002</v>
          </cell>
          <cell r="FA64">
            <v>3553.0612974999999</v>
          </cell>
          <cell r="FB64">
            <v>32616.7349116</v>
          </cell>
          <cell r="FC64">
            <v>9265.2402918000007</v>
          </cell>
          <cell r="FD64">
            <v>41881.975203399998</v>
          </cell>
          <cell r="FE64">
            <v>2460.4716530999999</v>
          </cell>
          <cell r="FF64">
            <v>345.8496475</v>
          </cell>
          <cell r="FG64">
            <v>2806.3213006000001</v>
          </cell>
          <cell r="FH64">
            <v>21998.690211699999</v>
          </cell>
          <cell r="FI64">
            <v>1915.915755</v>
          </cell>
          <cell r="FJ64">
            <v>23914.605966700001</v>
          </cell>
          <cell r="FK64">
            <v>12624.980207500001</v>
          </cell>
          <cell r="FL64">
            <v>4032.6789767999999</v>
          </cell>
          <cell r="FM64">
            <v>16657.659184299999</v>
          </cell>
          <cell r="FN64">
            <v>16346.627408099999</v>
          </cell>
          <cell r="FO64">
            <v>13543.155622800001</v>
          </cell>
          <cell r="FP64">
            <v>29889.783030899998</v>
          </cell>
          <cell r="FQ64">
            <v>9359.4791750999993</v>
          </cell>
          <cell r="FR64">
            <v>8341.0281477000008</v>
          </cell>
          <cell r="FS64">
            <v>17700.5073228</v>
          </cell>
          <cell r="FT64">
            <v>14028.6637589</v>
          </cell>
          <cell r="FU64">
            <v>3070.8377991000002</v>
          </cell>
          <cell r="FV64">
            <v>17099.501558</v>
          </cell>
          <cell r="FW64">
            <v>4285.9830082999997</v>
          </cell>
          <cell r="FX64">
            <v>2341.6797711999998</v>
          </cell>
          <cell r="FY64">
            <v>6627.6627795000004</v>
          </cell>
          <cell r="FZ64">
            <v>5549.2125232999997</v>
          </cell>
          <cell r="GA64">
            <v>5686.9111873000002</v>
          </cell>
          <cell r="GB64">
            <v>11236.123710600001</v>
          </cell>
          <cell r="GC64">
            <v>3020.8817279999998</v>
          </cell>
          <cell r="GD64">
            <v>1905.8836097000001</v>
          </cell>
          <cell r="GE64">
            <v>4926.7653376999997</v>
          </cell>
          <cell r="GF64">
            <v>13701.134451899999</v>
          </cell>
          <cell r="GG64">
            <v>7903.2854588999999</v>
          </cell>
          <cell r="GH64">
            <v>21604.419910799999</v>
          </cell>
          <cell r="GI64">
            <v>5517.1900279000001</v>
          </cell>
          <cell r="GJ64">
            <v>3779.6276332000002</v>
          </cell>
          <cell r="GK64">
            <v>9296.8176610999999</v>
          </cell>
          <cell r="GL64">
            <v>9958.9454241999993</v>
          </cell>
          <cell r="GM64">
            <v>5998.0685848000003</v>
          </cell>
          <cell r="GN64">
            <v>15957.014009</v>
          </cell>
          <cell r="GO64">
            <v>7789.1239071999998</v>
          </cell>
          <cell r="GP64">
            <v>12076.044795</v>
          </cell>
          <cell r="GQ64">
            <v>19865.1687021</v>
          </cell>
          <cell r="GR64">
            <v>6826.6621351000003</v>
          </cell>
          <cell r="GS64">
            <v>17377.888405400001</v>
          </cell>
          <cell r="GT64">
            <v>24204.5505405</v>
          </cell>
          <cell r="GU64">
            <v>2519.4620601000001</v>
          </cell>
          <cell r="GV64">
            <v>1450.3347621999999</v>
          </cell>
          <cell r="GW64">
            <v>3969.7968222999998</v>
          </cell>
          <cell r="GX64">
            <v>10934.0467931</v>
          </cell>
          <cell r="GY64">
            <v>4457.7625273000003</v>
          </cell>
          <cell r="GZ64">
            <v>15391.8093204</v>
          </cell>
          <cell r="HA64">
            <v>197420.62669979999</v>
          </cell>
          <cell r="HB64">
            <v>107817.5093277</v>
          </cell>
          <cell r="HC64">
            <v>305238.13602749998</v>
          </cell>
          <cell r="HD64">
            <v>9.4149524000000007</v>
          </cell>
          <cell r="HE64">
            <v>7.9176636</v>
          </cell>
          <cell r="HF64">
            <v>8.4046731000000001</v>
          </cell>
          <cell r="HG64">
            <v>5.4937129999999996</v>
          </cell>
          <cell r="HH64">
            <v>5.0959586000000003</v>
          </cell>
          <cell r="HI64">
            <v>5.3432940000000002</v>
          </cell>
          <cell r="HJ64">
            <v>8.6289417000000004</v>
          </cell>
          <cell r="HK64">
            <v>8.6632797999999998</v>
          </cell>
          <cell r="HL64">
            <v>8.6505522999999993</v>
          </cell>
          <cell r="HM64">
            <v>7.5236041</v>
          </cell>
          <cell r="HN64">
            <v>8.3406894999999999</v>
          </cell>
          <cell r="HO64">
            <v>7.8708714000000004</v>
          </cell>
          <cell r="HP64">
            <v>8.6263321000000008</v>
          </cell>
          <cell r="HQ64">
            <v>7.8832788000000003</v>
          </cell>
          <cell r="HR64">
            <v>8.1387485999999996</v>
          </cell>
          <cell r="HS64">
            <v>9.1241182999999992</v>
          </cell>
          <cell r="HT64">
            <v>9.0093650000000007</v>
          </cell>
          <cell r="HU64">
            <v>9.0346388999999991</v>
          </cell>
          <cell r="HV64">
            <v>8.4798215999999993</v>
          </cell>
          <cell r="HW64">
            <v>8.9230829000000007</v>
          </cell>
          <cell r="HX64">
            <v>8.7936285000000005</v>
          </cell>
          <cell r="HY64">
            <v>9.1077359999999992</v>
          </cell>
          <cell r="HZ64">
            <v>9.1368516999999994</v>
          </cell>
          <cell r="IA64">
            <v>9.1281946999999999</v>
          </cell>
          <cell r="IB64">
            <v>9.7397457999999997</v>
          </cell>
          <cell r="IC64">
            <v>7.7563291999999997</v>
          </cell>
          <cell r="ID64">
            <v>8.6120591999999991</v>
          </cell>
          <cell r="IE64">
            <v>7.0167704999999998</v>
          </cell>
          <cell r="IF64">
            <v>9.9107181999999998</v>
          </cell>
          <cell r="IG64">
            <v>8.9965934999999995</v>
          </cell>
          <cell r="IH64">
            <v>10.9009084</v>
          </cell>
          <cell r="II64">
            <v>10.217817399999999</v>
          </cell>
          <cell r="IJ64">
            <v>10.353472999999999</v>
          </cell>
          <cell r="IK64">
            <v>6.6714338</v>
          </cell>
          <cell r="IL64">
            <v>7.7331111000000003</v>
          </cell>
          <cell r="IM64">
            <v>7.4101261999999997</v>
          </cell>
          <cell r="IN64">
            <v>8.1065942</v>
          </cell>
          <cell r="IO64">
            <v>8.4387033999999996</v>
          </cell>
          <cell r="IP64">
            <v>8.3108331999999994</v>
          </cell>
          <cell r="IQ64">
            <v>9.4269517999999994</v>
          </cell>
        </row>
        <row r="65">
          <cell r="B65">
            <v>1376.5307754999999</v>
          </cell>
          <cell r="C65">
            <v>504.44622770000001</v>
          </cell>
          <cell r="D65">
            <v>1880.9770031999999</v>
          </cell>
          <cell r="E65">
            <v>716.75635550000004</v>
          </cell>
          <cell r="F65">
            <v>250.9242998</v>
          </cell>
          <cell r="G65">
            <v>967.68065539999998</v>
          </cell>
          <cell r="H65">
            <v>2736.1275157999999</v>
          </cell>
          <cell r="I65">
            <v>950.65453660000003</v>
          </cell>
          <cell r="J65">
            <v>3686.7820523999999</v>
          </cell>
          <cell r="K65">
            <v>899.94452609999996</v>
          </cell>
          <cell r="L65">
            <v>317.30866639999999</v>
          </cell>
          <cell r="M65">
            <v>1217.2531925999999</v>
          </cell>
          <cell r="N65">
            <v>1296.9347227999999</v>
          </cell>
          <cell r="O65">
            <v>486.76154220000001</v>
          </cell>
          <cell r="P65">
            <v>1783.696265</v>
          </cell>
          <cell r="Q65">
            <v>1399.3340935000001</v>
          </cell>
          <cell r="R65">
            <v>1932.6326185999999</v>
          </cell>
          <cell r="S65">
            <v>3331.9667122000001</v>
          </cell>
          <cell r="T65">
            <v>1073.2067913999999</v>
          </cell>
          <cell r="U65">
            <v>1219.2657331</v>
          </cell>
          <cell r="V65">
            <v>2292.4725245</v>
          </cell>
          <cell r="W65">
            <v>220.8145633</v>
          </cell>
          <cell r="X65">
            <v>150.4777914</v>
          </cell>
          <cell r="Y65">
            <v>371.29235460000001</v>
          </cell>
          <cell r="Z65">
            <v>1855.4841782999999</v>
          </cell>
          <cell r="AA65">
            <v>432.49002580000001</v>
          </cell>
          <cell r="AB65">
            <v>2287.9742041</v>
          </cell>
          <cell r="AC65">
            <v>33350.742664099998</v>
          </cell>
          <cell r="AD65">
            <v>10259.5187262</v>
          </cell>
          <cell r="AE65">
            <v>43610.261390300002</v>
          </cell>
          <cell r="AF65">
            <v>7679.9254349000003</v>
          </cell>
          <cell r="AG65">
            <v>1248.9303282000001</v>
          </cell>
          <cell r="AH65">
            <v>8928.8557631000003</v>
          </cell>
          <cell r="AI65">
            <v>1240.2447169</v>
          </cell>
          <cell r="AJ65">
            <v>53.120625500000003</v>
          </cell>
          <cell r="AK65">
            <v>1293.3653423999999</v>
          </cell>
          <cell r="AL65">
            <v>4651.1700092999999</v>
          </cell>
          <cell r="AM65">
            <v>531.54561420000005</v>
          </cell>
          <cell r="AN65">
            <v>5182.7156235000002</v>
          </cell>
          <cell r="AO65">
            <v>414.24043790000002</v>
          </cell>
          <cell r="AP65">
            <v>8.8929566999999992</v>
          </cell>
          <cell r="AQ65">
            <v>423.13339459999997</v>
          </cell>
          <cell r="AR65">
            <v>4838.5450917999997</v>
          </cell>
          <cell r="AS65">
            <v>214.49250660000001</v>
          </cell>
          <cell r="AT65">
            <v>5053.0375984000002</v>
          </cell>
          <cell r="AU65">
            <v>2589.1825122</v>
          </cell>
          <cell r="AV65">
            <v>271.70171599999998</v>
          </cell>
          <cell r="AW65">
            <v>2860.8842282999999</v>
          </cell>
          <cell r="AX65">
            <v>3522.3111785999999</v>
          </cell>
          <cell r="AY65">
            <v>1464.1011094999999</v>
          </cell>
          <cell r="AZ65">
            <v>4986.4122881000003</v>
          </cell>
          <cell r="BA65">
            <v>3396.1389098999998</v>
          </cell>
          <cell r="BB65">
            <v>1610.8203192000001</v>
          </cell>
          <cell r="BC65">
            <v>5006.9592290999999</v>
          </cell>
          <cell r="BD65">
            <v>4409.8183514000002</v>
          </cell>
          <cell r="BE65">
            <v>204.70171529999999</v>
          </cell>
          <cell r="BF65">
            <v>4614.5200666999999</v>
          </cell>
          <cell r="BG65">
            <v>584.92531559999998</v>
          </cell>
          <cell r="BH65">
            <v>161.4023416</v>
          </cell>
          <cell r="BI65">
            <v>746.32765710000001</v>
          </cell>
          <cell r="BJ65">
            <v>982.29915649999998</v>
          </cell>
          <cell r="BK65">
            <v>371.59167109999999</v>
          </cell>
          <cell r="BL65">
            <v>1353.8908276</v>
          </cell>
          <cell r="BM65">
            <v>984.05792380000003</v>
          </cell>
          <cell r="BN65">
            <v>248.9993006</v>
          </cell>
          <cell r="BO65">
            <v>1233.0572244</v>
          </cell>
          <cell r="BP65">
            <v>3521.6144614</v>
          </cell>
          <cell r="BQ65">
            <v>699.16404260000002</v>
          </cell>
          <cell r="BR65">
            <v>4220.7785040999997</v>
          </cell>
          <cell r="BS65">
            <v>1009.005758</v>
          </cell>
          <cell r="BT65">
            <v>363.73897119999998</v>
          </cell>
          <cell r="BU65">
            <v>1372.7447291999999</v>
          </cell>
          <cell r="BV65">
            <v>1248.0731781</v>
          </cell>
          <cell r="BW65">
            <v>240.12021540000001</v>
          </cell>
          <cell r="BX65">
            <v>1488.1933935</v>
          </cell>
          <cell r="BY65">
            <v>1666.3987457000001</v>
          </cell>
          <cell r="BZ65">
            <v>1158.5795759</v>
          </cell>
          <cell r="CA65">
            <v>2824.9783216000001</v>
          </cell>
          <cell r="CB65">
            <v>1487.6918243</v>
          </cell>
          <cell r="CC65">
            <v>636.34699499999999</v>
          </cell>
          <cell r="CD65">
            <v>2124.0388192999999</v>
          </cell>
          <cell r="CE65">
            <v>642.56919140000002</v>
          </cell>
          <cell r="CF65">
            <v>178.10789639999999</v>
          </cell>
          <cell r="CG65">
            <v>820.67708779999998</v>
          </cell>
          <cell r="CH65">
            <v>2327.9893668</v>
          </cell>
          <cell r="CI65">
            <v>381.5374099</v>
          </cell>
          <cell r="CJ65">
            <v>2709.5267767</v>
          </cell>
          <cell r="CK65">
            <v>47196.2015646</v>
          </cell>
          <cell r="CL65">
            <v>10047.8953107</v>
          </cell>
          <cell r="CM65">
            <v>57244.096875299998</v>
          </cell>
          <cell r="CN65">
            <v>14094.3740702</v>
          </cell>
          <cell r="CO65">
            <v>3798.8825416999998</v>
          </cell>
          <cell r="CP65">
            <v>17893.2566119</v>
          </cell>
          <cell r="CQ65">
            <v>3427.5698548</v>
          </cell>
          <cell r="CR65">
            <v>295.86840719999998</v>
          </cell>
          <cell r="CS65">
            <v>3723.4382620000001</v>
          </cell>
          <cell r="CT65">
            <v>31273.085463700001</v>
          </cell>
          <cell r="CU65">
            <v>8788.5426346999993</v>
          </cell>
          <cell r="CV65">
            <v>40061.628098399997</v>
          </cell>
          <cell r="CW65">
            <v>2610.7917416999999</v>
          </cell>
          <cell r="CX65">
            <v>485.083595</v>
          </cell>
          <cell r="CY65">
            <v>3095.8753366999999</v>
          </cell>
          <cell r="CZ65">
            <v>21953.106946799999</v>
          </cell>
          <cell r="DA65">
            <v>2009.696017</v>
          </cell>
          <cell r="DB65">
            <v>23962.802963800001</v>
          </cell>
          <cell r="DC65">
            <v>12766.4909905</v>
          </cell>
          <cell r="DD65">
            <v>4113.3509954000001</v>
          </cell>
          <cell r="DE65">
            <v>16879.841985899999</v>
          </cell>
          <cell r="DF65">
            <v>15758.9841151</v>
          </cell>
          <cell r="DG65">
            <v>13120.150474399999</v>
          </cell>
          <cell r="DH65">
            <v>28879.134589500001</v>
          </cell>
          <cell r="DI65">
            <v>9921.2599019000008</v>
          </cell>
          <cell r="DJ65">
            <v>8355.3017521000002</v>
          </cell>
          <cell r="DK65">
            <v>18276.561654000001</v>
          </cell>
          <cell r="DL65">
            <v>14290.1031138</v>
          </cell>
          <cell r="DM65">
            <v>2944.4151391999999</v>
          </cell>
          <cell r="DN65">
            <v>17234.518252900001</v>
          </cell>
          <cell r="DO65">
            <v>4091.7138791000002</v>
          </cell>
          <cell r="DP65">
            <v>2685.6613391000001</v>
          </cell>
          <cell r="DQ65">
            <v>6777.3752181999998</v>
          </cell>
          <cell r="DR65">
            <v>5802.2639468999996</v>
          </cell>
          <cell r="DS65">
            <v>6054.5367637999998</v>
          </cell>
          <cell r="DT65">
            <v>11856.800710699999</v>
          </cell>
          <cell r="DU65">
            <v>3272.5066763999998</v>
          </cell>
          <cell r="DV65">
            <v>1959.8418521999999</v>
          </cell>
          <cell r="DW65">
            <v>5232.3485285999996</v>
          </cell>
          <cell r="DX65">
            <v>13431.315153</v>
          </cell>
          <cell r="DY65">
            <v>7536.3777255000005</v>
          </cell>
          <cell r="DZ65">
            <v>20967.692878499998</v>
          </cell>
          <cell r="EA65">
            <v>5091.9008157999997</v>
          </cell>
          <cell r="EB65">
            <v>4175.4644667000002</v>
          </cell>
          <cell r="EC65">
            <v>9267.3652825000008</v>
          </cell>
          <cell r="ED65">
            <v>9611.1136494000002</v>
          </cell>
          <cell r="EE65">
            <v>5854.1247102999996</v>
          </cell>
          <cell r="EF65">
            <v>15465.2383598</v>
          </cell>
          <cell r="EG65">
            <v>8140.2297984999996</v>
          </cell>
          <cell r="EH65">
            <v>12964.3209723</v>
          </cell>
          <cell r="EI65">
            <v>21104.5507707</v>
          </cell>
          <cell r="EJ65">
            <v>7157.3839306999998</v>
          </cell>
          <cell r="EK65">
            <v>17688.906327799999</v>
          </cell>
          <cell r="EL65">
            <v>24846.290258500001</v>
          </cell>
          <cell r="EM65">
            <v>2378.8633439999999</v>
          </cell>
          <cell r="EN65">
            <v>1586.8609788000001</v>
          </cell>
          <cell r="EO65">
            <v>3965.7243228000002</v>
          </cell>
          <cell r="EP65">
            <v>10421.4891947</v>
          </cell>
          <cell r="EQ65">
            <v>4533.8171510000002</v>
          </cell>
          <cell r="ER65">
            <v>14955.306345700001</v>
          </cell>
          <cell r="ES65">
            <v>195494.54658699999</v>
          </cell>
          <cell r="ET65">
            <v>108951.2038441</v>
          </cell>
          <cell r="EU65">
            <v>304445.75043110002</v>
          </cell>
          <cell r="EV65">
            <v>14094.3740702</v>
          </cell>
          <cell r="EW65">
            <v>3798.8825416999998</v>
          </cell>
          <cell r="EX65">
            <v>17893.2566119</v>
          </cell>
          <cell r="EY65">
            <v>3427.5698548</v>
          </cell>
          <cell r="EZ65">
            <v>295.86840719999998</v>
          </cell>
          <cell r="FA65">
            <v>3723.4382620000001</v>
          </cell>
          <cell r="FB65">
            <v>31273.085463700001</v>
          </cell>
          <cell r="FC65">
            <v>8788.5426346999993</v>
          </cell>
          <cell r="FD65">
            <v>40061.628098399997</v>
          </cell>
          <cell r="FE65">
            <v>2610.7917416999999</v>
          </cell>
          <cell r="FF65">
            <v>485.083595</v>
          </cell>
          <cell r="FG65">
            <v>3095.8753366999999</v>
          </cell>
          <cell r="FH65">
            <v>21953.106946799999</v>
          </cell>
          <cell r="FI65">
            <v>2009.696017</v>
          </cell>
          <cell r="FJ65">
            <v>23962.802963800001</v>
          </cell>
          <cell r="FK65">
            <v>12766.4909905</v>
          </cell>
          <cell r="FL65">
            <v>4113.3509954000001</v>
          </cell>
          <cell r="FM65">
            <v>16879.841985899999</v>
          </cell>
          <cell r="FN65">
            <v>15758.9841151</v>
          </cell>
          <cell r="FO65">
            <v>13120.150474399999</v>
          </cell>
          <cell r="FP65">
            <v>28879.134589500001</v>
          </cell>
          <cell r="FQ65">
            <v>9921.2599019000008</v>
          </cell>
          <cell r="FR65">
            <v>8355.3017521000002</v>
          </cell>
          <cell r="FS65">
            <v>18276.561654000001</v>
          </cell>
          <cell r="FT65">
            <v>14290.1031138</v>
          </cell>
          <cell r="FU65">
            <v>2944.4151391999999</v>
          </cell>
          <cell r="FV65">
            <v>17234.518252900001</v>
          </cell>
          <cell r="FW65">
            <v>4091.7138791000002</v>
          </cell>
          <cell r="FX65">
            <v>2685.6613391000001</v>
          </cell>
          <cell r="FY65">
            <v>6777.3752181999998</v>
          </cell>
          <cell r="FZ65">
            <v>5802.2639468999996</v>
          </cell>
          <cell r="GA65">
            <v>6054.5367637999998</v>
          </cell>
          <cell r="GB65">
            <v>11856.800710699999</v>
          </cell>
          <cell r="GC65">
            <v>3272.5066763999998</v>
          </cell>
          <cell r="GD65">
            <v>1959.8418521999999</v>
          </cell>
          <cell r="GE65">
            <v>5232.3485285999996</v>
          </cell>
          <cell r="GF65">
            <v>13431.315153</v>
          </cell>
          <cell r="GG65">
            <v>7536.3777255000005</v>
          </cell>
          <cell r="GH65">
            <v>20967.692878499998</v>
          </cell>
          <cell r="GI65">
            <v>5091.9008157999997</v>
          </cell>
          <cell r="GJ65">
            <v>4175.4644667000002</v>
          </cell>
          <cell r="GK65">
            <v>9267.3652825000008</v>
          </cell>
          <cell r="GL65">
            <v>9611.1136494000002</v>
          </cell>
          <cell r="GM65">
            <v>5854.1247102999996</v>
          </cell>
          <cell r="GN65">
            <v>15465.2383598</v>
          </cell>
          <cell r="GO65">
            <v>8140.2297984999996</v>
          </cell>
          <cell r="GP65">
            <v>12964.3209723</v>
          </cell>
          <cell r="GQ65">
            <v>21104.5507707</v>
          </cell>
          <cell r="GR65">
            <v>7157.3839306999998</v>
          </cell>
          <cell r="GS65">
            <v>17688.906327799999</v>
          </cell>
          <cell r="GT65">
            <v>24846.290258500001</v>
          </cell>
          <cell r="GU65">
            <v>2378.8633439999999</v>
          </cell>
          <cell r="GV65">
            <v>1586.8609788000001</v>
          </cell>
          <cell r="GW65">
            <v>3965.7243228000002</v>
          </cell>
          <cell r="GX65">
            <v>10421.4891947</v>
          </cell>
          <cell r="GY65">
            <v>4533.8171510000002</v>
          </cell>
          <cell r="GZ65">
            <v>14955.306345700001</v>
          </cell>
          <cell r="HA65">
            <v>195494.54658699999</v>
          </cell>
          <cell r="HB65">
            <v>108951.2038441</v>
          </cell>
          <cell r="HC65">
            <v>304445.75043110002</v>
          </cell>
          <cell r="HD65">
            <v>9.0338802000000005</v>
          </cell>
          <cell r="HE65">
            <v>8.5455097999999996</v>
          </cell>
          <cell r="HF65">
            <v>8.7076457000000005</v>
          </cell>
          <cell r="HG65">
            <v>12.158690200000001</v>
          </cell>
          <cell r="HH65">
            <v>8.3729934000000004</v>
          </cell>
          <cell r="HI65">
            <v>10.3570691</v>
          </cell>
          <cell r="HJ65">
            <v>8.8724454000000001</v>
          </cell>
          <cell r="HK65">
            <v>8.3376567999999995</v>
          </cell>
          <cell r="HL65">
            <v>8.5565973999999994</v>
          </cell>
          <cell r="HM65">
            <v>8.4184835000000007</v>
          </cell>
          <cell r="HN65">
            <v>10.508391599999999</v>
          </cell>
          <cell r="HO65">
            <v>9.5522807000000007</v>
          </cell>
          <cell r="HP65">
            <v>9.0166172000000007</v>
          </cell>
          <cell r="HQ65">
            <v>7.6344247000000003</v>
          </cell>
          <cell r="HR65">
            <v>8.1354471999999998</v>
          </cell>
          <cell r="HS65">
            <v>7.7933690999999996</v>
          </cell>
          <cell r="HT65">
            <v>8.6503526999999991</v>
          </cell>
          <cell r="HU65">
            <v>8.3612561000000003</v>
          </cell>
          <cell r="HV65">
            <v>8.6024928000000003</v>
          </cell>
          <cell r="HW65">
            <v>8.8641973000000007</v>
          </cell>
          <cell r="HX65">
            <v>8.7805473000000003</v>
          </cell>
          <cell r="HY65">
            <v>8.5196570999999999</v>
          </cell>
          <cell r="HZ65">
            <v>9.0560840999999996</v>
          </cell>
          <cell r="IA65">
            <v>8.8700188000000004</v>
          </cell>
          <cell r="IB65">
            <v>8.0103956000000007</v>
          </cell>
          <cell r="IC65">
            <v>7.9425296000000003</v>
          </cell>
          <cell r="ID65">
            <v>7.9686642000000001</v>
          </cell>
          <cell r="IE65">
            <v>8.9004352999999998</v>
          </cell>
          <cell r="IF65">
            <v>9.7704480999999994</v>
          </cell>
          <cell r="IG65">
            <v>9.4331984000000002</v>
          </cell>
          <cell r="IH65">
            <v>9.8807121000000002</v>
          </cell>
          <cell r="II65">
            <v>10.247848100000001</v>
          </cell>
          <cell r="IJ65">
            <v>10.1857881</v>
          </cell>
          <cell r="IK65">
            <v>8.8588839999999998</v>
          </cell>
          <cell r="IL65">
            <v>9.4300998000000007</v>
          </cell>
          <cell r="IM65">
            <v>9.1754867999999998</v>
          </cell>
          <cell r="IN65">
            <v>8.5746500999999995</v>
          </cell>
          <cell r="IO65">
            <v>8.4668405</v>
          </cell>
          <cell r="IP65">
            <v>8.5010270000000006</v>
          </cell>
          <cell r="IQ65">
            <v>8.2748632999999998</v>
          </cell>
        </row>
        <row r="66">
          <cell r="B66">
            <v>1199.7626931</v>
          </cell>
          <cell r="C66">
            <v>582.08735320000005</v>
          </cell>
          <cell r="D66">
            <v>1781.8500463</v>
          </cell>
          <cell r="E66">
            <v>801.80187109999997</v>
          </cell>
          <cell r="F66">
            <v>262.01038249999999</v>
          </cell>
          <cell r="G66">
            <v>1063.8122536000001</v>
          </cell>
          <cell r="H66">
            <v>3067.470996</v>
          </cell>
          <cell r="I66">
            <v>891.58539599999995</v>
          </cell>
          <cell r="J66">
            <v>3959.056392</v>
          </cell>
          <cell r="K66">
            <v>740.54539790000001</v>
          </cell>
          <cell r="L66">
            <v>338.60523180000001</v>
          </cell>
          <cell r="M66">
            <v>1079.1506297000001</v>
          </cell>
          <cell r="N66">
            <v>1424.8888764000001</v>
          </cell>
          <cell r="O66">
            <v>483.00944989999999</v>
          </cell>
          <cell r="P66">
            <v>1907.8983263</v>
          </cell>
          <cell r="Q66">
            <v>1534.0236339999999</v>
          </cell>
          <cell r="R66">
            <v>2035.6616627999999</v>
          </cell>
          <cell r="S66">
            <v>3569.6852967999998</v>
          </cell>
          <cell r="T66">
            <v>1075.9595313</v>
          </cell>
          <cell r="U66">
            <v>1087.1653059</v>
          </cell>
          <cell r="V66">
            <v>2163.1248372</v>
          </cell>
          <cell r="W66">
            <v>319.52308629999999</v>
          </cell>
          <cell r="X66">
            <v>244.1100764</v>
          </cell>
          <cell r="Y66">
            <v>563.63316269999996</v>
          </cell>
          <cell r="Z66">
            <v>1724.7629750999999</v>
          </cell>
          <cell r="AA66">
            <v>341.82382319999999</v>
          </cell>
          <cell r="AB66">
            <v>2066.5867982999998</v>
          </cell>
          <cell r="AC66">
            <v>34279.777283199997</v>
          </cell>
          <cell r="AD66">
            <v>10127.7482585</v>
          </cell>
          <cell r="AE66">
            <v>44407.525541700001</v>
          </cell>
          <cell r="AF66">
            <v>5404.7344046999997</v>
          </cell>
          <cell r="AG66">
            <v>1020.1513828</v>
          </cell>
          <cell r="AH66">
            <v>6424.8857875000003</v>
          </cell>
          <cell r="AI66">
            <v>1335.5343875000001</v>
          </cell>
          <cell r="AJ66">
            <v>128.36341250000001</v>
          </cell>
          <cell r="AK66">
            <v>1463.8978</v>
          </cell>
          <cell r="AL66">
            <v>4872.6950330999998</v>
          </cell>
          <cell r="AM66">
            <v>488.50020510000002</v>
          </cell>
          <cell r="AN66">
            <v>5361.1952381000001</v>
          </cell>
          <cell r="AO66">
            <v>455.25345549999997</v>
          </cell>
          <cell r="AP66">
            <v>21.303601100000002</v>
          </cell>
          <cell r="AQ66">
            <v>476.55705660000001</v>
          </cell>
          <cell r="AR66">
            <v>4632.9380121000004</v>
          </cell>
          <cell r="AS66">
            <v>137.01212340000001</v>
          </cell>
          <cell r="AT66">
            <v>4769.9501355000002</v>
          </cell>
          <cell r="AU66">
            <v>2343.3642436</v>
          </cell>
          <cell r="AV66">
            <v>304.87440370000002</v>
          </cell>
          <cell r="AW66">
            <v>2648.2386473000001</v>
          </cell>
          <cell r="AX66">
            <v>3672.7650199999998</v>
          </cell>
          <cell r="AY66">
            <v>1167.2262923999999</v>
          </cell>
          <cell r="AZ66">
            <v>4839.9913124000004</v>
          </cell>
          <cell r="BA66">
            <v>3413.6847163000002</v>
          </cell>
          <cell r="BB66">
            <v>1488.4947063</v>
          </cell>
          <cell r="BC66">
            <v>4902.1794226000002</v>
          </cell>
          <cell r="BD66">
            <v>3825.1688770999999</v>
          </cell>
          <cell r="BE66">
            <v>269.4071586</v>
          </cell>
          <cell r="BF66">
            <v>4094.5760356999999</v>
          </cell>
          <cell r="BG66">
            <v>658.51134579999996</v>
          </cell>
          <cell r="BH66">
            <v>140.77585060000001</v>
          </cell>
          <cell r="BI66">
            <v>799.28719639999997</v>
          </cell>
          <cell r="BJ66">
            <v>838.0405035</v>
          </cell>
          <cell r="BK66">
            <v>224.1319498</v>
          </cell>
          <cell r="BL66">
            <v>1062.1724532999999</v>
          </cell>
          <cell r="BM66">
            <v>965.68007680000005</v>
          </cell>
          <cell r="BN66">
            <v>251.14295150000001</v>
          </cell>
          <cell r="BO66">
            <v>1216.8230283</v>
          </cell>
          <cell r="BP66">
            <v>3915.3912197</v>
          </cell>
          <cell r="BQ66">
            <v>655.34603670000001</v>
          </cell>
          <cell r="BR66">
            <v>4570.7372563999998</v>
          </cell>
          <cell r="BS66">
            <v>1071.1487870000001</v>
          </cell>
          <cell r="BT66">
            <v>283.52564100000001</v>
          </cell>
          <cell r="BU66">
            <v>1354.674428</v>
          </cell>
          <cell r="BV66">
            <v>1226.9899324999999</v>
          </cell>
          <cell r="BW66">
            <v>190.1625104</v>
          </cell>
          <cell r="BX66">
            <v>1417.1524429000001</v>
          </cell>
          <cell r="BY66">
            <v>1548.9330497000001</v>
          </cell>
          <cell r="BZ66">
            <v>1080.7144860000001</v>
          </cell>
          <cell r="CA66">
            <v>2629.6475356999999</v>
          </cell>
          <cell r="CB66">
            <v>1240.4416744</v>
          </cell>
          <cell r="CC66">
            <v>762.14169010000001</v>
          </cell>
          <cell r="CD66">
            <v>2002.5833645</v>
          </cell>
          <cell r="CE66">
            <v>563.26916619999997</v>
          </cell>
          <cell r="CF66">
            <v>176.63081070000001</v>
          </cell>
          <cell r="CG66">
            <v>739.89997689999996</v>
          </cell>
          <cell r="CH66">
            <v>2197.4017549</v>
          </cell>
          <cell r="CI66">
            <v>379.53030569999999</v>
          </cell>
          <cell r="CJ66">
            <v>2576.9320606000001</v>
          </cell>
          <cell r="CK66">
            <v>44181.945660400001</v>
          </cell>
          <cell r="CL66">
            <v>9169.4355183000007</v>
          </cell>
          <cell r="CM66">
            <v>53351.381178700001</v>
          </cell>
          <cell r="CN66">
            <v>12497.4639063</v>
          </cell>
          <cell r="CO66">
            <v>3843.3342336999999</v>
          </cell>
          <cell r="CP66">
            <v>16340.798140000001</v>
          </cell>
          <cell r="CQ66">
            <v>3574.8372290000002</v>
          </cell>
          <cell r="CR66">
            <v>431.74113820000002</v>
          </cell>
          <cell r="CS66">
            <v>4006.5783671999998</v>
          </cell>
          <cell r="CT66">
            <v>32486.821415900002</v>
          </cell>
          <cell r="CU66">
            <v>8721.1281072000002</v>
          </cell>
          <cell r="CV66">
            <v>41207.949523099996</v>
          </cell>
          <cell r="CW66">
            <v>2651.7665069999998</v>
          </cell>
          <cell r="CX66">
            <v>577.75576820000003</v>
          </cell>
          <cell r="CY66">
            <v>3229.5222751000001</v>
          </cell>
          <cell r="CZ66">
            <v>21642.399142599999</v>
          </cell>
          <cell r="DA66">
            <v>2006.118273</v>
          </cell>
          <cell r="DB66">
            <v>23648.517415499999</v>
          </cell>
          <cell r="DC66">
            <v>12091.6925734</v>
          </cell>
          <cell r="DD66">
            <v>4218.5411917000001</v>
          </cell>
          <cell r="DE66">
            <v>16310.233765000001</v>
          </cell>
          <cell r="DF66">
            <v>15918.4993094</v>
          </cell>
          <cell r="DG66">
            <v>13064.384381100001</v>
          </cell>
          <cell r="DH66">
            <v>28982.883690499999</v>
          </cell>
          <cell r="DI66">
            <v>9842.6821961999995</v>
          </cell>
          <cell r="DJ66">
            <v>8117.9541192999995</v>
          </cell>
          <cell r="DK66">
            <v>17960.6363155</v>
          </cell>
          <cell r="DL66">
            <v>13575.447481499999</v>
          </cell>
          <cell r="DM66">
            <v>3161.981284</v>
          </cell>
          <cell r="DN66">
            <v>16737.428765500001</v>
          </cell>
          <cell r="DO66">
            <v>3874.2652585999999</v>
          </cell>
          <cell r="DP66">
            <v>2446.8895980000002</v>
          </cell>
          <cell r="DQ66">
            <v>6321.1548565000003</v>
          </cell>
          <cell r="DR66">
            <v>5578.3325408999999</v>
          </cell>
          <cell r="DS66">
            <v>6248.1814721000001</v>
          </cell>
          <cell r="DT66">
            <v>11826.514013</v>
          </cell>
          <cell r="DU66">
            <v>3198.3437113</v>
          </cell>
          <cell r="DV66">
            <v>1970.2685409000001</v>
          </cell>
          <cell r="DW66">
            <v>5168.6122521999996</v>
          </cell>
          <cell r="DX66">
            <v>14177.4303084</v>
          </cell>
          <cell r="DY66">
            <v>7479.6186220999998</v>
          </cell>
          <cell r="DZ66">
            <v>21657.048930500001</v>
          </cell>
          <cell r="EA66">
            <v>4978.8243764999997</v>
          </cell>
          <cell r="EB66">
            <v>4324.3296092</v>
          </cell>
          <cell r="EC66">
            <v>9303.1539857000007</v>
          </cell>
          <cell r="ED66">
            <v>9955.9129396000008</v>
          </cell>
          <cell r="EE66">
            <v>5699.1587729000003</v>
          </cell>
          <cell r="EF66">
            <v>15655.071712499999</v>
          </cell>
          <cell r="EG66">
            <v>7979.6112949999997</v>
          </cell>
          <cell r="EH66">
            <v>13305.628354500001</v>
          </cell>
          <cell r="EI66">
            <v>21285.2396496</v>
          </cell>
          <cell r="EJ66">
            <v>6992.4020057999996</v>
          </cell>
          <cell r="EK66">
            <v>17462.962627299999</v>
          </cell>
          <cell r="EL66">
            <v>24455.364633100002</v>
          </cell>
          <cell r="EM66">
            <v>2173.8843590000001</v>
          </cell>
          <cell r="EN66">
            <v>1602.5457927</v>
          </cell>
          <cell r="EO66">
            <v>3776.4301516999999</v>
          </cell>
          <cell r="EP66">
            <v>9896.2026110999996</v>
          </cell>
          <cell r="EQ66">
            <v>4441.3997037999998</v>
          </cell>
          <cell r="ER66">
            <v>14337.602314899999</v>
          </cell>
          <cell r="ES66">
            <v>193086.81916730001</v>
          </cell>
          <cell r="ET66">
            <v>109123.92159</v>
          </cell>
          <cell r="EU66">
            <v>302210.74075729999</v>
          </cell>
          <cell r="EV66">
            <v>12497.4639063</v>
          </cell>
          <cell r="EW66">
            <v>3843.3342336999999</v>
          </cell>
          <cell r="EX66">
            <v>16340.798140000001</v>
          </cell>
          <cell r="EY66">
            <v>3574.8372290000002</v>
          </cell>
          <cell r="EZ66">
            <v>431.74113820000002</v>
          </cell>
          <cell r="FA66">
            <v>4006.5783671999998</v>
          </cell>
          <cell r="FB66">
            <v>32486.821415900002</v>
          </cell>
          <cell r="FC66">
            <v>8721.1281072000002</v>
          </cell>
          <cell r="FD66">
            <v>41207.949523099996</v>
          </cell>
          <cell r="FE66">
            <v>2651.7665069999998</v>
          </cell>
          <cell r="FF66">
            <v>577.75576820000003</v>
          </cell>
          <cell r="FG66">
            <v>3229.5222751000001</v>
          </cell>
          <cell r="FH66">
            <v>21642.399142599999</v>
          </cell>
          <cell r="FI66">
            <v>2006.118273</v>
          </cell>
          <cell r="FJ66">
            <v>23648.517415499999</v>
          </cell>
          <cell r="FK66">
            <v>12091.6925734</v>
          </cell>
          <cell r="FL66">
            <v>4218.5411917000001</v>
          </cell>
          <cell r="FM66">
            <v>16310.233765000001</v>
          </cell>
          <cell r="FN66">
            <v>15918.4993094</v>
          </cell>
          <cell r="FO66">
            <v>13064.384381100001</v>
          </cell>
          <cell r="FP66">
            <v>28982.883690499999</v>
          </cell>
          <cell r="FQ66">
            <v>9842.6821961999995</v>
          </cell>
          <cell r="FR66">
            <v>8117.9541192999995</v>
          </cell>
          <cell r="FS66">
            <v>17960.6363155</v>
          </cell>
          <cell r="FT66">
            <v>13575.447481499999</v>
          </cell>
          <cell r="FU66">
            <v>3161.981284</v>
          </cell>
          <cell r="FV66">
            <v>16737.428765500001</v>
          </cell>
          <cell r="FW66">
            <v>3874.2652585999999</v>
          </cell>
          <cell r="FX66">
            <v>2446.8895980000002</v>
          </cell>
          <cell r="FY66">
            <v>6321.1548565000003</v>
          </cell>
          <cell r="FZ66">
            <v>5578.3325408999999</v>
          </cell>
          <cell r="GA66">
            <v>6248.1814721000001</v>
          </cell>
          <cell r="GB66">
            <v>11826.514013</v>
          </cell>
          <cell r="GC66">
            <v>3198.3437113</v>
          </cell>
          <cell r="GD66">
            <v>1970.2685409000001</v>
          </cell>
          <cell r="GE66">
            <v>5168.6122521999996</v>
          </cell>
          <cell r="GF66">
            <v>14177.4303084</v>
          </cell>
          <cell r="GG66">
            <v>7479.6186220999998</v>
          </cell>
          <cell r="GH66">
            <v>21657.048930500001</v>
          </cell>
          <cell r="GI66">
            <v>4978.8243764999997</v>
          </cell>
          <cell r="GJ66">
            <v>4324.3296092</v>
          </cell>
          <cell r="GK66">
            <v>9303.1539857000007</v>
          </cell>
          <cell r="GL66">
            <v>9955.9129396000008</v>
          </cell>
          <cell r="GM66">
            <v>5699.1587729000003</v>
          </cell>
          <cell r="GN66">
            <v>15655.071712499999</v>
          </cell>
          <cell r="GO66">
            <v>7979.6112949999997</v>
          </cell>
          <cell r="GP66">
            <v>13305.628354500001</v>
          </cell>
          <cell r="GQ66">
            <v>21285.2396496</v>
          </cell>
          <cell r="GR66">
            <v>6992.4020057999996</v>
          </cell>
          <cell r="GS66">
            <v>17462.962627299999</v>
          </cell>
          <cell r="GT66">
            <v>24455.364633100002</v>
          </cell>
          <cell r="GU66">
            <v>2173.8843590000001</v>
          </cell>
          <cell r="GV66">
            <v>1602.5457927</v>
          </cell>
          <cell r="GW66">
            <v>3776.4301516999999</v>
          </cell>
          <cell r="GX66">
            <v>9896.2026110999996</v>
          </cell>
          <cell r="GY66">
            <v>4441.3997037999998</v>
          </cell>
          <cell r="GZ66">
            <v>14337.602314899999</v>
          </cell>
          <cell r="HA66">
            <v>193086.81916730001</v>
          </cell>
          <cell r="HB66">
            <v>109123.92159</v>
          </cell>
          <cell r="HC66">
            <v>302210.74075729999</v>
          </cell>
          <cell r="HD66">
            <v>9.3313202000000004</v>
          </cell>
          <cell r="HE66">
            <v>7.9584827000000002</v>
          </cell>
          <cell r="HF66">
            <v>8.3289548</v>
          </cell>
          <cell r="HG66">
            <v>9.7536272000000004</v>
          </cell>
          <cell r="HH66">
            <v>8.0133565000000004</v>
          </cell>
          <cell r="HI66">
            <v>9.0872960999999997</v>
          </cell>
          <cell r="HJ66">
            <v>8.9709079999999997</v>
          </cell>
          <cell r="HK66">
            <v>8.8673179999999991</v>
          </cell>
          <cell r="HL66">
            <v>8.9128603000000002</v>
          </cell>
          <cell r="HM66">
            <v>9.8150309</v>
          </cell>
          <cell r="HN66">
            <v>9.7868524000000008</v>
          </cell>
          <cell r="HO66">
            <v>9.8004210999999994</v>
          </cell>
          <cell r="HP66">
            <v>9.2638265999999998</v>
          </cell>
          <cell r="HQ66">
            <v>7.2711832999999997</v>
          </cell>
          <cell r="HR66">
            <v>8.0376113</v>
          </cell>
          <cell r="HS66">
            <v>8.0623401999999995</v>
          </cell>
          <cell r="HT66">
            <v>7.9459584000000003</v>
          </cell>
          <cell r="HU66">
            <v>7.9860157000000003</v>
          </cell>
          <cell r="HV66">
            <v>8.5408805000000001</v>
          </cell>
          <cell r="HW66">
            <v>8.9493262999999992</v>
          </cell>
          <cell r="HX66">
            <v>8.8165998999999999</v>
          </cell>
          <cell r="HY66">
            <v>8.6169896000000001</v>
          </cell>
          <cell r="HZ66">
            <v>8.8510153999999996</v>
          </cell>
          <cell r="IA66">
            <v>8.7735968999999994</v>
          </cell>
          <cell r="IB66">
            <v>9.1716610000000003</v>
          </cell>
          <cell r="IC66">
            <v>9.4179244999999998</v>
          </cell>
          <cell r="ID66">
            <v>9.2849819</v>
          </cell>
          <cell r="IE66">
            <v>8.6490714000000004</v>
          </cell>
          <cell r="IF66">
            <v>9.0083637999999997</v>
          </cell>
          <cell r="IG66">
            <v>8.8331485999999995</v>
          </cell>
          <cell r="IH66">
            <v>9.2594855000000003</v>
          </cell>
          <cell r="II66">
            <v>11.377681600000001</v>
          </cell>
          <cell r="IJ66">
            <v>10.885191300000001</v>
          </cell>
          <cell r="IK66">
            <v>9.0695580000000007</v>
          </cell>
          <cell r="IL66">
            <v>8.1903369000000001</v>
          </cell>
          <cell r="IM66">
            <v>8.4935410000000005</v>
          </cell>
          <cell r="IN66">
            <v>8.9680359000000003</v>
          </cell>
          <cell r="IO66">
            <v>8.4358090000000008</v>
          </cell>
          <cell r="IP66">
            <v>8.5973129000000004</v>
          </cell>
          <cell r="IQ66">
            <v>9.3043226000000008</v>
          </cell>
        </row>
        <row r="67">
          <cell r="B67">
            <v>1374.3885229</v>
          </cell>
          <cell r="C67">
            <v>462.60422620000003</v>
          </cell>
          <cell r="D67">
            <v>1836.9927491000001</v>
          </cell>
          <cell r="E67">
            <v>692.76304749999997</v>
          </cell>
          <cell r="F67">
            <v>205.3808401</v>
          </cell>
          <cell r="G67">
            <v>898.14388759999997</v>
          </cell>
          <cell r="H67">
            <v>3371.4242948000001</v>
          </cell>
          <cell r="I67">
            <v>894.42496349999999</v>
          </cell>
          <cell r="J67">
            <v>4265.8492582999997</v>
          </cell>
          <cell r="K67">
            <v>1050.4309092000001</v>
          </cell>
          <cell r="L67">
            <v>404.96128199999998</v>
          </cell>
          <cell r="M67">
            <v>1455.3921912000001</v>
          </cell>
          <cell r="N67">
            <v>1275.420515</v>
          </cell>
          <cell r="O67">
            <v>362.0220625</v>
          </cell>
          <cell r="P67">
            <v>1637.4425775</v>
          </cell>
          <cell r="Q67">
            <v>1775.7747085000001</v>
          </cell>
          <cell r="R67">
            <v>1829.0251900999999</v>
          </cell>
          <cell r="S67">
            <v>3604.7998987000001</v>
          </cell>
          <cell r="T67">
            <v>1171.2781600000001</v>
          </cell>
          <cell r="U67">
            <v>1364.6599066000001</v>
          </cell>
          <cell r="V67">
            <v>2535.9380666000002</v>
          </cell>
          <cell r="W67">
            <v>322.91771119999999</v>
          </cell>
          <cell r="X67">
            <v>146.01381409999999</v>
          </cell>
          <cell r="Y67">
            <v>468.93152520000001</v>
          </cell>
          <cell r="Z67">
            <v>1907.0464391999999</v>
          </cell>
          <cell r="AA67">
            <v>410.84561170000001</v>
          </cell>
          <cell r="AB67">
            <v>2317.8920509</v>
          </cell>
          <cell r="AC67">
            <v>35477.4699693</v>
          </cell>
          <cell r="AD67">
            <v>10245.891913400001</v>
          </cell>
          <cell r="AE67">
            <v>45723.361882700003</v>
          </cell>
          <cell r="AF67">
            <v>8520.5691846999998</v>
          </cell>
          <cell r="AG67">
            <v>973.61717420000002</v>
          </cell>
          <cell r="AH67">
            <v>9494.1863589000004</v>
          </cell>
          <cell r="AI67">
            <v>1207.2066488999999</v>
          </cell>
          <cell r="AJ67">
            <v>104.6446748</v>
          </cell>
          <cell r="AK67">
            <v>1311.8513237</v>
          </cell>
          <cell r="AL67">
            <v>5099.2000097</v>
          </cell>
          <cell r="AM67">
            <v>786.71178259999999</v>
          </cell>
          <cell r="AN67">
            <v>5885.9117923000003</v>
          </cell>
          <cell r="AO67">
            <v>482.9446476</v>
          </cell>
          <cell r="AP67">
            <v>28.2848142</v>
          </cell>
          <cell r="AQ67">
            <v>511.22946189999999</v>
          </cell>
          <cell r="AR67">
            <v>5221.3452871999998</v>
          </cell>
          <cell r="AS67">
            <v>49.499029800000002</v>
          </cell>
          <cell r="AT67">
            <v>5270.844317</v>
          </cell>
          <cell r="AU67">
            <v>2548.6899320000002</v>
          </cell>
          <cell r="AV67">
            <v>365.6885446</v>
          </cell>
          <cell r="AW67">
            <v>2914.3784765999999</v>
          </cell>
          <cell r="AX67">
            <v>4379.4937921000001</v>
          </cell>
          <cell r="AY67">
            <v>1320.9639764000001</v>
          </cell>
          <cell r="AZ67">
            <v>5700.4577685000004</v>
          </cell>
          <cell r="BA67">
            <v>3658.3190267</v>
          </cell>
          <cell r="BB67">
            <v>1592.5004945000001</v>
          </cell>
          <cell r="BC67">
            <v>5250.8195211000002</v>
          </cell>
          <cell r="BD67">
            <v>4019.6711731999999</v>
          </cell>
          <cell r="BE67">
            <v>351.63551059999998</v>
          </cell>
          <cell r="BF67">
            <v>4371.3066838000004</v>
          </cell>
          <cell r="BG67">
            <v>694.32133839999995</v>
          </cell>
          <cell r="BH67">
            <v>199.70204269999999</v>
          </cell>
          <cell r="BI67">
            <v>894.02338110000005</v>
          </cell>
          <cell r="BJ67">
            <v>1262.8907583</v>
          </cell>
          <cell r="BK67">
            <v>257.2571433</v>
          </cell>
          <cell r="BL67">
            <v>1520.1479016000001</v>
          </cell>
          <cell r="BM67">
            <v>1320.3355098</v>
          </cell>
          <cell r="BN67">
            <v>175.22927050000001</v>
          </cell>
          <cell r="BO67">
            <v>1495.5647802999999</v>
          </cell>
          <cell r="BP67">
            <v>3644.1417046000001</v>
          </cell>
          <cell r="BQ67">
            <v>595.22214989999998</v>
          </cell>
          <cell r="BR67">
            <v>4239.3638545000003</v>
          </cell>
          <cell r="BS67">
            <v>1190.1960220000001</v>
          </cell>
          <cell r="BT67">
            <v>346.94919590000001</v>
          </cell>
          <cell r="BU67">
            <v>1537.1452178</v>
          </cell>
          <cell r="BV67">
            <v>1007.0992247</v>
          </cell>
          <cell r="BW67">
            <v>283.30321850000001</v>
          </cell>
          <cell r="BX67">
            <v>1290.4024431</v>
          </cell>
          <cell r="BY67">
            <v>1288.8962856000001</v>
          </cell>
          <cell r="BZ67">
            <v>1294.8316414999999</v>
          </cell>
          <cell r="CA67">
            <v>2583.7279271000002</v>
          </cell>
          <cell r="CB67">
            <v>1266.2233756000001</v>
          </cell>
          <cell r="CC67">
            <v>858.07876050000004</v>
          </cell>
          <cell r="CD67">
            <v>2124.3021361000001</v>
          </cell>
          <cell r="CE67">
            <v>596.02535290000003</v>
          </cell>
          <cell r="CF67">
            <v>216.9516471</v>
          </cell>
          <cell r="CG67">
            <v>812.97699999999998</v>
          </cell>
          <cell r="CH67">
            <v>2429.4395592000001</v>
          </cell>
          <cell r="CI67">
            <v>451.29280619999997</v>
          </cell>
          <cell r="CJ67">
            <v>2880.7323654000002</v>
          </cell>
          <cell r="CK67">
            <v>49837.008833200001</v>
          </cell>
          <cell r="CL67">
            <v>10252.3638777</v>
          </cell>
          <cell r="CM67">
            <v>60089.372710900003</v>
          </cell>
          <cell r="CN67">
            <v>14463.7663381</v>
          </cell>
          <cell r="CO67">
            <v>3984.0666827999999</v>
          </cell>
          <cell r="CP67">
            <v>18447.833020900001</v>
          </cell>
          <cell r="CQ67">
            <v>3294.5799127</v>
          </cell>
          <cell r="CR67">
            <v>315.70329859999998</v>
          </cell>
          <cell r="CS67">
            <v>3610.2832112999999</v>
          </cell>
          <cell r="CT67">
            <v>31324.832050699999</v>
          </cell>
          <cell r="CU67">
            <v>8777.6503594999995</v>
          </cell>
          <cell r="CV67">
            <v>40102.482410099998</v>
          </cell>
          <cell r="CW67">
            <v>2563.7326877</v>
          </cell>
          <cell r="CX67">
            <v>515.0672849</v>
          </cell>
          <cell r="CY67">
            <v>3078.7999725999998</v>
          </cell>
          <cell r="CZ67">
            <v>23191.245730899998</v>
          </cell>
          <cell r="DA67">
            <v>1802.4201181000001</v>
          </cell>
          <cell r="DB67">
            <v>24993.6658489</v>
          </cell>
          <cell r="DC67">
            <v>11708.8357225</v>
          </cell>
          <cell r="DD67">
            <v>4140.4376318000004</v>
          </cell>
          <cell r="DE67">
            <v>15849.273354299999</v>
          </cell>
          <cell r="DF67">
            <v>16587.244521299999</v>
          </cell>
          <cell r="DG67">
            <v>13697.491579400001</v>
          </cell>
          <cell r="DH67">
            <v>30284.7361007</v>
          </cell>
          <cell r="DI67">
            <v>9909.8993833999994</v>
          </cell>
          <cell r="DJ67">
            <v>8361.2925470999999</v>
          </cell>
          <cell r="DK67">
            <v>18271.1919304</v>
          </cell>
          <cell r="DL67">
            <v>14656.381969800001</v>
          </cell>
          <cell r="DM67">
            <v>3316.6903905999998</v>
          </cell>
          <cell r="DN67">
            <v>17973.072360400001</v>
          </cell>
          <cell r="DO67">
            <v>4031.0466977000001</v>
          </cell>
          <cell r="DP67">
            <v>2495.6530146</v>
          </cell>
          <cell r="DQ67">
            <v>6526.6997124</v>
          </cell>
          <cell r="DR67">
            <v>6334.5684334999996</v>
          </cell>
          <cell r="DS67">
            <v>5851.7435758000001</v>
          </cell>
          <cell r="DT67">
            <v>12186.3120093</v>
          </cell>
          <cell r="DU67">
            <v>3259.0358185</v>
          </cell>
          <cell r="DV67">
            <v>1572.4843762999999</v>
          </cell>
          <cell r="DW67">
            <v>4831.5201948000004</v>
          </cell>
          <cell r="DX67">
            <v>14203.075491400001</v>
          </cell>
          <cell r="DY67">
            <v>7186.9284281999999</v>
          </cell>
          <cell r="DZ67">
            <v>21390.0039196</v>
          </cell>
          <cell r="EA67">
            <v>5539.5369922</v>
          </cell>
          <cell r="EB67">
            <v>4333.6038769999996</v>
          </cell>
          <cell r="EC67">
            <v>9873.1408692999994</v>
          </cell>
          <cell r="ED67">
            <v>9835.7159898999998</v>
          </cell>
          <cell r="EE67">
            <v>5853.2779842</v>
          </cell>
          <cell r="EF67">
            <v>15688.9939741</v>
          </cell>
          <cell r="EG67">
            <v>7872.4616034999999</v>
          </cell>
          <cell r="EH67">
            <v>13178.2887049</v>
          </cell>
          <cell r="EI67">
            <v>21050.750308400002</v>
          </cell>
          <cell r="EJ67">
            <v>6964.2450692000002</v>
          </cell>
          <cell r="EK67">
            <v>17927.1816469</v>
          </cell>
          <cell r="EL67">
            <v>24891.426716099999</v>
          </cell>
          <cell r="EM67">
            <v>2394.3667246</v>
          </cell>
          <cell r="EN67">
            <v>1754.9730649000001</v>
          </cell>
          <cell r="EO67">
            <v>4149.3397895999997</v>
          </cell>
          <cell r="EP67">
            <v>10326.885881599999</v>
          </cell>
          <cell r="EQ67">
            <v>4449.9680516999997</v>
          </cell>
          <cell r="ER67">
            <v>14776.853933300001</v>
          </cell>
          <cell r="ES67">
            <v>198461.4570192</v>
          </cell>
          <cell r="ET67">
            <v>109514.92261730001</v>
          </cell>
          <cell r="EU67">
            <v>307976.37963649997</v>
          </cell>
          <cell r="EV67">
            <v>14463.7663381</v>
          </cell>
          <cell r="EW67">
            <v>3984.0666827999999</v>
          </cell>
          <cell r="EX67">
            <v>18447.833020900001</v>
          </cell>
          <cell r="EY67">
            <v>3294.5799127</v>
          </cell>
          <cell r="EZ67">
            <v>315.70329859999998</v>
          </cell>
          <cell r="FA67">
            <v>3610.2832112999999</v>
          </cell>
          <cell r="FB67">
            <v>31324.832050699999</v>
          </cell>
          <cell r="FC67">
            <v>8777.6503594999995</v>
          </cell>
          <cell r="FD67">
            <v>40102.482410099998</v>
          </cell>
          <cell r="FE67">
            <v>2563.7326877</v>
          </cell>
          <cell r="FF67">
            <v>515.0672849</v>
          </cell>
          <cell r="FG67">
            <v>3078.7999725999998</v>
          </cell>
          <cell r="FH67">
            <v>23191.245730899998</v>
          </cell>
          <cell r="FI67">
            <v>1802.4201181000001</v>
          </cell>
          <cell r="FJ67">
            <v>24993.6658489</v>
          </cell>
          <cell r="FK67">
            <v>11708.8357225</v>
          </cell>
          <cell r="FL67">
            <v>4140.4376318000004</v>
          </cell>
          <cell r="FM67">
            <v>15849.273354299999</v>
          </cell>
          <cell r="FN67">
            <v>16587.244521299999</v>
          </cell>
          <cell r="FO67">
            <v>13697.491579400001</v>
          </cell>
          <cell r="FP67">
            <v>30284.7361007</v>
          </cell>
          <cell r="FQ67">
            <v>9909.8993833999994</v>
          </cell>
          <cell r="FR67">
            <v>8361.2925470999999</v>
          </cell>
          <cell r="FS67">
            <v>18271.1919304</v>
          </cell>
          <cell r="FT67">
            <v>14656.381969800001</v>
          </cell>
          <cell r="FU67">
            <v>3316.6903905999998</v>
          </cell>
          <cell r="FV67">
            <v>17973.072360400001</v>
          </cell>
          <cell r="FW67">
            <v>4031.0466977000001</v>
          </cell>
          <cell r="FX67">
            <v>2495.6530146</v>
          </cell>
          <cell r="FY67">
            <v>6526.6997124</v>
          </cell>
          <cell r="FZ67">
            <v>6334.5684334999996</v>
          </cell>
          <cell r="GA67">
            <v>5851.7435758000001</v>
          </cell>
          <cell r="GB67">
            <v>12186.3120093</v>
          </cell>
          <cell r="GC67">
            <v>3259.0358185</v>
          </cell>
          <cell r="GD67">
            <v>1572.4843762999999</v>
          </cell>
          <cell r="GE67">
            <v>4831.5201948000004</v>
          </cell>
          <cell r="GF67">
            <v>14203.075491400001</v>
          </cell>
          <cell r="GG67">
            <v>7186.9284281999999</v>
          </cell>
          <cell r="GH67">
            <v>21390.0039196</v>
          </cell>
          <cell r="GI67">
            <v>5539.5369922</v>
          </cell>
          <cell r="GJ67">
            <v>4333.6038769999996</v>
          </cell>
          <cell r="GK67">
            <v>9873.1408692999994</v>
          </cell>
          <cell r="GL67">
            <v>9835.7159898999998</v>
          </cell>
          <cell r="GM67">
            <v>5853.2779842</v>
          </cell>
          <cell r="GN67">
            <v>15688.9939741</v>
          </cell>
          <cell r="GO67">
            <v>7872.4616034999999</v>
          </cell>
          <cell r="GP67">
            <v>13178.2887049</v>
          </cell>
          <cell r="GQ67">
            <v>21050.750308400002</v>
          </cell>
          <cell r="GR67">
            <v>6964.2450692000002</v>
          </cell>
          <cell r="GS67">
            <v>17927.1816469</v>
          </cell>
          <cell r="GT67">
            <v>24891.426716099999</v>
          </cell>
          <cell r="GU67">
            <v>2394.3667246</v>
          </cell>
          <cell r="GV67">
            <v>1754.9730649000001</v>
          </cell>
          <cell r="GW67">
            <v>4149.3397895999997</v>
          </cell>
          <cell r="GX67">
            <v>10326.885881599999</v>
          </cell>
          <cell r="GY67">
            <v>4449.9680516999997</v>
          </cell>
          <cell r="GZ67">
            <v>14776.853933300001</v>
          </cell>
          <cell r="HA67">
            <v>198461.4570192</v>
          </cell>
          <cell r="HB67">
            <v>109514.92261730001</v>
          </cell>
          <cell r="HC67">
            <v>307976.37963649997</v>
          </cell>
          <cell r="HD67">
            <v>9.3344535000000004</v>
          </cell>
          <cell r="HE67">
            <v>7.7887392000000002</v>
          </cell>
          <cell r="HF67">
            <v>8.3067191000000005</v>
          </cell>
          <cell r="HG67">
            <v>11.367175700000001</v>
          </cell>
          <cell r="HH67">
            <v>8.1919760999999998</v>
          </cell>
          <cell r="HI67">
            <v>10.493499399999999</v>
          </cell>
          <cell r="HJ67">
            <v>8.3576312999999995</v>
          </cell>
          <cell r="HK67">
            <v>9.3179143</v>
          </cell>
          <cell r="HL67">
            <v>8.9451195999999999</v>
          </cell>
          <cell r="HM67">
            <v>8.1604670000000006</v>
          </cell>
          <cell r="HN67">
            <v>11.6025916</v>
          </cell>
          <cell r="HO67">
            <v>9.9359789000000003</v>
          </cell>
          <cell r="HP67">
            <v>9.4850154</v>
          </cell>
          <cell r="HQ67">
            <v>7.3134142000000004</v>
          </cell>
          <cell r="HR67">
            <v>7.9264457000000004</v>
          </cell>
          <cell r="HS67">
            <v>8.8663389000000006</v>
          </cell>
          <cell r="HT67">
            <v>9.5147787000000008</v>
          </cell>
          <cell r="HU67">
            <v>9.3074762</v>
          </cell>
          <cell r="HV67">
            <v>8.4500191999999998</v>
          </cell>
          <cell r="HW67">
            <v>9.2909667999999996</v>
          </cell>
          <cell r="HX67">
            <v>9.0303290000000001</v>
          </cell>
          <cell r="HY67">
            <v>8.9256268999999993</v>
          </cell>
          <cell r="HZ67">
            <v>8.8871038999999996</v>
          </cell>
          <cell r="IA67">
            <v>8.8996487000000002</v>
          </cell>
          <cell r="IB67">
            <v>9.7029779000000005</v>
          </cell>
          <cell r="IC67">
            <v>8.0214180000000006</v>
          </cell>
          <cell r="ID67">
            <v>8.7132573999999998</v>
          </cell>
          <cell r="IE67">
            <v>8.1175967</v>
          </cell>
          <cell r="IF67">
            <v>7.4295833</v>
          </cell>
          <cell r="IG67">
            <v>7.7098882</v>
          </cell>
          <cell r="IH67">
            <v>8.1517470999999997</v>
          </cell>
          <cell r="II67">
            <v>9.7032653</v>
          </cell>
          <cell r="IJ67">
            <v>9.3554867000000002</v>
          </cell>
          <cell r="IK67">
            <v>7.3285758999999997</v>
          </cell>
          <cell r="IL67">
            <v>7.8693166000000003</v>
          </cell>
          <cell r="IM67">
            <v>7.6740035000000004</v>
          </cell>
          <cell r="IN67">
            <v>8.4122980999999992</v>
          </cell>
          <cell r="IO67">
            <v>8.4127959000000008</v>
          </cell>
          <cell r="IP67">
            <v>8.4126712000000001</v>
          </cell>
          <cell r="IQ67">
            <v>9.6412852000000004</v>
          </cell>
        </row>
        <row r="68">
          <cell r="B68">
            <v>1535.1509305</v>
          </cell>
          <cell r="C68">
            <v>562.83814400000006</v>
          </cell>
          <cell r="D68">
            <v>2097.9890744999998</v>
          </cell>
          <cell r="E68">
            <v>820.43140419999997</v>
          </cell>
          <cell r="F68">
            <v>245.54100990000001</v>
          </cell>
          <cell r="G68">
            <v>1065.9724142</v>
          </cell>
          <cell r="H68">
            <v>3452.1040152999999</v>
          </cell>
          <cell r="I68">
            <v>955.95988629999999</v>
          </cell>
          <cell r="J68">
            <v>4408.0639017000003</v>
          </cell>
          <cell r="K68">
            <v>974.83644370000002</v>
          </cell>
          <cell r="L68">
            <v>481.11040150000002</v>
          </cell>
          <cell r="M68">
            <v>1455.9468452999999</v>
          </cell>
          <cell r="N68">
            <v>1573.9372088</v>
          </cell>
          <cell r="O68">
            <v>473.09141269999998</v>
          </cell>
          <cell r="P68">
            <v>2047.0286215000001</v>
          </cell>
          <cell r="Q68">
            <v>1518.0604109999999</v>
          </cell>
          <cell r="R68">
            <v>1905.5741171</v>
          </cell>
          <cell r="S68">
            <v>3423.634528</v>
          </cell>
          <cell r="T68">
            <v>1189.0693338000001</v>
          </cell>
          <cell r="U68">
            <v>1125.4604124</v>
          </cell>
          <cell r="V68">
            <v>2314.5297461999999</v>
          </cell>
          <cell r="W68">
            <v>244.22235520000001</v>
          </cell>
          <cell r="X68">
            <v>214.20776040000001</v>
          </cell>
          <cell r="Y68">
            <v>458.43011569999999</v>
          </cell>
          <cell r="Z68">
            <v>1946.9048989999999</v>
          </cell>
          <cell r="AA68">
            <v>428.07655649999998</v>
          </cell>
          <cell r="AB68">
            <v>2374.9814554999998</v>
          </cell>
          <cell r="AC68">
            <v>36176.949405799998</v>
          </cell>
          <cell r="AD68">
            <v>10763.243925700001</v>
          </cell>
          <cell r="AE68">
            <v>46940.193331499999</v>
          </cell>
          <cell r="AF68">
            <v>7294.1002218000003</v>
          </cell>
          <cell r="AG68">
            <v>986.15019970000003</v>
          </cell>
          <cell r="AH68">
            <v>8280.2504215000008</v>
          </cell>
          <cell r="AI68">
            <v>1027.0710051000001</v>
          </cell>
          <cell r="AJ68">
            <v>49.458502000000003</v>
          </cell>
          <cell r="AK68">
            <v>1076.5295071</v>
          </cell>
          <cell r="AL68">
            <v>4811.0239773000003</v>
          </cell>
          <cell r="AM68">
            <v>407.28881669999998</v>
          </cell>
          <cell r="AN68">
            <v>5218.3127940000004</v>
          </cell>
          <cell r="AO68">
            <v>363.45265510000002</v>
          </cell>
          <cell r="AP68">
            <v>23.652460900000001</v>
          </cell>
          <cell r="AQ68">
            <v>387.10511589999999</v>
          </cell>
          <cell r="AR68">
            <v>4468.9364314000004</v>
          </cell>
          <cell r="AS68">
            <v>143.59379899999999</v>
          </cell>
          <cell r="AT68">
            <v>4612.5302303999997</v>
          </cell>
          <cell r="AU68">
            <v>2624.7999829</v>
          </cell>
          <cell r="AV68">
            <v>356.39711369999998</v>
          </cell>
          <cell r="AW68">
            <v>2981.1970965999999</v>
          </cell>
          <cell r="AX68">
            <v>4103.0973185000003</v>
          </cell>
          <cell r="AY68">
            <v>1187.5872953000001</v>
          </cell>
          <cell r="AZ68">
            <v>5290.6846138000001</v>
          </cell>
          <cell r="BA68">
            <v>3696.2407788999999</v>
          </cell>
          <cell r="BB68">
            <v>1587.5515058999999</v>
          </cell>
          <cell r="BC68">
            <v>5283.7922847999998</v>
          </cell>
          <cell r="BD68">
            <v>3978.1763805000001</v>
          </cell>
          <cell r="BE68">
            <v>406.62582359999999</v>
          </cell>
          <cell r="BF68">
            <v>4384.8022042000002</v>
          </cell>
          <cell r="BG68">
            <v>734.44516969999995</v>
          </cell>
          <cell r="BH68">
            <v>153.85122079999999</v>
          </cell>
          <cell r="BI68">
            <v>888.29639050000003</v>
          </cell>
          <cell r="BJ68">
            <v>1181.2322750000001</v>
          </cell>
          <cell r="BK68">
            <v>252.2387535</v>
          </cell>
          <cell r="BL68">
            <v>1433.4710285000001</v>
          </cell>
          <cell r="BM68">
            <v>1157.3606669000001</v>
          </cell>
          <cell r="BN68">
            <v>229.3419964</v>
          </cell>
          <cell r="BO68">
            <v>1386.7026633</v>
          </cell>
          <cell r="BP68">
            <v>3481.0250636000001</v>
          </cell>
          <cell r="BQ68">
            <v>433.64800819999999</v>
          </cell>
          <cell r="BR68">
            <v>3914.6730717999999</v>
          </cell>
          <cell r="BS68">
            <v>1166.4493766999999</v>
          </cell>
          <cell r="BT68">
            <v>295.06375639999999</v>
          </cell>
          <cell r="BU68">
            <v>1461.5131331</v>
          </cell>
          <cell r="BV68">
            <v>961.04831060000004</v>
          </cell>
          <cell r="BW68">
            <v>320.58935830000001</v>
          </cell>
          <cell r="BX68">
            <v>1281.6376689000001</v>
          </cell>
          <cell r="BY68">
            <v>1286.8222023999999</v>
          </cell>
          <cell r="BZ68">
            <v>1155.2899798000001</v>
          </cell>
          <cell r="CA68">
            <v>2442.1121822</v>
          </cell>
          <cell r="CB68">
            <v>1307.4884442</v>
          </cell>
          <cell r="CC68">
            <v>998.522963</v>
          </cell>
          <cell r="CD68">
            <v>2306.0114072000001</v>
          </cell>
          <cell r="CE68">
            <v>521.74116419999996</v>
          </cell>
          <cell r="CF68">
            <v>107.3512417</v>
          </cell>
          <cell r="CG68">
            <v>629.09240590000002</v>
          </cell>
          <cell r="CH68">
            <v>2726.0429500999999</v>
          </cell>
          <cell r="CI68">
            <v>334.87192449999998</v>
          </cell>
          <cell r="CJ68">
            <v>3060.9148746000001</v>
          </cell>
          <cell r="CK68">
            <v>46890.554374799998</v>
          </cell>
          <cell r="CL68">
            <v>9429.0747195000004</v>
          </cell>
          <cell r="CM68">
            <v>56319.629094299999</v>
          </cell>
          <cell r="CN68">
            <v>13741.136407800001</v>
          </cell>
          <cell r="CO68">
            <v>3727.6967872</v>
          </cell>
          <cell r="CP68">
            <v>17468.833194999999</v>
          </cell>
          <cell r="CQ68">
            <v>3082.0994593999999</v>
          </cell>
          <cell r="CR68">
            <v>274.14206369999999</v>
          </cell>
          <cell r="CS68">
            <v>3356.2415231</v>
          </cell>
          <cell r="CT68">
            <v>31749.954689999999</v>
          </cell>
          <cell r="CU68">
            <v>8944.9666140999998</v>
          </cell>
          <cell r="CV68">
            <v>40694.921304099997</v>
          </cell>
          <cell r="CW68">
            <v>2399.4318834999999</v>
          </cell>
          <cell r="CX68">
            <v>450.9983962</v>
          </cell>
          <cell r="CY68">
            <v>2850.4302797</v>
          </cell>
          <cell r="CZ68">
            <v>22119.451186099999</v>
          </cell>
          <cell r="DA68">
            <v>1962.903407</v>
          </cell>
          <cell r="DB68">
            <v>24082.354593100001</v>
          </cell>
          <cell r="DC68">
            <v>12192.1471621</v>
          </cell>
          <cell r="DD68">
            <v>4353.3255822000001</v>
          </cell>
          <cell r="DE68">
            <v>16545.472744300001</v>
          </cell>
          <cell r="DF68">
            <v>16874.131309100001</v>
          </cell>
          <cell r="DG68">
            <v>13964.1439087</v>
          </cell>
          <cell r="DH68">
            <v>30838.275217800001</v>
          </cell>
          <cell r="DI68">
            <v>9976.8004400000009</v>
          </cell>
          <cell r="DJ68">
            <v>8354.4090125000002</v>
          </cell>
          <cell r="DK68">
            <v>18331.2094526</v>
          </cell>
          <cell r="DL68">
            <v>14626.6060122</v>
          </cell>
          <cell r="DM68">
            <v>3546.4639013999999</v>
          </cell>
          <cell r="DN68">
            <v>18173.0699136</v>
          </cell>
          <cell r="DO68">
            <v>4401.1420619</v>
          </cell>
          <cell r="DP68">
            <v>2377.2587601999999</v>
          </cell>
          <cell r="DQ68">
            <v>6778.4008221000004</v>
          </cell>
          <cell r="DR68">
            <v>6366.5252220000002</v>
          </cell>
          <cell r="DS68">
            <v>5713.3566579999997</v>
          </cell>
          <cell r="DT68">
            <v>12079.881880000001</v>
          </cell>
          <cell r="DU68">
            <v>3266.9864315999998</v>
          </cell>
          <cell r="DV68">
            <v>1740.3997523999999</v>
          </cell>
          <cell r="DW68">
            <v>5007.386184</v>
          </cell>
          <cell r="DX68">
            <v>14341.1614328</v>
          </cell>
          <cell r="DY68">
            <v>7674.8601374</v>
          </cell>
          <cell r="DZ68">
            <v>22016.021570199999</v>
          </cell>
          <cell r="EA68">
            <v>5462.6608199000002</v>
          </cell>
          <cell r="EB68">
            <v>4279.0092862000001</v>
          </cell>
          <cell r="EC68">
            <v>9741.6701061000003</v>
          </cell>
          <cell r="ED68">
            <v>10310.0120597</v>
          </cell>
          <cell r="EE68">
            <v>6257.7045953999996</v>
          </cell>
          <cell r="EF68">
            <v>16567.716655100001</v>
          </cell>
          <cell r="EG68">
            <v>7936.5374860000002</v>
          </cell>
          <cell r="EH68">
            <v>12969.3417952</v>
          </cell>
          <cell r="EI68">
            <v>20905.879281099998</v>
          </cell>
          <cell r="EJ68">
            <v>7404.0142361999997</v>
          </cell>
          <cell r="EK68">
            <v>17992.645334100001</v>
          </cell>
          <cell r="EL68">
            <v>25396.659570299998</v>
          </cell>
          <cell r="EM68">
            <v>2461.5997459</v>
          </cell>
          <cell r="EN68">
            <v>1666.8051398</v>
          </cell>
          <cell r="EO68">
            <v>4128.4048856999998</v>
          </cell>
          <cell r="EP68">
            <v>10779.9428938</v>
          </cell>
          <cell r="EQ68">
            <v>4377.1555797000001</v>
          </cell>
          <cell r="ER68">
            <v>15157.0984735</v>
          </cell>
          <cell r="ES68">
            <v>199492.34093999999</v>
          </cell>
          <cell r="ET68">
            <v>110627.5867116</v>
          </cell>
          <cell r="EU68">
            <v>310119.92765159998</v>
          </cell>
          <cell r="EV68">
            <v>13741.136407800001</v>
          </cell>
          <cell r="EW68">
            <v>3727.6967872</v>
          </cell>
          <cell r="EX68">
            <v>17468.833194999999</v>
          </cell>
          <cell r="EY68">
            <v>3082.0994593999999</v>
          </cell>
          <cell r="EZ68">
            <v>274.14206369999999</v>
          </cell>
          <cell r="FA68">
            <v>3356.2415231</v>
          </cell>
          <cell r="FB68">
            <v>31749.954689999999</v>
          </cell>
          <cell r="FC68">
            <v>8944.9666140999998</v>
          </cell>
          <cell r="FD68">
            <v>40694.921304099997</v>
          </cell>
          <cell r="FE68">
            <v>2399.4318834999999</v>
          </cell>
          <cell r="FF68">
            <v>450.9983962</v>
          </cell>
          <cell r="FG68">
            <v>2850.4302797</v>
          </cell>
          <cell r="FH68">
            <v>22119.451186099999</v>
          </cell>
          <cell r="FI68">
            <v>1962.903407</v>
          </cell>
          <cell r="FJ68">
            <v>24082.354593100001</v>
          </cell>
          <cell r="FK68">
            <v>12192.1471621</v>
          </cell>
          <cell r="FL68">
            <v>4353.3255822000001</v>
          </cell>
          <cell r="FM68">
            <v>16545.472744300001</v>
          </cell>
          <cell r="FN68">
            <v>16874.131309100001</v>
          </cell>
          <cell r="FO68">
            <v>13964.1439087</v>
          </cell>
          <cell r="FP68">
            <v>30838.275217800001</v>
          </cell>
          <cell r="FQ68">
            <v>9976.8004400000009</v>
          </cell>
          <cell r="FR68">
            <v>8354.4090125000002</v>
          </cell>
          <cell r="FS68">
            <v>18331.2094526</v>
          </cell>
          <cell r="FT68">
            <v>14626.6060122</v>
          </cell>
          <cell r="FU68">
            <v>3546.4639013999999</v>
          </cell>
          <cell r="FV68">
            <v>18173.0699136</v>
          </cell>
          <cell r="FW68">
            <v>4401.1420619</v>
          </cell>
          <cell r="FX68">
            <v>2377.2587601999999</v>
          </cell>
          <cell r="FY68">
            <v>6778.4008221000004</v>
          </cell>
          <cell r="FZ68">
            <v>6366.5252220000002</v>
          </cell>
          <cell r="GA68">
            <v>5713.3566579999997</v>
          </cell>
          <cell r="GB68">
            <v>12079.881880000001</v>
          </cell>
          <cell r="GC68">
            <v>3266.9864315999998</v>
          </cell>
          <cell r="GD68">
            <v>1740.3997523999999</v>
          </cell>
          <cell r="GE68">
            <v>5007.386184</v>
          </cell>
          <cell r="GF68">
            <v>14341.1614328</v>
          </cell>
          <cell r="GG68">
            <v>7674.8601374</v>
          </cell>
          <cell r="GH68">
            <v>22016.021570199999</v>
          </cell>
          <cell r="GI68">
            <v>5462.6608199000002</v>
          </cell>
          <cell r="GJ68">
            <v>4279.0092862000001</v>
          </cell>
          <cell r="GK68">
            <v>9741.6701061000003</v>
          </cell>
          <cell r="GL68">
            <v>10310.0120597</v>
          </cell>
          <cell r="GM68">
            <v>6257.7045953999996</v>
          </cell>
          <cell r="GN68">
            <v>16567.716655100001</v>
          </cell>
          <cell r="GO68">
            <v>7936.5374860000002</v>
          </cell>
          <cell r="GP68">
            <v>12969.3417952</v>
          </cell>
          <cell r="GQ68">
            <v>20905.879281099998</v>
          </cell>
          <cell r="GR68">
            <v>7404.0142361999997</v>
          </cell>
          <cell r="GS68">
            <v>17992.645334100001</v>
          </cell>
          <cell r="GT68">
            <v>25396.659570299998</v>
          </cell>
          <cell r="GU68">
            <v>2461.5997459</v>
          </cell>
          <cell r="GV68">
            <v>1666.8051398</v>
          </cell>
          <cell r="GW68">
            <v>4128.4048856999998</v>
          </cell>
          <cell r="GX68">
            <v>10779.9428938</v>
          </cell>
          <cell r="GY68">
            <v>4377.1555797000001</v>
          </cell>
          <cell r="GZ68">
            <v>15157.0984735</v>
          </cell>
          <cell r="HA68">
            <v>199492.34093999999</v>
          </cell>
          <cell r="HB68">
            <v>110627.5867116</v>
          </cell>
          <cell r="HC68">
            <v>310119.92765159998</v>
          </cell>
          <cell r="HD68">
            <v>8.7839518999999999</v>
          </cell>
          <cell r="HE68">
            <v>8.1179827000000007</v>
          </cell>
          <cell r="HF68">
            <v>8.3245211999999995</v>
          </cell>
          <cell r="HG68">
            <v>10.724846899999999</v>
          </cell>
          <cell r="HH68">
            <v>9.4554782999999993</v>
          </cell>
          <cell r="HI68">
            <v>10.4227033</v>
          </cell>
          <cell r="HJ68">
            <v>8.9682346000000006</v>
          </cell>
          <cell r="HK68">
            <v>9.0475332000000002</v>
          </cell>
          <cell r="HL68">
            <v>9.0165764999999993</v>
          </cell>
          <cell r="HM68">
            <v>11.116924900000001</v>
          </cell>
          <cell r="HN68">
            <v>12.381061000000001</v>
          </cell>
          <cell r="HO68">
            <v>11.938501199999999</v>
          </cell>
          <cell r="HP68">
            <v>9.5914190000000001</v>
          </cell>
          <cell r="HQ68">
            <v>7.0742786999999998</v>
          </cell>
          <cell r="HR68">
            <v>8.1569327999999999</v>
          </cell>
          <cell r="HS68">
            <v>8.1916417999999993</v>
          </cell>
          <cell r="HT68">
            <v>8.8965320999999999</v>
          </cell>
          <cell r="HU68">
            <v>8.6686104000000004</v>
          </cell>
          <cell r="HV68">
            <v>8.6900677999999996</v>
          </cell>
          <cell r="HW68">
            <v>9.0988603999999995</v>
          </cell>
          <cell r="HX68">
            <v>8.9778193000000002</v>
          </cell>
          <cell r="HY68">
            <v>9.0351552999999996</v>
          </cell>
          <cell r="HZ68">
            <v>8.9334907000000001</v>
          </cell>
          <cell r="IA68">
            <v>8.9684293999999998</v>
          </cell>
          <cell r="IB68">
            <v>9.2278801000000001</v>
          </cell>
          <cell r="IC68">
            <v>8.3393844000000001</v>
          </cell>
          <cell r="ID68">
            <v>8.7353228999999999</v>
          </cell>
          <cell r="IE68">
            <v>7.0563304999999996</v>
          </cell>
          <cell r="IF68">
            <v>9.3819201999999997</v>
          </cell>
          <cell r="IG68">
            <v>8.4716774000000008</v>
          </cell>
          <cell r="IH68">
            <v>7.2690207999999998</v>
          </cell>
          <cell r="II68">
            <v>10.746896599999999</v>
          </cell>
          <cell r="IJ68">
            <v>9.3537507000000009</v>
          </cell>
          <cell r="IK68">
            <v>6.9484190999999997</v>
          </cell>
          <cell r="IL68">
            <v>9.3986748000000002</v>
          </cell>
          <cell r="IM68">
            <v>8.5455444000000007</v>
          </cell>
          <cell r="IN68">
            <v>9.0044433999999995</v>
          </cell>
          <cell r="IO68">
            <v>8.9844799000000002</v>
          </cell>
          <cell r="IP68">
            <v>8.9905384999999995</v>
          </cell>
          <cell r="IQ68">
            <v>9.1845809000000003</v>
          </cell>
        </row>
        <row r="69">
          <cell r="B69">
            <v>1443.3997517</v>
          </cell>
          <cell r="C69">
            <v>363.78151229999997</v>
          </cell>
          <cell r="D69">
            <v>1807.1812640000001</v>
          </cell>
          <cell r="E69">
            <v>637.94585729999994</v>
          </cell>
          <cell r="F69">
            <v>321.56488589999998</v>
          </cell>
          <cell r="G69">
            <v>959.51074319999998</v>
          </cell>
          <cell r="H69">
            <v>3125.7283045999998</v>
          </cell>
          <cell r="I69">
            <v>865.58136969999998</v>
          </cell>
          <cell r="J69">
            <v>3991.3096743000001</v>
          </cell>
          <cell r="K69">
            <v>969.96621049999999</v>
          </cell>
          <cell r="L69">
            <v>504.84928100000002</v>
          </cell>
          <cell r="M69">
            <v>1474.8154915</v>
          </cell>
          <cell r="N69">
            <v>1712.4441968000001</v>
          </cell>
          <cell r="O69">
            <v>482.13282090000001</v>
          </cell>
          <cell r="P69">
            <v>2194.5770176999999</v>
          </cell>
          <cell r="Q69">
            <v>1784.6706618000001</v>
          </cell>
          <cell r="R69">
            <v>1947.9219865</v>
          </cell>
          <cell r="S69">
            <v>3732.5926482999998</v>
          </cell>
          <cell r="T69">
            <v>1143.2684644000001</v>
          </cell>
          <cell r="U69">
            <v>1396.0219856000001</v>
          </cell>
          <cell r="V69">
            <v>2539.29045</v>
          </cell>
          <cell r="W69">
            <v>460.93319980000001</v>
          </cell>
          <cell r="X69">
            <v>275.96428529999997</v>
          </cell>
          <cell r="Y69">
            <v>736.89748520000001</v>
          </cell>
          <cell r="Z69">
            <v>1971.134227</v>
          </cell>
          <cell r="AA69">
            <v>420.8541123</v>
          </cell>
          <cell r="AB69">
            <v>2391.9883393</v>
          </cell>
          <cell r="AC69">
            <v>36034.606947599998</v>
          </cell>
          <cell r="AD69">
            <v>10714.922392099999</v>
          </cell>
          <cell r="AE69">
            <v>46749.529339699999</v>
          </cell>
          <cell r="AF69">
            <v>7552.3713053000001</v>
          </cell>
          <cell r="AG69">
            <v>953.14779659999999</v>
          </cell>
          <cell r="AH69">
            <v>8505.5191018999994</v>
          </cell>
          <cell r="AI69">
            <v>1135.5680262000001</v>
          </cell>
          <cell r="AJ69">
            <v>33.055274400000002</v>
          </cell>
          <cell r="AK69">
            <v>1168.6233006</v>
          </cell>
          <cell r="AL69">
            <v>4874.7692938999999</v>
          </cell>
          <cell r="AM69">
            <v>561.51333899999997</v>
          </cell>
          <cell r="AN69">
            <v>5436.2826329</v>
          </cell>
          <cell r="AO69">
            <v>373.1523024</v>
          </cell>
          <cell r="AP69">
            <v>44.394476699999998</v>
          </cell>
          <cell r="AQ69">
            <v>417.54677909999998</v>
          </cell>
          <cell r="AR69">
            <v>5405.7611606</v>
          </cell>
          <cell r="AS69">
            <v>131.98818790000001</v>
          </cell>
          <cell r="AT69">
            <v>5537.7493485000005</v>
          </cell>
          <cell r="AU69">
            <v>2551.1936805999999</v>
          </cell>
          <cell r="AV69">
            <v>225.66699399999999</v>
          </cell>
          <cell r="AW69">
            <v>2776.8606746</v>
          </cell>
          <cell r="AX69">
            <v>3826.9005793000001</v>
          </cell>
          <cell r="AY69">
            <v>993.76476109999999</v>
          </cell>
          <cell r="AZ69">
            <v>4820.6653403999999</v>
          </cell>
          <cell r="BA69">
            <v>3472.6484524000002</v>
          </cell>
          <cell r="BB69">
            <v>1578.4209157</v>
          </cell>
          <cell r="BC69">
            <v>5051.0693681000002</v>
          </cell>
          <cell r="BD69">
            <v>4241.5496943999997</v>
          </cell>
          <cell r="BE69">
            <v>275.70466809999999</v>
          </cell>
          <cell r="BF69">
            <v>4517.2543624999998</v>
          </cell>
          <cell r="BG69">
            <v>651.97229579999998</v>
          </cell>
          <cell r="BH69">
            <v>139.8948638</v>
          </cell>
          <cell r="BI69">
            <v>791.8671597</v>
          </cell>
          <cell r="BJ69">
            <v>984.18904889999999</v>
          </cell>
          <cell r="BK69">
            <v>257.706076</v>
          </cell>
          <cell r="BL69">
            <v>1241.8951248999999</v>
          </cell>
          <cell r="BM69">
            <v>1273.9716844</v>
          </cell>
          <cell r="BN69">
            <v>136.59592570000001</v>
          </cell>
          <cell r="BO69">
            <v>1410.5676100999999</v>
          </cell>
          <cell r="BP69">
            <v>3459.2928120000001</v>
          </cell>
          <cell r="BQ69">
            <v>666.56743080000001</v>
          </cell>
          <cell r="BR69">
            <v>4125.8602428000004</v>
          </cell>
          <cell r="BS69">
            <v>1231.2476485</v>
          </cell>
          <cell r="BT69">
            <v>398.65806689999999</v>
          </cell>
          <cell r="BU69">
            <v>1629.9057154</v>
          </cell>
          <cell r="BV69">
            <v>1303.3256658</v>
          </cell>
          <cell r="BW69">
            <v>321.5657582</v>
          </cell>
          <cell r="BX69">
            <v>1624.8914239999999</v>
          </cell>
          <cell r="BY69">
            <v>1347.2038137</v>
          </cell>
          <cell r="BZ69">
            <v>1392.101183</v>
          </cell>
          <cell r="CA69">
            <v>2739.3049968</v>
          </cell>
          <cell r="CB69">
            <v>1067.3605686000001</v>
          </cell>
          <cell r="CC69">
            <v>805.78926449999994</v>
          </cell>
          <cell r="CD69">
            <v>1873.1498331</v>
          </cell>
          <cell r="CE69">
            <v>628.7344726</v>
          </cell>
          <cell r="CF69">
            <v>96.155042100000003</v>
          </cell>
          <cell r="CG69">
            <v>724.88951459999998</v>
          </cell>
          <cell r="CH69">
            <v>2391.9377156999999</v>
          </cell>
          <cell r="CI69">
            <v>396.54866449999997</v>
          </cell>
          <cell r="CJ69">
            <v>2788.4863802</v>
          </cell>
          <cell r="CK69">
            <v>47773.150221099997</v>
          </cell>
          <cell r="CL69">
            <v>9409.2386889999998</v>
          </cell>
          <cell r="CM69">
            <v>57182.388910100002</v>
          </cell>
          <cell r="CN69">
            <v>14207.1630625</v>
          </cell>
          <cell r="CO69">
            <v>3832.0878622</v>
          </cell>
          <cell r="CP69">
            <v>18039.250924700002</v>
          </cell>
          <cell r="CQ69">
            <v>3177.3014371999998</v>
          </cell>
          <cell r="CR69">
            <v>262.81495669999998</v>
          </cell>
          <cell r="CS69">
            <v>3440.1163938999998</v>
          </cell>
          <cell r="CT69">
            <v>30981.397568299999</v>
          </cell>
          <cell r="CU69">
            <v>8946.7651638000007</v>
          </cell>
          <cell r="CV69">
            <v>39928.162731999997</v>
          </cell>
          <cell r="CW69">
            <v>2700.8671467999998</v>
          </cell>
          <cell r="CX69">
            <v>511.77001360000003</v>
          </cell>
          <cell r="CY69">
            <v>3212.6371602999998</v>
          </cell>
          <cell r="CZ69">
            <v>23720.003844899999</v>
          </cell>
          <cell r="DA69">
            <v>1756.9239894</v>
          </cell>
          <cell r="DB69">
            <v>25476.927834400001</v>
          </cell>
          <cell r="DC69">
            <v>12010.414132100001</v>
          </cell>
          <cell r="DD69">
            <v>4576.8804725999998</v>
          </cell>
          <cell r="DE69">
            <v>16587.2946047</v>
          </cell>
          <cell r="DF69">
            <v>16454.7796782</v>
          </cell>
          <cell r="DG69">
            <v>13510.782216400001</v>
          </cell>
          <cell r="DH69">
            <v>29965.5618946</v>
          </cell>
          <cell r="DI69">
            <v>9951.3819750999992</v>
          </cell>
          <cell r="DJ69">
            <v>8194.1075550000005</v>
          </cell>
          <cell r="DK69">
            <v>18145.4895301</v>
          </cell>
          <cell r="DL69">
            <v>13969.226351699999</v>
          </cell>
          <cell r="DM69">
            <v>3252.1136839999999</v>
          </cell>
          <cell r="DN69">
            <v>17221.340035599998</v>
          </cell>
          <cell r="DO69">
            <v>4097.0647752000004</v>
          </cell>
          <cell r="DP69">
            <v>2725.4345156999998</v>
          </cell>
          <cell r="DQ69">
            <v>6822.4992909000002</v>
          </cell>
          <cell r="DR69">
            <v>5835.3361280999998</v>
          </cell>
          <cell r="DS69">
            <v>5455.1527013000004</v>
          </cell>
          <cell r="DT69">
            <v>11290.488829399999</v>
          </cell>
          <cell r="DU69">
            <v>3461.7677434000002</v>
          </cell>
          <cell r="DV69">
            <v>1839.6411774999999</v>
          </cell>
          <cell r="DW69">
            <v>5301.4089209000003</v>
          </cell>
          <cell r="DX69">
            <v>13813.550513300001</v>
          </cell>
          <cell r="DY69">
            <v>7733.5221824</v>
          </cell>
          <cell r="DZ69">
            <v>21547.072695700001</v>
          </cell>
          <cell r="EA69">
            <v>5555.9184697000001</v>
          </cell>
          <cell r="EB69">
            <v>4295.3852186000004</v>
          </cell>
          <cell r="EC69">
            <v>9851.3036883000004</v>
          </cell>
          <cell r="ED69">
            <v>10503.4198882</v>
          </cell>
          <cell r="EE69">
            <v>6382.1249275</v>
          </cell>
          <cell r="EF69">
            <v>16885.544815699999</v>
          </cell>
          <cell r="EG69">
            <v>8204.0987769999992</v>
          </cell>
          <cell r="EH69">
            <v>13658.054941799999</v>
          </cell>
          <cell r="EI69">
            <v>21862.1537188</v>
          </cell>
          <cell r="EJ69">
            <v>6736.7292766999999</v>
          </cell>
          <cell r="EK69">
            <v>17649.382602000001</v>
          </cell>
          <cell r="EL69">
            <v>24386.111878700001</v>
          </cell>
          <cell r="EM69">
            <v>2718.0433051999998</v>
          </cell>
          <cell r="EN69">
            <v>1754.9484659</v>
          </cell>
          <cell r="EO69">
            <v>4472.9917711999997</v>
          </cell>
          <cell r="EP69">
            <v>10521.6901254</v>
          </cell>
          <cell r="EQ69">
            <v>4145.4401134</v>
          </cell>
          <cell r="ER69">
            <v>14667.1302388</v>
          </cell>
          <cell r="ES69">
            <v>198620.15419900001</v>
          </cell>
          <cell r="ET69">
            <v>110483.3327598</v>
          </cell>
          <cell r="EU69">
            <v>309103.4869588</v>
          </cell>
          <cell r="EV69">
            <v>14207.1630625</v>
          </cell>
          <cell r="EW69">
            <v>3832.0878622</v>
          </cell>
          <cell r="EX69">
            <v>18039.250924700002</v>
          </cell>
          <cell r="EY69">
            <v>3177.3014371999998</v>
          </cell>
          <cell r="EZ69">
            <v>262.81495669999998</v>
          </cell>
          <cell r="FA69">
            <v>3440.1163938999998</v>
          </cell>
          <cell r="FB69">
            <v>30981.397568299999</v>
          </cell>
          <cell r="FC69">
            <v>8946.7651638000007</v>
          </cell>
          <cell r="FD69">
            <v>39928.162731999997</v>
          </cell>
          <cell r="FE69">
            <v>2700.8671467999998</v>
          </cell>
          <cell r="FF69">
            <v>511.77001360000003</v>
          </cell>
          <cell r="FG69">
            <v>3212.6371602999998</v>
          </cell>
          <cell r="FH69">
            <v>23720.003844899999</v>
          </cell>
          <cell r="FI69">
            <v>1756.9239894</v>
          </cell>
          <cell r="FJ69">
            <v>25476.927834400001</v>
          </cell>
          <cell r="FK69">
            <v>12010.414132100001</v>
          </cell>
          <cell r="FL69">
            <v>4576.8804725999998</v>
          </cell>
          <cell r="FM69">
            <v>16587.2946047</v>
          </cell>
          <cell r="FN69">
            <v>16454.7796782</v>
          </cell>
          <cell r="FO69">
            <v>13510.782216400001</v>
          </cell>
          <cell r="FP69">
            <v>29965.5618946</v>
          </cell>
          <cell r="FQ69">
            <v>9951.3819750999992</v>
          </cell>
          <cell r="FR69">
            <v>8194.1075550000005</v>
          </cell>
          <cell r="FS69">
            <v>18145.4895301</v>
          </cell>
          <cell r="FT69">
            <v>13969.226351699999</v>
          </cell>
          <cell r="FU69">
            <v>3252.1136839999999</v>
          </cell>
          <cell r="FV69">
            <v>17221.340035599998</v>
          </cell>
          <cell r="FW69">
            <v>4097.0647752000004</v>
          </cell>
          <cell r="FX69">
            <v>2725.4345156999998</v>
          </cell>
          <cell r="FY69">
            <v>6822.4992909000002</v>
          </cell>
          <cell r="FZ69">
            <v>5835.3361280999998</v>
          </cell>
          <cell r="GA69">
            <v>5455.1527013000004</v>
          </cell>
          <cell r="GB69">
            <v>11290.488829399999</v>
          </cell>
          <cell r="GC69">
            <v>3461.7677434000002</v>
          </cell>
          <cell r="GD69">
            <v>1839.6411774999999</v>
          </cell>
          <cell r="GE69">
            <v>5301.4089209000003</v>
          </cell>
          <cell r="GF69">
            <v>13813.550513300001</v>
          </cell>
          <cell r="GG69">
            <v>7733.5221824</v>
          </cell>
          <cell r="GH69">
            <v>21547.072695700001</v>
          </cell>
          <cell r="GI69">
            <v>5555.9184697000001</v>
          </cell>
          <cell r="GJ69">
            <v>4295.3852186000004</v>
          </cell>
          <cell r="GK69">
            <v>9851.3036883000004</v>
          </cell>
          <cell r="GL69">
            <v>10503.4198882</v>
          </cell>
          <cell r="GM69">
            <v>6382.1249275</v>
          </cell>
          <cell r="GN69">
            <v>16885.544815699999</v>
          </cell>
          <cell r="GO69">
            <v>8204.0987769999992</v>
          </cell>
          <cell r="GP69">
            <v>13658.054941799999</v>
          </cell>
          <cell r="GQ69">
            <v>21862.1537188</v>
          </cell>
          <cell r="GR69">
            <v>6736.7292766999999</v>
          </cell>
          <cell r="GS69">
            <v>17649.382602000001</v>
          </cell>
          <cell r="GT69">
            <v>24386.111878700001</v>
          </cell>
          <cell r="GU69">
            <v>2718.0433051999998</v>
          </cell>
          <cell r="GV69">
            <v>1754.9484659</v>
          </cell>
          <cell r="GW69">
            <v>4472.9917711999997</v>
          </cell>
          <cell r="GX69">
            <v>10521.6901254</v>
          </cell>
          <cell r="GY69">
            <v>4145.4401134</v>
          </cell>
          <cell r="GZ69">
            <v>14667.1302388</v>
          </cell>
          <cell r="HA69">
            <v>198620.15419900001</v>
          </cell>
          <cell r="HB69">
            <v>110483.3327598</v>
          </cell>
          <cell r="HC69">
            <v>309103.4869588</v>
          </cell>
          <cell r="HD69">
            <v>8.2886299000000001</v>
          </cell>
          <cell r="HE69">
            <v>8.3974566999999993</v>
          </cell>
          <cell r="HF69">
            <v>8.3506333000000001</v>
          </cell>
          <cell r="HG69">
            <v>12</v>
          </cell>
          <cell r="HH69">
            <v>0</v>
          </cell>
          <cell r="HI69">
            <v>12</v>
          </cell>
          <cell r="HJ69">
            <v>8.2843391999999998</v>
          </cell>
          <cell r="HK69">
            <v>9.1638598000000009</v>
          </cell>
          <cell r="HL69">
            <v>8.8352781</v>
          </cell>
          <cell r="HM69">
            <v>10.570286299999999</v>
          </cell>
          <cell r="HN69">
            <v>12.157716199999999</v>
          </cell>
          <cell r="HO69">
            <v>11.4915454</v>
          </cell>
          <cell r="HP69">
            <v>8.9991968</v>
          </cell>
          <cell r="HQ69">
            <v>7.0964708999999999</v>
          </cell>
          <cell r="HR69">
            <v>7.7173660999999996</v>
          </cell>
          <cell r="HS69">
            <v>8.1478698999999999</v>
          </cell>
          <cell r="HT69">
            <v>9.2545160000000006</v>
          </cell>
          <cell r="HU69">
            <v>8.8707262</v>
          </cell>
          <cell r="HV69">
            <v>8.5284084</v>
          </cell>
          <cell r="HW69">
            <v>8.7647045000000006</v>
          </cell>
          <cell r="HX69">
            <v>8.6948325999999998</v>
          </cell>
          <cell r="HY69">
            <v>8.4478262999999991</v>
          </cell>
          <cell r="HZ69">
            <v>8.6831902000000003</v>
          </cell>
          <cell r="IA69">
            <v>8.6016831000000007</v>
          </cell>
          <cell r="IB69">
            <v>9.2172903000000002</v>
          </cell>
          <cell r="IC69">
            <v>9.0538212999999992</v>
          </cell>
          <cell r="ID69">
            <v>9.1161139000000002</v>
          </cell>
          <cell r="IE69">
            <v>8.9012551999999996</v>
          </cell>
          <cell r="IF69">
            <v>8.7960542000000004</v>
          </cell>
          <cell r="IG69">
            <v>8.8382529000000005</v>
          </cell>
          <cell r="IH69">
            <v>8.6251329000000005</v>
          </cell>
          <cell r="II69">
            <v>10.2141868</v>
          </cell>
          <cell r="IJ69">
            <v>9.8583356000000002</v>
          </cell>
          <cell r="IK69">
            <v>8.2719252999999995</v>
          </cell>
          <cell r="IL69">
            <v>9.4658636000000005</v>
          </cell>
          <cell r="IM69">
            <v>9.0246533000000007</v>
          </cell>
          <cell r="IN69">
            <v>8.7603767000000001</v>
          </cell>
          <cell r="IO69">
            <v>8.5379792000000005</v>
          </cell>
          <cell r="IP69">
            <v>8.6198803999999996</v>
          </cell>
          <cell r="IQ69">
            <v>9.1639040999999999</v>
          </cell>
        </row>
        <row r="70">
          <cell r="B70">
            <v>1220.2816613</v>
          </cell>
          <cell r="C70">
            <v>406.42244729999999</v>
          </cell>
          <cell r="D70">
            <v>1626.7041085999999</v>
          </cell>
          <cell r="E70">
            <v>820.49838220000004</v>
          </cell>
          <cell r="F70">
            <v>236.29919670000001</v>
          </cell>
          <cell r="G70">
            <v>1056.797579</v>
          </cell>
          <cell r="H70">
            <v>3210.7578383999999</v>
          </cell>
          <cell r="I70">
            <v>848.60021289999997</v>
          </cell>
          <cell r="J70">
            <v>4059.3580513000002</v>
          </cell>
          <cell r="K70">
            <v>933.34730979999995</v>
          </cell>
          <cell r="L70">
            <v>540.995631</v>
          </cell>
          <cell r="M70">
            <v>1474.3429408</v>
          </cell>
          <cell r="N70">
            <v>1336.4633037000001</v>
          </cell>
          <cell r="O70">
            <v>518.43158949999997</v>
          </cell>
          <cell r="P70">
            <v>1854.8948932000001</v>
          </cell>
          <cell r="Q70">
            <v>1872.6055464000001</v>
          </cell>
          <cell r="R70">
            <v>2183.9216357</v>
          </cell>
          <cell r="S70">
            <v>4056.5271821000001</v>
          </cell>
          <cell r="T70">
            <v>997.56473559999995</v>
          </cell>
          <cell r="U70">
            <v>1005.5567949</v>
          </cell>
          <cell r="V70">
            <v>2003.1215305000001</v>
          </cell>
          <cell r="W70">
            <v>408.49621960000002</v>
          </cell>
          <cell r="X70">
            <v>185.52961959999999</v>
          </cell>
          <cell r="Y70">
            <v>594.02583930000003</v>
          </cell>
          <cell r="Z70">
            <v>2044.2843292</v>
          </cell>
          <cell r="AA70">
            <v>463.05139889999998</v>
          </cell>
          <cell r="AB70">
            <v>2507.3357280999999</v>
          </cell>
          <cell r="AC70">
            <v>36651.9186233</v>
          </cell>
          <cell r="AD70">
            <v>10658.969028699999</v>
          </cell>
          <cell r="AE70">
            <v>47310.887651999998</v>
          </cell>
          <cell r="AF70">
            <v>6658.9238533999996</v>
          </cell>
          <cell r="AG70">
            <v>779.71999540000002</v>
          </cell>
          <cell r="AH70">
            <v>7438.6438488000003</v>
          </cell>
          <cell r="AI70">
            <v>1364.0141629</v>
          </cell>
          <cell r="AJ70">
            <v>67.743182700000006</v>
          </cell>
          <cell r="AK70">
            <v>1431.7573456</v>
          </cell>
          <cell r="AL70">
            <v>5020.3810647999999</v>
          </cell>
          <cell r="AM70">
            <v>526.53092590000006</v>
          </cell>
          <cell r="AN70">
            <v>5546.9119907000004</v>
          </cell>
          <cell r="AO70">
            <v>256.46216889999999</v>
          </cell>
          <cell r="AP70">
            <v>65.696507400000002</v>
          </cell>
          <cell r="AQ70">
            <v>322.15867630000002</v>
          </cell>
          <cell r="AR70">
            <v>5689.4612748</v>
          </cell>
          <cell r="AS70">
            <v>177.21250649999999</v>
          </cell>
          <cell r="AT70">
            <v>5866.6737812000001</v>
          </cell>
          <cell r="AU70">
            <v>2984.8930464</v>
          </cell>
          <cell r="AV70">
            <v>308.06892299999998</v>
          </cell>
          <cell r="AW70">
            <v>3292.9619693999998</v>
          </cell>
          <cell r="AX70">
            <v>4317.5923608000003</v>
          </cell>
          <cell r="AY70">
            <v>1238.1746889999999</v>
          </cell>
          <cell r="AZ70">
            <v>5555.7670498999996</v>
          </cell>
          <cell r="BA70">
            <v>3950.1522699000002</v>
          </cell>
          <cell r="BB70">
            <v>1701.4281404999999</v>
          </cell>
          <cell r="BC70">
            <v>5651.5804103999999</v>
          </cell>
          <cell r="BD70">
            <v>4077.4055360000002</v>
          </cell>
          <cell r="BE70">
            <v>299.98821509999999</v>
          </cell>
          <cell r="BF70">
            <v>4377.3937509999996</v>
          </cell>
          <cell r="BG70">
            <v>536.43240790000004</v>
          </cell>
          <cell r="BH70">
            <v>271.28185769999999</v>
          </cell>
          <cell r="BI70">
            <v>807.71426559999998</v>
          </cell>
          <cell r="BJ70">
            <v>978.81064590000005</v>
          </cell>
          <cell r="BK70">
            <v>114.3319485</v>
          </cell>
          <cell r="BL70">
            <v>1093.1425944</v>
          </cell>
          <cell r="BM70">
            <v>1173.335049</v>
          </cell>
          <cell r="BN70">
            <v>212.94420450000001</v>
          </cell>
          <cell r="BO70">
            <v>1386.2792535000001</v>
          </cell>
          <cell r="BP70">
            <v>3916.7279772000002</v>
          </cell>
          <cell r="BQ70">
            <v>649.48774839999999</v>
          </cell>
          <cell r="BR70">
            <v>4566.2157256</v>
          </cell>
          <cell r="BS70">
            <v>1201.8562588</v>
          </cell>
          <cell r="BT70">
            <v>472.6623361</v>
          </cell>
          <cell r="BU70">
            <v>1674.518595</v>
          </cell>
          <cell r="BV70">
            <v>1205.1427963000001</v>
          </cell>
          <cell r="BW70">
            <v>431.03645139999998</v>
          </cell>
          <cell r="BX70">
            <v>1636.1792476999999</v>
          </cell>
          <cell r="BY70">
            <v>1254.3128924</v>
          </cell>
          <cell r="BZ70">
            <v>1163.5854010999999</v>
          </cell>
          <cell r="CA70">
            <v>2417.8982934999999</v>
          </cell>
          <cell r="CB70">
            <v>1213.7435012999999</v>
          </cell>
          <cell r="CC70">
            <v>499.88557980000002</v>
          </cell>
          <cell r="CD70">
            <v>1713.6290810999999</v>
          </cell>
          <cell r="CE70">
            <v>625.70132880000006</v>
          </cell>
          <cell r="CF70">
            <v>82.973912400000003</v>
          </cell>
          <cell r="CG70">
            <v>708.67524130000004</v>
          </cell>
          <cell r="CH70">
            <v>2366.6834052999998</v>
          </cell>
          <cell r="CI70">
            <v>479.10608280000002</v>
          </cell>
          <cell r="CJ70">
            <v>2845.7894879999999</v>
          </cell>
          <cell r="CK70">
            <v>48792.032000799998</v>
          </cell>
          <cell r="CL70">
            <v>9541.8586080999994</v>
          </cell>
          <cell r="CM70">
            <v>58333.890608900001</v>
          </cell>
          <cell r="CN70">
            <v>13938.851627399999</v>
          </cell>
          <cell r="CO70">
            <v>3782.2391296999999</v>
          </cell>
          <cell r="CP70">
            <v>17721.090757099999</v>
          </cell>
          <cell r="CQ70">
            <v>3173.6852631000002</v>
          </cell>
          <cell r="CR70">
            <v>285.53364449999998</v>
          </cell>
          <cell r="CS70">
            <v>3459.2189076</v>
          </cell>
          <cell r="CT70">
            <v>30784.647036400002</v>
          </cell>
          <cell r="CU70">
            <v>8917.6971966000001</v>
          </cell>
          <cell r="CV70">
            <v>39702.344233000003</v>
          </cell>
          <cell r="CW70">
            <v>2640.1766922000002</v>
          </cell>
          <cell r="CX70">
            <v>490.65666649999997</v>
          </cell>
          <cell r="CY70">
            <v>3130.8333587000002</v>
          </cell>
          <cell r="CZ70">
            <v>24516.990390399998</v>
          </cell>
          <cell r="DA70">
            <v>1844.8497419</v>
          </cell>
          <cell r="DB70">
            <v>26361.8401323</v>
          </cell>
          <cell r="DC70">
            <v>12705.844526999999</v>
          </cell>
          <cell r="DD70">
            <v>4571.1091237999999</v>
          </cell>
          <cell r="DE70">
            <v>17276.953650700001</v>
          </cell>
          <cell r="DF70">
            <v>16955.374716300001</v>
          </cell>
          <cell r="DG70">
            <v>14028.9108351</v>
          </cell>
          <cell r="DH70">
            <v>30984.285551500001</v>
          </cell>
          <cell r="DI70">
            <v>9854.5128490000006</v>
          </cell>
          <cell r="DJ70">
            <v>8157.9844506999998</v>
          </cell>
          <cell r="DK70">
            <v>18012.4972997</v>
          </cell>
          <cell r="DL70">
            <v>14127.249901900001</v>
          </cell>
          <cell r="DM70">
            <v>3170.6267511999999</v>
          </cell>
          <cell r="DN70">
            <v>17297.8766531</v>
          </cell>
          <cell r="DO70">
            <v>3903.6437105</v>
          </cell>
          <cell r="DP70">
            <v>2892.4926393999999</v>
          </cell>
          <cell r="DQ70">
            <v>6796.1363498999999</v>
          </cell>
          <cell r="DR70">
            <v>5597.0112952999998</v>
          </cell>
          <cell r="DS70">
            <v>5437.9934899999998</v>
          </cell>
          <cell r="DT70">
            <v>11035.0047853</v>
          </cell>
          <cell r="DU70">
            <v>3350.4593479999999</v>
          </cell>
          <cell r="DV70">
            <v>2042.7904014999999</v>
          </cell>
          <cell r="DW70">
            <v>5393.2497495999996</v>
          </cell>
          <cell r="DX70">
            <v>13897.7684653</v>
          </cell>
          <cell r="DY70">
            <v>7759.9811780999999</v>
          </cell>
          <cell r="DZ70">
            <v>21657.749643399999</v>
          </cell>
          <cell r="EA70">
            <v>5592.7724859999998</v>
          </cell>
          <cell r="EB70">
            <v>4731.0413736</v>
          </cell>
          <cell r="EC70">
            <v>10323.813859600001</v>
          </cell>
          <cell r="ED70">
            <v>10192.3917834</v>
          </cell>
          <cell r="EE70">
            <v>6207.9441224000002</v>
          </cell>
          <cell r="EF70">
            <v>16400.335905899999</v>
          </cell>
          <cell r="EG70">
            <v>8295.9071115000006</v>
          </cell>
          <cell r="EH70">
            <v>13372.8515917</v>
          </cell>
          <cell r="EI70">
            <v>21668.758703200001</v>
          </cell>
          <cell r="EJ70">
            <v>6486.1757730999998</v>
          </cell>
          <cell r="EK70">
            <v>17114.154876199998</v>
          </cell>
          <cell r="EL70">
            <v>23600.330649299998</v>
          </cell>
          <cell r="EM70">
            <v>2621.2020782</v>
          </cell>
          <cell r="EN70">
            <v>1299.5625677</v>
          </cell>
          <cell r="EO70">
            <v>3920.7646457999999</v>
          </cell>
          <cell r="EP70">
            <v>10506.86829</v>
          </cell>
          <cell r="EQ70">
            <v>4601.2434811000003</v>
          </cell>
          <cell r="ER70">
            <v>15108.111771100001</v>
          </cell>
          <cell r="ES70">
            <v>199141.533345</v>
          </cell>
          <cell r="ET70">
            <v>110709.6632619</v>
          </cell>
          <cell r="EU70">
            <v>309851.19660690002</v>
          </cell>
          <cell r="EV70">
            <v>13938.851627399999</v>
          </cell>
          <cell r="EW70">
            <v>3782.2391296999999</v>
          </cell>
          <cell r="EX70">
            <v>17721.090757099999</v>
          </cell>
          <cell r="EY70">
            <v>3173.6852631000002</v>
          </cell>
          <cell r="EZ70">
            <v>285.53364449999998</v>
          </cell>
          <cell r="FA70">
            <v>3459.2189076</v>
          </cell>
          <cell r="FB70">
            <v>30784.647036400002</v>
          </cell>
          <cell r="FC70">
            <v>8917.6971966000001</v>
          </cell>
          <cell r="FD70">
            <v>39702.344233000003</v>
          </cell>
          <cell r="FE70">
            <v>2640.1766922000002</v>
          </cell>
          <cell r="FF70">
            <v>490.65666649999997</v>
          </cell>
          <cell r="FG70">
            <v>3130.8333587000002</v>
          </cell>
          <cell r="FH70">
            <v>24516.990390399998</v>
          </cell>
          <cell r="FI70">
            <v>1844.8497419</v>
          </cell>
          <cell r="FJ70">
            <v>26361.8401323</v>
          </cell>
          <cell r="FK70">
            <v>12705.844526999999</v>
          </cell>
          <cell r="FL70">
            <v>4571.1091237999999</v>
          </cell>
          <cell r="FM70">
            <v>17276.953650700001</v>
          </cell>
          <cell r="FN70">
            <v>16955.374716300001</v>
          </cell>
          <cell r="FO70">
            <v>14028.9108351</v>
          </cell>
          <cell r="FP70">
            <v>30984.285551500001</v>
          </cell>
          <cell r="FQ70">
            <v>9854.5128490000006</v>
          </cell>
          <cell r="FR70">
            <v>8157.9844506999998</v>
          </cell>
          <cell r="FS70">
            <v>18012.4972997</v>
          </cell>
          <cell r="FT70">
            <v>14127.249901900001</v>
          </cell>
          <cell r="FU70">
            <v>3170.6267511999999</v>
          </cell>
          <cell r="FV70">
            <v>17297.8766531</v>
          </cell>
          <cell r="FW70">
            <v>3903.6437105</v>
          </cell>
          <cell r="FX70">
            <v>2892.4926393999999</v>
          </cell>
          <cell r="FY70">
            <v>6796.1363498999999</v>
          </cell>
          <cell r="FZ70">
            <v>5597.0112952999998</v>
          </cell>
          <cell r="GA70">
            <v>5437.9934899999998</v>
          </cell>
          <cell r="GB70">
            <v>11035.0047853</v>
          </cell>
          <cell r="GC70">
            <v>3350.4593479999999</v>
          </cell>
          <cell r="GD70">
            <v>2042.7904014999999</v>
          </cell>
          <cell r="GE70">
            <v>5393.2497495999996</v>
          </cell>
          <cell r="GF70">
            <v>13897.7684653</v>
          </cell>
          <cell r="GG70">
            <v>7759.9811780999999</v>
          </cell>
          <cell r="GH70">
            <v>21657.749643399999</v>
          </cell>
          <cell r="GI70">
            <v>5592.7724859999998</v>
          </cell>
          <cell r="GJ70">
            <v>4731.0413736</v>
          </cell>
          <cell r="GK70">
            <v>10323.813859600001</v>
          </cell>
          <cell r="GL70">
            <v>10192.3917834</v>
          </cell>
          <cell r="GM70">
            <v>6207.9441224000002</v>
          </cell>
          <cell r="GN70">
            <v>16400.335905899999</v>
          </cell>
          <cell r="GO70">
            <v>8295.9071115000006</v>
          </cell>
          <cell r="GP70">
            <v>13372.8515917</v>
          </cell>
          <cell r="GQ70">
            <v>21668.758703200001</v>
          </cell>
          <cell r="GR70">
            <v>6486.1757730999998</v>
          </cell>
          <cell r="GS70">
            <v>17114.154876199998</v>
          </cell>
          <cell r="GT70">
            <v>23600.330649299998</v>
          </cell>
          <cell r="GU70">
            <v>2621.2020782</v>
          </cell>
          <cell r="GV70">
            <v>1299.5625677</v>
          </cell>
          <cell r="GW70">
            <v>3920.7646457999999</v>
          </cell>
          <cell r="GX70">
            <v>10506.86829</v>
          </cell>
          <cell r="GY70">
            <v>4601.2434811000003</v>
          </cell>
          <cell r="GZ70">
            <v>15108.111771100001</v>
          </cell>
          <cell r="HA70">
            <v>199141.533345</v>
          </cell>
          <cell r="HB70">
            <v>110709.6632619</v>
          </cell>
          <cell r="HC70">
            <v>309851.19660690002</v>
          </cell>
          <cell r="HD70">
            <v>9.2918413999999991</v>
          </cell>
          <cell r="HE70">
            <v>8.7723011</v>
          </cell>
          <cell r="HF70">
            <v>8.9020305999999998</v>
          </cell>
          <cell r="HG70">
            <v>9.5193732000000004</v>
          </cell>
          <cell r="HH70">
            <v>10.249367700000001</v>
          </cell>
          <cell r="HI70">
            <v>9.9147976999999994</v>
          </cell>
          <cell r="HJ70">
            <v>8.8899831000000002</v>
          </cell>
          <cell r="HK70">
            <v>9.0238913000000007</v>
          </cell>
          <cell r="HL70">
            <v>8.9734917000000003</v>
          </cell>
          <cell r="HM70">
            <v>5.6885022999999997</v>
          </cell>
          <cell r="HN70">
            <v>8.2171096000000006</v>
          </cell>
          <cell r="HO70">
            <v>7.3865115000000001</v>
          </cell>
          <cell r="HP70">
            <v>8.9144229999999993</v>
          </cell>
          <cell r="HQ70">
            <v>7.9510360999999996</v>
          </cell>
          <cell r="HR70">
            <v>8.3197863999999999</v>
          </cell>
          <cell r="HS70">
            <v>8.9417603999999997</v>
          </cell>
          <cell r="HT70">
            <v>8.1508859999999999</v>
          </cell>
          <cell r="HU70">
            <v>8.4350637000000006</v>
          </cell>
          <cell r="HV70">
            <v>8.4962768000000004</v>
          </cell>
          <cell r="HW70">
            <v>8.7761776000000005</v>
          </cell>
          <cell r="HX70">
            <v>8.6842419</v>
          </cell>
          <cell r="HY70">
            <v>8.9512601000000007</v>
          </cell>
          <cell r="HZ70">
            <v>8.7982767000000006</v>
          </cell>
          <cell r="IA70">
            <v>8.8473334000000001</v>
          </cell>
          <cell r="IB70">
            <v>8.7273668000000004</v>
          </cell>
          <cell r="IC70">
            <v>8.7324567999999996</v>
          </cell>
          <cell r="ID70">
            <v>8.7302309000000005</v>
          </cell>
          <cell r="IE70">
            <v>7.6456895999999999</v>
          </cell>
          <cell r="IF70">
            <v>8.4180864999999994</v>
          </cell>
          <cell r="IG70">
            <v>8.0741989000000007</v>
          </cell>
          <cell r="IH70">
            <v>10.6159368</v>
          </cell>
          <cell r="II70">
            <v>10.596900400000001</v>
          </cell>
          <cell r="IJ70">
            <v>10.600192</v>
          </cell>
          <cell r="IK70">
            <v>8.8858326999999999</v>
          </cell>
          <cell r="IL70">
            <v>9.1344250999999996</v>
          </cell>
          <cell r="IM70">
            <v>9.0526254999999995</v>
          </cell>
          <cell r="IN70">
            <v>8.1074021999999992</v>
          </cell>
          <cell r="IO70">
            <v>8.7386491999999993</v>
          </cell>
          <cell r="IP70">
            <v>8.5407712</v>
          </cell>
          <cell r="IQ70">
            <v>9.1193110999999991</v>
          </cell>
        </row>
        <row r="71">
          <cell r="B71">
            <v>1165.8064359</v>
          </cell>
          <cell r="C71">
            <v>509.49653869999997</v>
          </cell>
          <cell r="D71">
            <v>1675.3029746</v>
          </cell>
          <cell r="E71">
            <v>639.23241670000004</v>
          </cell>
          <cell r="F71">
            <v>245.53439270000001</v>
          </cell>
          <cell r="G71">
            <v>884.76680940000006</v>
          </cell>
          <cell r="H71">
            <v>2844.6557508999999</v>
          </cell>
          <cell r="I71">
            <v>943.55213619999995</v>
          </cell>
          <cell r="J71">
            <v>3788.2078870999999</v>
          </cell>
          <cell r="K71">
            <v>898.95634559999996</v>
          </cell>
          <cell r="L71">
            <v>513.26916960000005</v>
          </cell>
          <cell r="M71">
            <v>1412.2255152</v>
          </cell>
          <cell r="N71">
            <v>1492.0116597000001</v>
          </cell>
          <cell r="O71">
            <v>449.89583809999999</v>
          </cell>
          <cell r="P71">
            <v>1941.9074977</v>
          </cell>
          <cell r="Q71">
            <v>1786.5959797</v>
          </cell>
          <cell r="R71">
            <v>1971.5120339</v>
          </cell>
          <cell r="S71">
            <v>3758.1080135000002</v>
          </cell>
          <cell r="T71">
            <v>1139.8299296</v>
          </cell>
          <cell r="U71">
            <v>1269.3163912</v>
          </cell>
          <cell r="V71">
            <v>2409.1463208</v>
          </cell>
          <cell r="W71">
            <v>241.2836437</v>
          </cell>
          <cell r="X71">
            <v>139.00642500000001</v>
          </cell>
          <cell r="Y71">
            <v>380.29006870000001</v>
          </cell>
          <cell r="Z71">
            <v>1908.9218758</v>
          </cell>
          <cell r="AA71">
            <v>475.80264219999998</v>
          </cell>
          <cell r="AB71">
            <v>2384.724518</v>
          </cell>
          <cell r="AC71">
            <v>36804.231222299997</v>
          </cell>
          <cell r="AD71">
            <v>10989.8011002</v>
          </cell>
          <cell r="AE71">
            <v>47794.032322500003</v>
          </cell>
          <cell r="AF71">
            <v>8694.6765436000005</v>
          </cell>
          <cell r="AG71">
            <v>1274.5917532999999</v>
          </cell>
          <cell r="AH71">
            <v>9969.2682968999998</v>
          </cell>
          <cell r="AI71">
            <v>1522.0953952</v>
          </cell>
          <cell r="AJ71">
            <v>53.055839400000004</v>
          </cell>
          <cell r="AK71">
            <v>1575.1512346</v>
          </cell>
          <cell r="AL71">
            <v>4896.0824243999996</v>
          </cell>
          <cell r="AM71">
            <v>737.70155480000005</v>
          </cell>
          <cell r="AN71">
            <v>5633.7839792000004</v>
          </cell>
          <cell r="AO71">
            <v>224.2610828</v>
          </cell>
          <cell r="AP71">
            <v>2.0140788000000001</v>
          </cell>
          <cell r="AQ71">
            <v>226.27516159999999</v>
          </cell>
          <cell r="AR71">
            <v>5711.9186281000002</v>
          </cell>
          <cell r="AS71">
            <v>156.10198349999999</v>
          </cell>
          <cell r="AT71">
            <v>5868.0206116999998</v>
          </cell>
          <cell r="AU71">
            <v>2221.3963061999998</v>
          </cell>
          <cell r="AV71">
            <v>438.18355120000001</v>
          </cell>
          <cell r="AW71">
            <v>2659.5798574</v>
          </cell>
          <cell r="AX71">
            <v>4431.6719573999999</v>
          </cell>
          <cell r="AY71">
            <v>1313.4808955000001</v>
          </cell>
          <cell r="AZ71">
            <v>5745.1528528999997</v>
          </cell>
          <cell r="BA71">
            <v>3809.2028682</v>
          </cell>
          <cell r="BB71">
            <v>1687.2150535000001</v>
          </cell>
          <cell r="BC71">
            <v>5496.4179217000001</v>
          </cell>
          <cell r="BD71">
            <v>4339.6746153000004</v>
          </cell>
          <cell r="BE71">
            <v>340.54636429999999</v>
          </cell>
          <cell r="BF71">
            <v>4680.2209795999997</v>
          </cell>
          <cell r="BG71">
            <v>797.7292271</v>
          </cell>
          <cell r="BH71">
            <v>347.05495430000002</v>
          </cell>
          <cell r="BI71">
            <v>1144.7841814000001</v>
          </cell>
          <cell r="BJ71">
            <v>1108.140711</v>
          </cell>
          <cell r="BK71">
            <v>346.24011860000002</v>
          </cell>
          <cell r="BL71">
            <v>1454.3808296</v>
          </cell>
          <cell r="BM71">
            <v>1010.5453235</v>
          </cell>
          <cell r="BN71">
            <v>210.56540559999999</v>
          </cell>
          <cell r="BO71">
            <v>1221.1107291000001</v>
          </cell>
          <cell r="BP71">
            <v>3717.7802597</v>
          </cell>
          <cell r="BQ71">
            <v>872.85425510000005</v>
          </cell>
          <cell r="BR71">
            <v>4590.6345148</v>
          </cell>
          <cell r="BS71">
            <v>1038.8203031</v>
          </cell>
          <cell r="BT71">
            <v>401.32170669999999</v>
          </cell>
          <cell r="BU71">
            <v>1440.1420098000001</v>
          </cell>
          <cell r="BV71">
            <v>1329.9554641</v>
          </cell>
          <cell r="BW71">
            <v>329.85317320000001</v>
          </cell>
          <cell r="BX71">
            <v>1659.8086373000001</v>
          </cell>
          <cell r="BY71">
            <v>1342.0395515</v>
          </cell>
          <cell r="BZ71">
            <v>1245.6048261000001</v>
          </cell>
          <cell r="CA71">
            <v>2587.6443776000001</v>
          </cell>
          <cell r="CB71">
            <v>1338.0590983</v>
          </cell>
          <cell r="CC71">
            <v>863.17578309999999</v>
          </cell>
          <cell r="CD71">
            <v>2201.2348814000002</v>
          </cell>
          <cell r="CE71">
            <v>639.73977830000001</v>
          </cell>
          <cell r="CF71">
            <v>194.10919369999999</v>
          </cell>
          <cell r="CG71">
            <v>833.84897190000004</v>
          </cell>
          <cell r="CH71">
            <v>2233.8829655999998</v>
          </cell>
          <cell r="CI71">
            <v>294.41566979999999</v>
          </cell>
          <cell r="CJ71">
            <v>2528.2986354</v>
          </cell>
          <cell r="CK71">
            <v>50407.672503399997</v>
          </cell>
          <cell r="CL71">
            <v>11108.0861606</v>
          </cell>
          <cell r="CM71">
            <v>61515.758664000001</v>
          </cell>
          <cell r="CN71">
            <v>15164.440080099999</v>
          </cell>
          <cell r="CO71">
            <v>4240.6277897</v>
          </cell>
          <cell r="CP71">
            <v>19405.067869800001</v>
          </cell>
          <cell r="CQ71">
            <v>3237.3623917999998</v>
          </cell>
          <cell r="CR71">
            <v>320.31909560000003</v>
          </cell>
          <cell r="CS71">
            <v>3557.6814874000002</v>
          </cell>
          <cell r="CT71">
            <v>30277.022009600001</v>
          </cell>
          <cell r="CU71">
            <v>9171.9033342000002</v>
          </cell>
          <cell r="CV71">
            <v>39448.925343800001</v>
          </cell>
          <cell r="CW71">
            <v>2498.9975390999998</v>
          </cell>
          <cell r="CX71">
            <v>493.85807310000001</v>
          </cell>
          <cell r="CY71">
            <v>2992.8556122</v>
          </cell>
          <cell r="CZ71">
            <v>25557.176626299999</v>
          </cell>
          <cell r="DA71">
            <v>1969.4194204999999</v>
          </cell>
          <cell r="DB71">
            <v>27526.5960467</v>
          </cell>
          <cell r="DC71">
            <v>12063.508344</v>
          </cell>
          <cell r="DD71">
            <v>4593.2823863000003</v>
          </cell>
          <cell r="DE71">
            <v>16656.790730299999</v>
          </cell>
          <cell r="DF71">
            <v>17006.6383823</v>
          </cell>
          <cell r="DG71">
            <v>14054.1906199</v>
          </cell>
          <cell r="DH71">
            <v>31060.8290022</v>
          </cell>
          <cell r="DI71">
            <v>10359.770258799999</v>
          </cell>
          <cell r="DJ71">
            <v>9122.9179423000005</v>
          </cell>
          <cell r="DK71">
            <v>19482.688201100002</v>
          </cell>
          <cell r="DL71">
            <v>14411.4413403</v>
          </cell>
          <cell r="DM71">
            <v>3085.7542798999998</v>
          </cell>
          <cell r="DN71">
            <v>17497.1956202</v>
          </cell>
          <cell r="DO71">
            <v>4292.2639907000002</v>
          </cell>
          <cell r="DP71">
            <v>3102.8555335000001</v>
          </cell>
          <cell r="DQ71">
            <v>7395.1195242000003</v>
          </cell>
          <cell r="DR71">
            <v>5785.5178681999996</v>
          </cell>
          <cell r="DS71">
            <v>5630.5822828</v>
          </cell>
          <cell r="DT71">
            <v>11416.100151000001</v>
          </cell>
          <cell r="DU71">
            <v>3030.4467985000001</v>
          </cell>
          <cell r="DV71">
            <v>1800.6445584999999</v>
          </cell>
          <cell r="DW71">
            <v>4831.0913569000004</v>
          </cell>
          <cell r="DX71">
            <v>14022.8662203</v>
          </cell>
          <cell r="DY71">
            <v>8225.6355493999999</v>
          </cell>
          <cell r="DZ71">
            <v>22248.5017697</v>
          </cell>
          <cell r="EA71">
            <v>5335.5819133000005</v>
          </cell>
          <cell r="EB71">
            <v>4538.7968498</v>
          </cell>
          <cell r="EC71">
            <v>9874.3787630999996</v>
          </cell>
          <cell r="ED71">
            <v>10241.2217872</v>
          </cell>
          <cell r="EE71">
            <v>6013.7776938999996</v>
          </cell>
          <cell r="EF71">
            <v>16254.9994811</v>
          </cell>
          <cell r="EG71">
            <v>8189.6385122000002</v>
          </cell>
          <cell r="EH71">
            <v>13396.151286800001</v>
          </cell>
          <cell r="EI71">
            <v>21585.789799099999</v>
          </cell>
          <cell r="EJ71">
            <v>6613.5834886000002</v>
          </cell>
          <cell r="EK71">
            <v>18201.772640700001</v>
          </cell>
          <cell r="EL71">
            <v>24815.356129299998</v>
          </cell>
          <cell r="EM71">
            <v>2599.6791376000001</v>
          </cell>
          <cell r="EN71">
            <v>1534.4178827000001</v>
          </cell>
          <cell r="EO71">
            <v>4134.0970202999997</v>
          </cell>
          <cell r="EP71">
            <v>10289.1744242</v>
          </cell>
          <cell r="EQ71">
            <v>4433.8905944999997</v>
          </cell>
          <cell r="ER71">
            <v>14723.065018699999</v>
          </cell>
          <cell r="ES71">
            <v>200976.33111289999</v>
          </cell>
          <cell r="ET71">
            <v>113930.79781400001</v>
          </cell>
          <cell r="EU71">
            <v>314907.12892689998</v>
          </cell>
          <cell r="EV71">
            <v>15164.440080099999</v>
          </cell>
          <cell r="EW71">
            <v>4240.6277897</v>
          </cell>
          <cell r="EX71">
            <v>19405.067869800001</v>
          </cell>
          <cell r="EY71">
            <v>3237.3623917999998</v>
          </cell>
          <cell r="EZ71">
            <v>320.31909560000003</v>
          </cell>
          <cell r="FA71">
            <v>3557.6814874000002</v>
          </cell>
          <cell r="FB71">
            <v>30277.022009600001</v>
          </cell>
          <cell r="FC71">
            <v>9171.9033342000002</v>
          </cell>
          <cell r="FD71">
            <v>39448.925343800001</v>
          </cell>
          <cell r="FE71">
            <v>2498.9975390999998</v>
          </cell>
          <cell r="FF71">
            <v>493.85807310000001</v>
          </cell>
          <cell r="FG71">
            <v>2992.8556122</v>
          </cell>
          <cell r="FH71">
            <v>25557.176626299999</v>
          </cell>
          <cell r="FI71">
            <v>1969.4194204999999</v>
          </cell>
          <cell r="FJ71">
            <v>27526.5960467</v>
          </cell>
          <cell r="FK71">
            <v>12063.508344</v>
          </cell>
          <cell r="FL71">
            <v>4593.2823863000003</v>
          </cell>
          <cell r="FM71">
            <v>16656.790730299999</v>
          </cell>
          <cell r="FN71">
            <v>17006.6383823</v>
          </cell>
          <cell r="FO71">
            <v>14054.1906199</v>
          </cell>
          <cell r="FP71">
            <v>31060.8290022</v>
          </cell>
          <cell r="FQ71">
            <v>10359.770258799999</v>
          </cell>
          <cell r="FR71">
            <v>9122.9179423000005</v>
          </cell>
          <cell r="FS71">
            <v>19482.688201100002</v>
          </cell>
          <cell r="FT71">
            <v>14411.4413403</v>
          </cell>
          <cell r="FU71">
            <v>3085.7542798999998</v>
          </cell>
          <cell r="FV71">
            <v>17497.1956202</v>
          </cell>
          <cell r="FW71">
            <v>4292.2639907000002</v>
          </cell>
          <cell r="FX71">
            <v>3102.8555335000001</v>
          </cell>
          <cell r="FY71">
            <v>7395.1195242000003</v>
          </cell>
          <cell r="FZ71">
            <v>5785.5178681999996</v>
          </cell>
          <cell r="GA71">
            <v>5630.5822828</v>
          </cell>
          <cell r="GB71">
            <v>11416.100151000001</v>
          </cell>
          <cell r="GC71">
            <v>3030.4467985000001</v>
          </cell>
          <cell r="GD71">
            <v>1800.6445584999999</v>
          </cell>
          <cell r="GE71">
            <v>4831.0913569000004</v>
          </cell>
          <cell r="GF71">
            <v>14022.8662203</v>
          </cell>
          <cell r="GG71">
            <v>8225.6355493999999</v>
          </cell>
          <cell r="GH71">
            <v>22248.5017697</v>
          </cell>
          <cell r="GI71">
            <v>5335.5819133000005</v>
          </cell>
          <cell r="GJ71">
            <v>4538.7968498</v>
          </cell>
          <cell r="GK71">
            <v>9874.3787630999996</v>
          </cell>
          <cell r="GL71">
            <v>10241.2217872</v>
          </cell>
          <cell r="GM71">
            <v>6013.7776938999996</v>
          </cell>
          <cell r="GN71">
            <v>16254.9994811</v>
          </cell>
          <cell r="GO71">
            <v>8189.6385122000002</v>
          </cell>
          <cell r="GP71">
            <v>13396.151286800001</v>
          </cell>
          <cell r="GQ71">
            <v>21585.789799099999</v>
          </cell>
          <cell r="GR71">
            <v>6613.5834886000002</v>
          </cell>
          <cell r="GS71">
            <v>18201.772640700001</v>
          </cell>
          <cell r="GT71">
            <v>24815.356129299998</v>
          </cell>
          <cell r="GU71">
            <v>2599.6791376000001</v>
          </cell>
          <cell r="GV71">
            <v>1534.4178827000001</v>
          </cell>
          <cell r="GW71">
            <v>4134.0970202999997</v>
          </cell>
          <cell r="GX71">
            <v>10289.1744242</v>
          </cell>
          <cell r="GY71">
            <v>4433.8905944999997</v>
          </cell>
          <cell r="GZ71">
            <v>14723.065018699999</v>
          </cell>
          <cell r="HA71">
            <v>200976.33111289999</v>
          </cell>
          <cell r="HB71">
            <v>113930.79781400001</v>
          </cell>
          <cell r="HC71">
            <v>314907.12892689998</v>
          </cell>
          <cell r="HD71">
            <v>8.6911068999999994</v>
          </cell>
          <cell r="HE71">
            <v>7.9304147</v>
          </cell>
          <cell r="HF71">
            <v>8.2176463999999996</v>
          </cell>
          <cell r="HG71">
            <v>10.6751161</v>
          </cell>
          <cell r="HH71">
            <v>11.455670100000001</v>
          </cell>
          <cell r="HI71">
            <v>11.0081249</v>
          </cell>
          <cell r="HJ71">
            <v>9.0877361000000008</v>
          </cell>
          <cell r="HK71">
            <v>9.1163012000000005</v>
          </cell>
          <cell r="HL71">
            <v>9.1062411999999995</v>
          </cell>
          <cell r="HM71">
            <v>9.4288766000000006</v>
          </cell>
          <cell r="HN71">
            <v>9.5215122999999995</v>
          </cell>
          <cell r="HO71">
            <v>9.4794476999999997</v>
          </cell>
          <cell r="HP71">
            <v>8.9827481999999996</v>
          </cell>
          <cell r="HQ71">
            <v>7.3685333999999996</v>
          </cell>
          <cell r="HR71">
            <v>7.8660961</v>
          </cell>
          <cell r="HS71">
            <v>9.7059467999999995</v>
          </cell>
          <cell r="HT71">
            <v>9.1544819999999998</v>
          </cell>
          <cell r="HU71">
            <v>9.2971468000000002</v>
          </cell>
          <cell r="HV71">
            <v>8.7144882999999993</v>
          </cell>
          <cell r="HW71">
            <v>9.0852383999999997</v>
          </cell>
          <cell r="HX71">
            <v>8.9635724999999997</v>
          </cell>
          <cell r="HY71">
            <v>8.7177669000000009</v>
          </cell>
          <cell r="HZ71">
            <v>8.7801956000000008</v>
          </cell>
          <cell r="IA71">
            <v>8.7617051999999997</v>
          </cell>
          <cell r="IB71">
            <v>8.7649790000000003</v>
          </cell>
          <cell r="IC71">
            <v>8.3760022999999997</v>
          </cell>
          <cell r="ID71">
            <v>8.5627361000000004</v>
          </cell>
          <cell r="IE71">
            <v>7.6377755000000001</v>
          </cell>
          <cell r="IF71">
            <v>8.6798488999999996</v>
          </cell>
          <cell r="IG71">
            <v>8.2521667000000001</v>
          </cell>
          <cell r="IH71">
            <v>10.2835073</v>
          </cell>
          <cell r="II71">
            <v>9.6983308000000008</v>
          </cell>
          <cell r="IJ71">
            <v>9.8103373999999999</v>
          </cell>
          <cell r="IK71">
            <v>6.9273765000000003</v>
          </cell>
          <cell r="IL71">
            <v>8.4261215000000007</v>
          </cell>
          <cell r="IM71">
            <v>8.0778421999999992</v>
          </cell>
          <cell r="IN71">
            <v>8.8630332000000003</v>
          </cell>
          <cell r="IO71">
            <v>8.5758033000000005</v>
          </cell>
          <cell r="IP71">
            <v>8.6550142999999995</v>
          </cell>
          <cell r="IQ71">
            <v>9.4268117</v>
          </cell>
        </row>
        <row r="72">
          <cell r="B72">
            <v>1601.3692632</v>
          </cell>
          <cell r="C72">
            <v>623.84575900000004</v>
          </cell>
          <cell r="D72">
            <v>2225.2150222</v>
          </cell>
          <cell r="E72">
            <v>752.04118470000003</v>
          </cell>
          <cell r="F72">
            <v>232.6394233</v>
          </cell>
          <cell r="G72">
            <v>984.68060800000001</v>
          </cell>
          <cell r="H72">
            <v>3057.6027915</v>
          </cell>
          <cell r="I72">
            <v>980.74192459999995</v>
          </cell>
          <cell r="J72">
            <v>4038.3447160999999</v>
          </cell>
          <cell r="K72">
            <v>791.27036299999997</v>
          </cell>
          <cell r="L72">
            <v>519.37705740000001</v>
          </cell>
          <cell r="M72">
            <v>1310.6474204000001</v>
          </cell>
          <cell r="N72">
            <v>1494.3233862</v>
          </cell>
          <cell r="O72">
            <v>510.54537329999999</v>
          </cell>
          <cell r="P72">
            <v>2004.8687594999999</v>
          </cell>
          <cell r="Q72">
            <v>1385.9245045</v>
          </cell>
          <cell r="R72">
            <v>1608.1261532000001</v>
          </cell>
          <cell r="S72">
            <v>2994.0506575999998</v>
          </cell>
          <cell r="T72">
            <v>956.73541760000001</v>
          </cell>
          <cell r="U72">
            <v>1455.0530603</v>
          </cell>
          <cell r="V72">
            <v>2411.7884779000001</v>
          </cell>
          <cell r="W72">
            <v>321.07398469999998</v>
          </cell>
          <cell r="X72">
            <v>136.98613889999999</v>
          </cell>
          <cell r="Y72">
            <v>458.0601236</v>
          </cell>
          <cell r="Z72">
            <v>2007.5496036</v>
          </cell>
          <cell r="AA72">
            <v>362.56726140000001</v>
          </cell>
          <cell r="AB72">
            <v>2370.116865</v>
          </cell>
          <cell r="AC72">
            <v>35655.178139800002</v>
          </cell>
          <cell r="AD72">
            <v>10840.4617879</v>
          </cell>
          <cell r="AE72">
            <v>46495.639927700002</v>
          </cell>
          <cell r="AF72">
            <v>7557.0857106000003</v>
          </cell>
          <cell r="AG72">
            <v>1162.7210245000001</v>
          </cell>
          <cell r="AH72">
            <v>8719.8067351000009</v>
          </cell>
          <cell r="AI72">
            <v>1349.0006553000001</v>
          </cell>
          <cell r="AJ72">
            <v>72.885444800000002</v>
          </cell>
          <cell r="AK72">
            <v>1421.8861001</v>
          </cell>
          <cell r="AL72">
            <v>4961.5113136</v>
          </cell>
          <cell r="AM72">
            <v>417.62829199999999</v>
          </cell>
          <cell r="AN72">
            <v>5379.1396056000003</v>
          </cell>
          <cell r="AO72">
            <v>245.26777480000001</v>
          </cell>
          <cell r="AP72">
            <v>46.548161499999999</v>
          </cell>
          <cell r="AQ72">
            <v>291.81593629999998</v>
          </cell>
          <cell r="AR72">
            <v>5206.9003902000004</v>
          </cell>
          <cell r="AS72">
            <v>97.427059099999994</v>
          </cell>
          <cell r="AT72">
            <v>5304.3274492</v>
          </cell>
          <cell r="AU72">
            <v>2427.7898092999999</v>
          </cell>
          <cell r="AV72">
            <v>280.13319730000001</v>
          </cell>
          <cell r="AW72">
            <v>2707.9230066</v>
          </cell>
          <cell r="AX72">
            <v>4248.0497961000001</v>
          </cell>
          <cell r="AY72">
            <v>1518.8834191000001</v>
          </cell>
          <cell r="AZ72">
            <v>5766.9332151999997</v>
          </cell>
          <cell r="BA72">
            <v>4066.1950474</v>
          </cell>
          <cell r="BB72">
            <v>1676.0892266000001</v>
          </cell>
          <cell r="BC72">
            <v>5742.2842739999996</v>
          </cell>
          <cell r="BD72">
            <v>3960.6083963999999</v>
          </cell>
          <cell r="BE72">
            <v>359.2960114</v>
          </cell>
          <cell r="BF72">
            <v>4319.9044077999997</v>
          </cell>
          <cell r="BG72">
            <v>839.07023979999997</v>
          </cell>
          <cell r="BH72">
            <v>119.79592769999999</v>
          </cell>
          <cell r="BI72">
            <v>958.86616749999996</v>
          </cell>
          <cell r="BJ72">
            <v>1134.3744569999999</v>
          </cell>
          <cell r="BK72">
            <v>190.7504922</v>
          </cell>
          <cell r="BL72">
            <v>1325.1249491999999</v>
          </cell>
          <cell r="BM72">
            <v>929.44075740000005</v>
          </cell>
          <cell r="BN72">
            <v>263.14670669999998</v>
          </cell>
          <cell r="BO72">
            <v>1192.5874641</v>
          </cell>
          <cell r="BP72">
            <v>3719.4329256000001</v>
          </cell>
          <cell r="BQ72">
            <v>538.43616499999996</v>
          </cell>
          <cell r="BR72">
            <v>4257.8690905000003</v>
          </cell>
          <cell r="BS72">
            <v>939.02860740000006</v>
          </cell>
          <cell r="BT72">
            <v>264.03706440000002</v>
          </cell>
          <cell r="BU72">
            <v>1203.0656718</v>
          </cell>
          <cell r="BV72">
            <v>1195.8399113999999</v>
          </cell>
          <cell r="BW72">
            <v>259.19378749999998</v>
          </cell>
          <cell r="BX72">
            <v>1455.0336987999999</v>
          </cell>
          <cell r="BY72">
            <v>1244.6762891000001</v>
          </cell>
          <cell r="BZ72">
            <v>1275.1571761</v>
          </cell>
          <cell r="CA72">
            <v>2519.8334653000002</v>
          </cell>
          <cell r="CB72">
            <v>1215.5466382</v>
          </cell>
          <cell r="CC72">
            <v>946.93009459999996</v>
          </cell>
          <cell r="CD72">
            <v>2162.4767327999998</v>
          </cell>
          <cell r="CE72">
            <v>883.92097469999999</v>
          </cell>
          <cell r="CF72">
            <v>168.4480551</v>
          </cell>
          <cell r="CG72">
            <v>1052.3690297999999</v>
          </cell>
          <cell r="CH72">
            <v>2449.2925641000002</v>
          </cell>
          <cell r="CI72">
            <v>348.25881370000002</v>
          </cell>
          <cell r="CJ72">
            <v>2797.5513778</v>
          </cell>
          <cell r="CK72">
            <v>48573.032258400002</v>
          </cell>
          <cell r="CL72">
            <v>10005.7661192</v>
          </cell>
          <cell r="CM72">
            <v>58578.798377599996</v>
          </cell>
          <cell r="CN72">
            <v>14625.229669300001</v>
          </cell>
          <cell r="CO72">
            <v>4105.2442480999998</v>
          </cell>
          <cell r="CP72">
            <v>18730.473917399999</v>
          </cell>
          <cell r="CQ72">
            <v>3186.5691121</v>
          </cell>
          <cell r="CR72">
            <v>457.81196210000002</v>
          </cell>
          <cell r="CS72">
            <v>3644.3810742000001</v>
          </cell>
          <cell r="CT72">
            <v>31792.058124700001</v>
          </cell>
          <cell r="CU72">
            <v>9215.3271497999995</v>
          </cell>
          <cell r="CV72">
            <v>41007.385274400003</v>
          </cell>
          <cell r="CW72">
            <v>2311.5994959</v>
          </cell>
          <cell r="CX72">
            <v>513.15434830000004</v>
          </cell>
          <cell r="CY72">
            <v>2824.7538442</v>
          </cell>
          <cell r="CZ72">
            <v>24795.1782007</v>
          </cell>
          <cell r="DA72">
            <v>1907.4296079999999</v>
          </cell>
          <cell r="DB72">
            <v>26702.607808799999</v>
          </cell>
          <cell r="DC72">
            <v>11638.480637799999</v>
          </cell>
          <cell r="DD72">
            <v>3997.6586040000002</v>
          </cell>
          <cell r="DE72">
            <v>15636.1392418</v>
          </cell>
          <cell r="DF72">
            <v>17142.146685600001</v>
          </cell>
          <cell r="DG72">
            <v>14579.9669856</v>
          </cell>
          <cell r="DH72">
            <v>31722.1136711</v>
          </cell>
          <cell r="DI72">
            <v>10544.6985716</v>
          </cell>
          <cell r="DJ72">
            <v>8576.6140276999995</v>
          </cell>
          <cell r="DK72">
            <v>19121.312599299999</v>
          </cell>
          <cell r="DL72">
            <v>14114.7268592</v>
          </cell>
          <cell r="DM72">
            <v>3234.9669147</v>
          </cell>
          <cell r="DN72">
            <v>17349.693773800002</v>
          </cell>
          <cell r="DO72">
            <v>5225.2766887999996</v>
          </cell>
          <cell r="DP72">
            <v>2930.7475795</v>
          </cell>
          <cell r="DQ72">
            <v>8156.0242682999997</v>
          </cell>
          <cell r="DR72">
            <v>6555.050534</v>
          </cell>
          <cell r="DS72">
            <v>6209.2260507999999</v>
          </cell>
          <cell r="DT72">
            <v>12764.2765848</v>
          </cell>
          <cell r="DU72">
            <v>3173.2213618999999</v>
          </cell>
          <cell r="DV72">
            <v>1969.8613410999999</v>
          </cell>
          <cell r="DW72">
            <v>5143.082703</v>
          </cell>
          <cell r="DX72">
            <v>14389.9517646</v>
          </cell>
          <cell r="DY72">
            <v>7788.3487573000002</v>
          </cell>
          <cell r="DZ72">
            <v>22178.300521900001</v>
          </cell>
          <cell r="EA72">
            <v>5270.6862031000001</v>
          </cell>
          <cell r="EB72">
            <v>4837.3546693999997</v>
          </cell>
          <cell r="EC72">
            <v>10108.0408725</v>
          </cell>
          <cell r="ED72">
            <v>10427.863947100001</v>
          </cell>
          <cell r="EE72">
            <v>6269.1010447999997</v>
          </cell>
          <cell r="EF72">
            <v>16696.9649919</v>
          </cell>
          <cell r="EG72">
            <v>7586.4572926999999</v>
          </cell>
          <cell r="EH72">
            <v>12708.5598732</v>
          </cell>
          <cell r="EI72">
            <v>20295.017165900001</v>
          </cell>
          <cell r="EJ72">
            <v>6341.1404614000003</v>
          </cell>
          <cell r="EK72">
            <v>18887.084831700002</v>
          </cell>
          <cell r="EL72">
            <v>25228.2252931</v>
          </cell>
          <cell r="EM72">
            <v>2821.0745474</v>
          </cell>
          <cell r="EN72">
            <v>1655.4319003000001</v>
          </cell>
          <cell r="EO72">
            <v>4476.5064476999996</v>
          </cell>
          <cell r="EP72">
            <v>10402.0149537</v>
          </cell>
          <cell r="EQ72">
            <v>4384.8354325</v>
          </cell>
          <cell r="ER72">
            <v>14786.8503862</v>
          </cell>
          <cell r="ES72">
            <v>202343.42511159999</v>
          </cell>
          <cell r="ET72">
            <v>114228.72532870001</v>
          </cell>
          <cell r="EU72">
            <v>316572.1504403</v>
          </cell>
          <cell r="EV72">
            <v>14625.229669300001</v>
          </cell>
          <cell r="EW72">
            <v>4105.2442480999998</v>
          </cell>
          <cell r="EX72">
            <v>18730.473917399999</v>
          </cell>
          <cell r="EY72">
            <v>3186.5691121</v>
          </cell>
          <cell r="EZ72">
            <v>457.81196210000002</v>
          </cell>
          <cell r="FA72">
            <v>3644.3810742000001</v>
          </cell>
          <cell r="FB72">
            <v>31792.058124700001</v>
          </cell>
          <cell r="FC72">
            <v>9215.3271497999995</v>
          </cell>
          <cell r="FD72">
            <v>41007.385274400003</v>
          </cell>
          <cell r="FE72">
            <v>2311.5994959</v>
          </cell>
          <cell r="FF72">
            <v>513.15434830000004</v>
          </cell>
          <cell r="FG72">
            <v>2824.7538442</v>
          </cell>
          <cell r="FH72">
            <v>24795.1782007</v>
          </cell>
          <cell r="FI72">
            <v>1907.4296079999999</v>
          </cell>
          <cell r="FJ72">
            <v>26702.607808799999</v>
          </cell>
          <cell r="FK72">
            <v>11638.480637799999</v>
          </cell>
          <cell r="FL72">
            <v>3997.6586040000002</v>
          </cell>
          <cell r="FM72">
            <v>15636.1392418</v>
          </cell>
          <cell r="FN72">
            <v>17142.146685600001</v>
          </cell>
          <cell r="FO72">
            <v>14579.9669856</v>
          </cell>
          <cell r="FP72">
            <v>31722.1136711</v>
          </cell>
          <cell r="FQ72">
            <v>10544.6985716</v>
          </cell>
          <cell r="FR72">
            <v>8576.6140276999995</v>
          </cell>
          <cell r="FS72">
            <v>19121.312599299999</v>
          </cell>
          <cell r="FT72">
            <v>14114.7268592</v>
          </cell>
          <cell r="FU72">
            <v>3234.9669147</v>
          </cell>
          <cell r="FV72">
            <v>17349.693773800002</v>
          </cell>
          <cell r="FW72">
            <v>5225.2766887999996</v>
          </cell>
          <cell r="FX72">
            <v>2930.7475795</v>
          </cell>
          <cell r="FY72">
            <v>8156.0242682999997</v>
          </cell>
          <cell r="FZ72">
            <v>6555.050534</v>
          </cell>
          <cell r="GA72">
            <v>6209.2260507999999</v>
          </cell>
          <cell r="GB72">
            <v>12764.2765848</v>
          </cell>
          <cell r="GC72">
            <v>3173.2213618999999</v>
          </cell>
          <cell r="GD72">
            <v>1969.8613410999999</v>
          </cell>
          <cell r="GE72">
            <v>5143.082703</v>
          </cell>
          <cell r="GF72">
            <v>14389.9517646</v>
          </cell>
          <cell r="GG72">
            <v>7788.3487573000002</v>
          </cell>
          <cell r="GH72">
            <v>22178.300521900001</v>
          </cell>
          <cell r="GI72">
            <v>5270.6862031000001</v>
          </cell>
          <cell r="GJ72">
            <v>4837.3546693999997</v>
          </cell>
          <cell r="GK72">
            <v>10108.0408725</v>
          </cell>
          <cell r="GL72">
            <v>10427.863947100001</v>
          </cell>
          <cell r="GM72">
            <v>6269.1010447999997</v>
          </cell>
          <cell r="GN72">
            <v>16696.9649919</v>
          </cell>
          <cell r="GO72">
            <v>7586.4572926999999</v>
          </cell>
          <cell r="GP72">
            <v>12708.5598732</v>
          </cell>
          <cell r="GQ72">
            <v>20295.017165900001</v>
          </cell>
          <cell r="GR72">
            <v>6341.1404614000003</v>
          </cell>
          <cell r="GS72">
            <v>18887.084831700002</v>
          </cell>
          <cell r="GT72">
            <v>25228.2252931</v>
          </cell>
          <cell r="GU72">
            <v>2821.0745474</v>
          </cell>
          <cell r="GV72">
            <v>1655.4319003000001</v>
          </cell>
          <cell r="GW72">
            <v>4476.5064476999996</v>
          </cell>
          <cell r="GX72">
            <v>10402.0149537</v>
          </cell>
          <cell r="GY72">
            <v>4384.8354325</v>
          </cell>
          <cell r="GZ72">
            <v>14786.8503862</v>
          </cell>
          <cell r="HA72">
            <v>202343.42511159999</v>
          </cell>
          <cell r="HB72">
            <v>114228.72532870001</v>
          </cell>
          <cell r="HC72">
            <v>316572.1504403</v>
          </cell>
          <cell r="HD72">
            <v>9.2335078999999993</v>
          </cell>
          <cell r="HE72">
            <v>8.3688877000000002</v>
          </cell>
          <cell r="HF72">
            <v>8.6986448999999997</v>
          </cell>
          <cell r="HG72">
            <v>9.1857869000000001</v>
          </cell>
          <cell r="HH72">
            <v>6.8508548999999999</v>
          </cell>
          <cell r="HI72">
            <v>8.2309362000000004</v>
          </cell>
          <cell r="HJ72">
            <v>9.8155169000000004</v>
          </cell>
          <cell r="HK72">
            <v>9.1643495000000001</v>
          </cell>
          <cell r="HL72">
            <v>9.3822214000000006</v>
          </cell>
          <cell r="HM72">
            <v>8.3882110000000001</v>
          </cell>
          <cell r="HN72">
            <v>10.891435899999999</v>
          </cell>
          <cell r="HO72">
            <v>9.5666779000000002</v>
          </cell>
          <cell r="HP72">
            <v>9.2505138999999996</v>
          </cell>
          <cell r="HQ72">
            <v>6.8420364999999999</v>
          </cell>
          <cell r="HR72">
            <v>7.5514386</v>
          </cell>
          <cell r="HS72">
            <v>9.2609565000000007</v>
          </cell>
          <cell r="HT72">
            <v>8.5617819999999991</v>
          </cell>
          <cell r="HU72">
            <v>8.7492722999999994</v>
          </cell>
          <cell r="HV72">
            <v>9.1075306999999999</v>
          </cell>
          <cell r="HW72">
            <v>9.0434470000000005</v>
          </cell>
          <cell r="HX72">
            <v>9.0629305000000002</v>
          </cell>
          <cell r="HY72">
            <v>9.0635496</v>
          </cell>
          <cell r="HZ72">
            <v>8.7490463999999992</v>
          </cell>
          <cell r="IA72">
            <v>8.8535070999999999</v>
          </cell>
          <cell r="IB72">
            <v>8.9152184999999999</v>
          </cell>
          <cell r="IC72">
            <v>7.4530155000000002</v>
          </cell>
          <cell r="ID72">
            <v>8.1483925999999993</v>
          </cell>
          <cell r="IE72">
            <v>7.4368388000000003</v>
          </cell>
          <cell r="IF72">
            <v>8.5214297000000006</v>
          </cell>
          <cell r="IG72">
            <v>8.1690161999999997</v>
          </cell>
          <cell r="IH72">
            <v>8.3207839000000003</v>
          </cell>
          <cell r="II72">
            <v>9.9325609000000004</v>
          </cell>
          <cell r="IJ72">
            <v>9.5151196999999996</v>
          </cell>
          <cell r="IK72">
            <v>7.2037608999999998</v>
          </cell>
          <cell r="IL72">
            <v>8.8137860000000003</v>
          </cell>
          <cell r="IM72">
            <v>8.2104937000000007</v>
          </cell>
          <cell r="IN72">
            <v>8.8701763000000007</v>
          </cell>
          <cell r="IO72">
            <v>8.9722182000000004</v>
          </cell>
          <cell r="IP72">
            <v>8.9428739999999998</v>
          </cell>
          <cell r="IQ72">
            <v>8.7156094999999993</v>
          </cell>
        </row>
        <row r="73">
          <cell r="B73">
            <v>1345.9937289</v>
          </cell>
          <cell r="C73">
            <v>407.55059039999998</v>
          </cell>
          <cell r="D73">
            <v>1753.5443193000001</v>
          </cell>
          <cell r="E73">
            <v>764.44040280000002</v>
          </cell>
          <cell r="F73">
            <v>235.00088539999999</v>
          </cell>
          <cell r="G73">
            <v>999.4412883</v>
          </cell>
          <cell r="H73">
            <v>3225.3397025999998</v>
          </cell>
          <cell r="I73">
            <v>1158.9566828</v>
          </cell>
          <cell r="J73">
            <v>4384.2963853000001</v>
          </cell>
          <cell r="K73">
            <v>903.59174110000004</v>
          </cell>
          <cell r="L73">
            <v>427.55227760000002</v>
          </cell>
          <cell r="M73">
            <v>1331.1440187000001</v>
          </cell>
          <cell r="N73">
            <v>1445.2610812999999</v>
          </cell>
          <cell r="O73">
            <v>562.94186530000002</v>
          </cell>
          <cell r="P73">
            <v>2008.2029465999999</v>
          </cell>
          <cell r="Q73">
            <v>1657.6085427</v>
          </cell>
          <cell r="R73">
            <v>1817.9491129</v>
          </cell>
          <cell r="S73">
            <v>3475.5576556999999</v>
          </cell>
          <cell r="T73">
            <v>1116.8072795</v>
          </cell>
          <cell r="U73">
            <v>1500.3477077</v>
          </cell>
          <cell r="V73">
            <v>2617.1549872000001</v>
          </cell>
          <cell r="W73">
            <v>306.75831119999998</v>
          </cell>
          <cell r="X73">
            <v>191.99476240000001</v>
          </cell>
          <cell r="Y73">
            <v>498.75307359999999</v>
          </cell>
          <cell r="Z73">
            <v>1872.4160535000001</v>
          </cell>
          <cell r="AA73">
            <v>456.34877169999999</v>
          </cell>
          <cell r="AB73">
            <v>2328.7648251999999</v>
          </cell>
          <cell r="AC73">
            <v>36453.733627599999</v>
          </cell>
          <cell r="AD73">
            <v>11114.5317985</v>
          </cell>
          <cell r="AE73">
            <v>47568.265426099999</v>
          </cell>
          <cell r="AF73">
            <v>7448.2262266999996</v>
          </cell>
          <cell r="AG73">
            <v>973.31548380000004</v>
          </cell>
          <cell r="AH73">
            <v>8421.5417104999997</v>
          </cell>
          <cell r="AI73">
            <v>1141.9462375000001</v>
          </cell>
          <cell r="AJ73">
            <v>106.5333626</v>
          </cell>
          <cell r="AK73">
            <v>1248.4796001</v>
          </cell>
          <cell r="AL73">
            <v>5719.6347451000001</v>
          </cell>
          <cell r="AM73">
            <v>531.52984790000005</v>
          </cell>
          <cell r="AN73">
            <v>6251.1645930000004</v>
          </cell>
          <cell r="AO73">
            <v>315.65758920000002</v>
          </cell>
          <cell r="AP73">
            <v>59.829898</v>
          </cell>
          <cell r="AQ73">
            <v>375.48748719999998</v>
          </cell>
          <cell r="AR73">
            <v>5577.1055426000003</v>
          </cell>
          <cell r="AS73">
            <v>86.546684999999997</v>
          </cell>
          <cell r="AT73">
            <v>5663.6522275999996</v>
          </cell>
          <cell r="AU73">
            <v>2224.6673575</v>
          </cell>
          <cell r="AV73">
            <v>386.81014499999998</v>
          </cell>
          <cell r="AW73">
            <v>2611.4775024999999</v>
          </cell>
          <cell r="AX73">
            <v>3741.4081901999998</v>
          </cell>
          <cell r="AY73">
            <v>1117.0733431000001</v>
          </cell>
          <cell r="AZ73">
            <v>4858.4815332999997</v>
          </cell>
          <cell r="BA73">
            <v>3749.7025970999998</v>
          </cell>
          <cell r="BB73">
            <v>1775.0066199</v>
          </cell>
          <cell r="BC73">
            <v>5524.7092169999996</v>
          </cell>
          <cell r="BD73">
            <v>4145.7400983999996</v>
          </cell>
          <cell r="BE73">
            <v>287.31982429999999</v>
          </cell>
          <cell r="BF73">
            <v>4433.0599227000002</v>
          </cell>
          <cell r="BG73">
            <v>806.90906359999997</v>
          </cell>
          <cell r="BH73">
            <v>263.06936400000001</v>
          </cell>
          <cell r="BI73">
            <v>1069.9784276</v>
          </cell>
          <cell r="BJ73">
            <v>1317.4896524000001</v>
          </cell>
          <cell r="BK73">
            <v>273.3114989</v>
          </cell>
          <cell r="BL73">
            <v>1590.8011512999999</v>
          </cell>
          <cell r="BM73">
            <v>1252.0834723999999</v>
          </cell>
          <cell r="BN73">
            <v>130.95719080000001</v>
          </cell>
          <cell r="BO73">
            <v>1383.0406631999999</v>
          </cell>
          <cell r="BP73">
            <v>4165.9403277000001</v>
          </cell>
          <cell r="BQ73">
            <v>672.8297814</v>
          </cell>
          <cell r="BR73">
            <v>4838.7701091999998</v>
          </cell>
          <cell r="BS73">
            <v>1066.2151799000001</v>
          </cell>
          <cell r="BT73">
            <v>284.0581305</v>
          </cell>
          <cell r="BU73">
            <v>1350.2733103999999</v>
          </cell>
          <cell r="BV73">
            <v>1297.8419077999999</v>
          </cell>
          <cell r="BW73">
            <v>357.00414130000001</v>
          </cell>
          <cell r="BX73">
            <v>1654.8460491000001</v>
          </cell>
          <cell r="BY73">
            <v>1262.2356554999999</v>
          </cell>
          <cell r="BZ73">
            <v>1220.9168658999999</v>
          </cell>
          <cell r="CA73">
            <v>2483.1525213999998</v>
          </cell>
          <cell r="CB73">
            <v>1134.7502164</v>
          </cell>
          <cell r="CC73">
            <v>721.06140479999999</v>
          </cell>
          <cell r="CD73">
            <v>1855.8116212</v>
          </cell>
          <cell r="CE73">
            <v>588.1136679</v>
          </cell>
          <cell r="CF73">
            <v>255.50433530000001</v>
          </cell>
          <cell r="CG73">
            <v>843.61800319999998</v>
          </cell>
          <cell r="CH73">
            <v>2397.6114790000001</v>
          </cell>
          <cell r="CI73">
            <v>435.71013790000001</v>
          </cell>
          <cell r="CJ73">
            <v>2833.3216169000002</v>
          </cell>
          <cell r="CK73">
            <v>49353.279206799998</v>
          </cell>
          <cell r="CL73">
            <v>9938.3880604999995</v>
          </cell>
          <cell r="CM73">
            <v>59291.667267299999</v>
          </cell>
          <cell r="CN73">
            <v>14608.910461900001</v>
          </cell>
          <cell r="CO73">
            <v>3892.0383068000001</v>
          </cell>
          <cell r="CP73">
            <v>18500.9487687</v>
          </cell>
          <cell r="CQ73">
            <v>2980.2515678999998</v>
          </cell>
          <cell r="CR73">
            <v>341.85115250000001</v>
          </cell>
          <cell r="CS73">
            <v>3322.1027204000002</v>
          </cell>
          <cell r="CT73">
            <v>33394.004563399998</v>
          </cell>
          <cell r="CU73">
            <v>9700.1951442000009</v>
          </cell>
          <cell r="CV73">
            <v>43094.199707599997</v>
          </cell>
          <cell r="CW73">
            <v>2512.8836615</v>
          </cell>
          <cell r="CX73">
            <v>526.29072599999995</v>
          </cell>
          <cell r="CY73">
            <v>3039.1743873999999</v>
          </cell>
          <cell r="CZ73">
            <v>25430.5919952</v>
          </cell>
          <cell r="DA73">
            <v>1787.1718933</v>
          </cell>
          <cell r="DB73">
            <v>27217.763888500001</v>
          </cell>
          <cell r="DC73">
            <v>10525.321086100001</v>
          </cell>
          <cell r="DD73">
            <v>3701.6650319999999</v>
          </cell>
          <cell r="DE73">
            <v>14226.9861182</v>
          </cell>
          <cell r="DF73">
            <v>15909.823507900001</v>
          </cell>
          <cell r="DG73">
            <v>13772.158199699999</v>
          </cell>
          <cell r="DH73">
            <v>29681.9817076</v>
          </cell>
          <cell r="DI73">
            <v>10059.0745155</v>
          </cell>
          <cell r="DJ73">
            <v>9280.5438133999996</v>
          </cell>
          <cell r="DK73">
            <v>19339.6183289</v>
          </cell>
          <cell r="DL73">
            <v>14971.544682600001</v>
          </cell>
          <cell r="DM73">
            <v>3311.7852578000002</v>
          </cell>
          <cell r="DN73">
            <v>18283.329940399999</v>
          </cell>
          <cell r="DO73">
            <v>5193.8979301999998</v>
          </cell>
          <cell r="DP73">
            <v>2972.1903094999998</v>
          </cell>
          <cell r="DQ73">
            <v>8166.0882396999996</v>
          </cell>
          <cell r="DR73">
            <v>6253.2601930000001</v>
          </cell>
          <cell r="DS73">
            <v>6132.5404119000004</v>
          </cell>
          <cell r="DT73">
            <v>12385.8006049</v>
          </cell>
          <cell r="DU73">
            <v>3576.5463524000002</v>
          </cell>
          <cell r="DV73">
            <v>1881.586526</v>
          </cell>
          <cell r="DW73">
            <v>5458.1328784999996</v>
          </cell>
          <cell r="DX73">
            <v>14434.1522131</v>
          </cell>
          <cell r="DY73">
            <v>8400.4508867999994</v>
          </cell>
          <cell r="DZ73">
            <v>22834.6030999</v>
          </cell>
          <cell r="EA73">
            <v>5593.0623739000002</v>
          </cell>
          <cell r="EB73">
            <v>4781.9623537999996</v>
          </cell>
          <cell r="EC73">
            <v>10375.0247277</v>
          </cell>
          <cell r="ED73">
            <v>10455.7789023</v>
          </cell>
          <cell r="EE73">
            <v>6192.5926149999996</v>
          </cell>
          <cell r="EF73">
            <v>16648.371517299998</v>
          </cell>
          <cell r="EG73">
            <v>7754.4283826999999</v>
          </cell>
          <cell r="EH73">
            <v>13282.869024400001</v>
          </cell>
          <cell r="EI73">
            <v>21037.297406999998</v>
          </cell>
          <cell r="EJ73">
            <v>6531.0367961000002</v>
          </cell>
          <cell r="EK73">
            <v>19046.572514799998</v>
          </cell>
          <cell r="EL73">
            <v>25577.609310899999</v>
          </cell>
          <cell r="EM73">
            <v>2407.2761675000002</v>
          </cell>
          <cell r="EN73">
            <v>1667.8331982</v>
          </cell>
          <cell r="EO73">
            <v>4075.1093655999998</v>
          </cell>
          <cell r="EP73">
            <v>10298.6724971</v>
          </cell>
          <cell r="EQ73">
            <v>4322.7707467999999</v>
          </cell>
          <cell r="ER73">
            <v>14621.443243899999</v>
          </cell>
          <cell r="ES73">
            <v>202890.51785030001</v>
          </cell>
          <cell r="ET73">
            <v>114995.0681129</v>
          </cell>
          <cell r="EU73">
            <v>317885.58596320002</v>
          </cell>
          <cell r="EV73">
            <v>14608.910461900001</v>
          </cell>
          <cell r="EW73">
            <v>3892.0383068000001</v>
          </cell>
          <cell r="EX73">
            <v>18500.9487687</v>
          </cell>
          <cell r="EY73">
            <v>2980.2515678999998</v>
          </cell>
          <cell r="EZ73">
            <v>341.85115250000001</v>
          </cell>
          <cell r="FA73">
            <v>3322.1027204000002</v>
          </cell>
          <cell r="FB73">
            <v>33394.004563399998</v>
          </cell>
          <cell r="FC73">
            <v>9700.1951442000009</v>
          </cell>
          <cell r="FD73">
            <v>43094.199707599997</v>
          </cell>
          <cell r="FE73">
            <v>2512.8836615</v>
          </cell>
          <cell r="FF73">
            <v>526.29072599999995</v>
          </cell>
          <cell r="FG73">
            <v>3039.1743873999999</v>
          </cell>
          <cell r="FH73">
            <v>25430.5919952</v>
          </cell>
          <cell r="FI73">
            <v>1787.1718933</v>
          </cell>
          <cell r="FJ73">
            <v>27217.763888500001</v>
          </cell>
          <cell r="FK73">
            <v>10525.321086100001</v>
          </cell>
          <cell r="FL73">
            <v>3701.6650319999999</v>
          </cell>
          <cell r="FM73">
            <v>14226.9861182</v>
          </cell>
          <cell r="FN73">
            <v>15909.823507900001</v>
          </cell>
          <cell r="FO73">
            <v>13772.158199699999</v>
          </cell>
          <cell r="FP73">
            <v>29681.9817076</v>
          </cell>
          <cell r="FQ73">
            <v>10059.0745155</v>
          </cell>
          <cell r="FR73">
            <v>9280.5438133999996</v>
          </cell>
          <cell r="FS73">
            <v>19339.6183289</v>
          </cell>
          <cell r="FT73">
            <v>14971.544682600001</v>
          </cell>
          <cell r="FU73">
            <v>3311.7852578000002</v>
          </cell>
          <cell r="FV73">
            <v>18283.329940399999</v>
          </cell>
          <cell r="FW73">
            <v>5193.8979301999998</v>
          </cell>
          <cell r="FX73">
            <v>2972.1903094999998</v>
          </cell>
          <cell r="FY73">
            <v>8166.0882396999996</v>
          </cell>
          <cell r="FZ73">
            <v>6253.2601930000001</v>
          </cell>
          <cell r="GA73">
            <v>6132.5404119000004</v>
          </cell>
          <cell r="GB73">
            <v>12385.8006049</v>
          </cell>
          <cell r="GC73">
            <v>3576.5463524000002</v>
          </cell>
          <cell r="GD73">
            <v>1881.586526</v>
          </cell>
          <cell r="GE73">
            <v>5458.1328784999996</v>
          </cell>
          <cell r="GF73">
            <v>14434.1522131</v>
          </cell>
          <cell r="GG73">
            <v>8400.4508867999994</v>
          </cell>
          <cell r="GH73">
            <v>22834.6030999</v>
          </cell>
          <cell r="GI73">
            <v>5593.0623739000002</v>
          </cell>
          <cell r="GJ73">
            <v>4781.9623537999996</v>
          </cell>
          <cell r="GK73">
            <v>10375.0247277</v>
          </cell>
          <cell r="GL73">
            <v>10455.7789023</v>
          </cell>
          <cell r="GM73">
            <v>6192.5926149999996</v>
          </cell>
          <cell r="GN73">
            <v>16648.371517299998</v>
          </cell>
          <cell r="GO73">
            <v>7754.4283826999999</v>
          </cell>
          <cell r="GP73">
            <v>13282.869024400001</v>
          </cell>
          <cell r="GQ73">
            <v>21037.297406999998</v>
          </cell>
          <cell r="GR73">
            <v>6531.0367961000002</v>
          </cell>
          <cell r="GS73">
            <v>19046.572514799998</v>
          </cell>
          <cell r="GT73">
            <v>25577.609310899999</v>
          </cell>
          <cell r="GU73">
            <v>2407.2761675000002</v>
          </cell>
          <cell r="GV73">
            <v>1667.8331982</v>
          </cell>
          <cell r="GW73">
            <v>4075.1093655999998</v>
          </cell>
          <cell r="GX73">
            <v>10298.6724971</v>
          </cell>
          <cell r="GY73">
            <v>4322.7707467999999</v>
          </cell>
          <cell r="GZ73">
            <v>14621.443243899999</v>
          </cell>
          <cell r="HA73">
            <v>202890.51785030001</v>
          </cell>
          <cell r="HB73">
            <v>114995.0681129</v>
          </cell>
          <cell r="HC73">
            <v>317885.58596320002</v>
          </cell>
          <cell r="HD73">
            <v>9.0396503999999993</v>
          </cell>
          <cell r="HE73">
            <v>8.1824297999999995</v>
          </cell>
          <cell r="HF73">
            <v>8.5308343000000004</v>
          </cell>
          <cell r="HG73">
            <v>10.1362196</v>
          </cell>
          <cell r="HH73">
            <v>7.8772112999999999</v>
          </cell>
          <cell r="HI73">
            <v>9.3953246999999998</v>
          </cell>
          <cell r="HJ73">
            <v>9.1220049000000003</v>
          </cell>
          <cell r="HK73">
            <v>8.6645959000000001</v>
          </cell>
          <cell r="HL73">
            <v>8.8238359000000006</v>
          </cell>
          <cell r="HM73">
            <v>8.4532001000000001</v>
          </cell>
          <cell r="HN73">
            <v>10.5242749</v>
          </cell>
          <cell r="HO73">
            <v>9.0939399000000005</v>
          </cell>
          <cell r="HP73">
            <v>9.5128798000000003</v>
          </cell>
          <cell r="HQ73">
            <v>7.5630642000000003</v>
          </cell>
          <cell r="HR73">
            <v>8.3105352000000003</v>
          </cell>
          <cell r="HS73">
            <v>9.1152051000000007</v>
          </cell>
          <cell r="HT73">
            <v>9.1763837000000006</v>
          </cell>
          <cell r="HU73">
            <v>9.1577116000000007</v>
          </cell>
          <cell r="HV73">
            <v>9.0707760999999998</v>
          </cell>
          <cell r="HW73">
            <v>8.8780798000000001</v>
          </cell>
          <cell r="HX73">
            <v>8.9333685000000003</v>
          </cell>
          <cell r="HY73">
            <v>8.7957403999999997</v>
          </cell>
          <cell r="HZ73">
            <v>8.9626797000000007</v>
          </cell>
          <cell r="IA73">
            <v>8.9074328999999999</v>
          </cell>
          <cell r="IB73">
            <v>9.523199</v>
          </cell>
          <cell r="IC73">
            <v>8.3771822999999994</v>
          </cell>
          <cell r="ID73">
            <v>8.9170224999999999</v>
          </cell>
          <cell r="IE73">
            <v>8.5799220999999992</v>
          </cell>
          <cell r="IF73">
            <v>9.0487933999999992</v>
          </cell>
          <cell r="IG73">
            <v>8.8816571</v>
          </cell>
          <cell r="IH73">
            <v>9.5139206000000005</v>
          </cell>
          <cell r="II73">
            <v>10.2262524</v>
          </cell>
          <cell r="IJ73">
            <v>10.0516118</v>
          </cell>
          <cell r="IK73">
            <v>8.0806424000000003</v>
          </cell>
          <cell r="IL73">
            <v>8.0127611999999999</v>
          </cell>
          <cell r="IM73">
            <v>8.0359110999999999</v>
          </cell>
          <cell r="IN73">
            <v>8.2805912999999993</v>
          </cell>
          <cell r="IO73">
            <v>9.2072059999999993</v>
          </cell>
          <cell r="IP73">
            <v>8.8834766999999992</v>
          </cell>
          <cell r="IQ73">
            <v>9.0629042000000002</v>
          </cell>
        </row>
        <row r="74">
          <cell r="B74">
            <v>1533.2822718</v>
          </cell>
          <cell r="C74">
            <v>624.29139020000002</v>
          </cell>
          <cell r="D74">
            <v>2157.5736619999998</v>
          </cell>
          <cell r="E74">
            <v>707.93851410000002</v>
          </cell>
          <cell r="F74">
            <v>251.61853959999999</v>
          </cell>
          <cell r="G74">
            <v>959.55705369999998</v>
          </cell>
          <cell r="H74">
            <v>3173.1543385</v>
          </cell>
          <cell r="I74">
            <v>897.71222720000003</v>
          </cell>
          <cell r="J74">
            <v>4070.8665657000001</v>
          </cell>
          <cell r="K74">
            <v>847.91539139999998</v>
          </cell>
          <cell r="L74">
            <v>462.37474070000002</v>
          </cell>
          <cell r="M74">
            <v>1310.2901320000001</v>
          </cell>
          <cell r="N74">
            <v>1466.4137939</v>
          </cell>
          <cell r="O74">
            <v>436.30475680000001</v>
          </cell>
          <cell r="P74">
            <v>1902.7185506000001</v>
          </cell>
          <cell r="Q74">
            <v>1635.4281567999999</v>
          </cell>
          <cell r="R74">
            <v>1870.5573297999999</v>
          </cell>
          <cell r="S74">
            <v>3505.9854866000001</v>
          </cell>
          <cell r="T74">
            <v>922.78272519999996</v>
          </cell>
          <cell r="U74">
            <v>1465.0231633999999</v>
          </cell>
          <cell r="V74">
            <v>2387.8058885999999</v>
          </cell>
          <cell r="W74">
            <v>366.7527121</v>
          </cell>
          <cell r="X74">
            <v>208.48052440000001</v>
          </cell>
          <cell r="Y74">
            <v>575.23323649999998</v>
          </cell>
          <cell r="Z74">
            <v>1814.7074413</v>
          </cell>
          <cell r="AA74">
            <v>453.75458270000001</v>
          </cell>
          <cell r="AB74">
            <v>2268.4620239999999</v>
          </cell>
          <cell r="AC74">
            <v>36909.643896900001</v>
          </cell>
          <cell r="AD74">
            <v>11625.430554799999</v>
          </cell>
          <cell r="AE74">
            <v>48535.074451699998</v>
          </cell>
          <cell r="AF74">
            <v>6347.7078617999996</v>
          </cell>
          <cell r="AG74">
            <v>894.27842529999998</v>
          </cell>
          <cell r="AH74">
            <v>7241.9862870999996</v>
          </cell>
          <cell r="AI74">
            <v>1402.6784084999999</v>
          </cell>
          <cell r="AJ74">
            <v>42.354620799999999</v>
          </cell>
          <cell r="AK74">
            <v>1445.0330293</v>
          </cell>
          <cell r="AL74">
            <v>5027.9375517999997</v>
          </cell>
          <cell r="AM74">
            <v>485.59641299999998</v>
          </cell>
          <cell r="AN74">
            <v>5513.5339647999999</v>
          </cell>
          <cell r="AO74">
            <v>327.90944489999998</v>
          </cell>
          <cell r="AP74">
            <v>20.6895791</v>
          </cell>
          <cell r="AQ74">
            <v>348.59902399999999</v>
          </cell>
          <cell r="AR74">
            <v>5587.8689195999996</v>
          </cell>
          <cell r="AS74">
            <v>73.972206400000005</v>
          </cell>
          <cell r="AT74">
            <v>5661.8411260000003</v>
          </cell>
          <cell r="AU74">
            <v>2256.7225311000002</v>
          </cell>
          <cell r="AV74">
            <v>270.31864730000001</v>
          </cell>
          <cell r="AW74">
            <v>2527.0411783999998</v>
          </cell>
          <cell r="AX74">
            <v>3720.0490135</v>
          </cell>
          <cell r="AY74">
            <v>1317.0453964000001</v>
          </cell>
          <cell r="AZ74">
            <v>5037.0944098999998</v>
          </cell>
          <cell r="BA74">
            <v>4061.1108531999998</v>
          </cell>
          <cell r="BB74">
            <v>1932.9146092000001</v>
          </cell>
          <cell r="BC74">
            <v>5994.0254623999999</v>
          </cell>
          <cell r="BD74">
            <v>4815.5189553999999</v>
          </cell>
          <cell r="BE74">
            <v>428.29639839999999</v>
          </cell>
          <cell r="BF74">
            <v>5243.8153537999997</v>
          </cell>
          <cell r="BG74">
            <v>812.4928218</v>
          </cell>
          <cell r="BH74">
            <v>297.70580630000001</v>
          </cell>
          <cell r="BI74">
            <v>1110.1986282</v>
          </cell>
          <cell r="BJ74">
            <v>1163.5040891000001</v>
          </cell>
          <cell r="BK74">
            <v>281.31646660000001</v>
          </cell>
          <cell r="BL74">
            <v>1444.8205557000001</v>
          </cell>
          <cell r="BM74">
            <v>1175.6652248</v>
          </cell>
          <cell r="BN74">
            <v>185.97285769999999</v>
          </cell>
          <cell r="BO74">
            <v>1361.6380825000001</v>
          </cell>
          <cell r="BP74">
            <v>4669.1855538999998</v>
          </cell>
          <cell r="BQ74">
            <v>1037.7786547999999</v>
          </cell>
          <cell r="BR74">
            <v>5706.9642088000001</v>
          </cell>
          <cell r="BS74">
            <v>1323.131574</v>
          </cell>
          <cell r="BT74">
            <v>376.82711219999999</v>
          </cell>
          <cell r="BU74">
            <v>1699.9586862000001</v>
          </cell>
          <cell r="BV74">
            <v>1097.5219119999999</v>
          </cell>
          <cell r="BW74">
            <v>357.24424649999997</v>
          </cell>
          <cell r="BX74">
            <v>1454.7661585000001</v>
          </cell>
          <cell r="BY74">
            <v>1450.5342522000001</v>
          </cell>
          <cell r="BZ74">
            <v>994.02680880000003</v>
          </cell>
          <cell r="CA74">
            <v>2444.5610609999999</v>
          </cell>
          <cell r="CB74">
            <v>1195.4069314999999</v>
          </cell>
          <cell r="CC74">
            <v>877.11810130000003</v>
          </cell>
          <cell r="CD74">
            <v>2072.5250328000002</v>
          </cell>
          <cell r="CE74">
            <v>521.33093310000004</v>
          </cell>
          <cell r="CF74">
            <v>106.05964400000001</v>
          </cell>
          <cell r="CG74">
            <v>627.39057709999997</v>
          </cell>
          <cell r="CH74">
            <v>2409.2663431000001</v>
          </cell>
          <cell r="CI74">
            <v>299.67383139999998</v>
          </cell>
          <cell r="CJ74">
            <v>2708.9401745</v>
          </cell>
          <cell r="CK74">
            <v>49365.543175300001</v>
          </cell>
          <cell r="CL74">
            <v>10279.1898256</v>
          </cell>
          <cell r="CM74">
            <v>59644.7330009</v>
          </cell>
          <cell r="CN74">
            <v>13904.9462518</v>
          </cell>
          <cell r="CO74">
            <v>4112.5459186999997</v>
          </cell>
          <cell r="CP74">
            <v>18017.492170400001</v>
          </cell>
          <cell r="CQ74">
            <v>3278.8009538000001</v>
          </cell>
          <cell r="CR74">
            <v>341.41400479999999</v>
          </cell>
          <cell r="CS74">
            <v>3620.2149586</v>
          </cell>
          <cell r="CT74">
            <v>32348.7354395</v>
          </cell>
          <cell r="CU74">
            <v>9796.7372042999996</v>
          </cell>
          <cell r="CV74">
            <v>42145.4726438</v>
          </cell>
          <cell r="CW74">
            <v>2672.6608505999998</v>
          </cell>
          <cell r="CX74">
            <v>453.66300569999999</v>
          </cell>
          <cell r="CY74">
            <v>3126.3238563</v>
          </cell>
          <cell r="CZ74">
            <v>25330.790210700001</v>
          </cell>
          <cell r="DA74">
            <v>2016.0095623</v>
          </cell>
          <cell r="DB74">
            <v>27346.799772999999</v>
          </cell>
          <cell r="DC74">
            <v>11116.719559200001</v>
          </cell>
          <cell r="DD74">
            <v>3945.8255061999998</v>
          </cell>
          <cell r="DE74">
            <v>15062.545065300001</v>
          </cell>
          <cell r="DF74">
            <v>15617.122820500001</v>
          </cell>
          <cell r="DG74">
            <v>14391.707510599999</v>
          </cell>
          <cell r="DH74">
            <v>30008.830331199999</v>
          </cell>
          <cell r="DI74">
            <v>10625.2803509</v>
          </cell>
          <cell r="DJ74">
            <v>9042.3845237000005</v>
          </cell>
          <cell r="DK74">
            <v>19667.664874599999</v>
          </cell>
          <cell r="DL74">
            <v>15191.2442632</v>
          </cell>
          <cell r="DM74">
            <v>3479.0915384</v>
          </cell>
          <cell r="DN74">
            <v>18670.335801599998</v>
          </cell>
          <cell r="DO74">
            <v>5194.9459328000003</v>
          </cell>
          <cell r="DP74">
            <v>2838.5184048000001</v>
          </cell>
          <cell r="DQ74">
            <v>8033.4643374999996</v>
          </cell>
          <cell r="DR74">
            <v>6004.0589707999998</v>
          </cell>
          <cell r="DS74">
            <v>6056.3890633999999</v>
          </cell>
          <cell r="DT74">
            <v>12060.448034200001</v>
          </cell>
          <cell r="DU74">
            <v>3507.6853747</v>
          </cell>
          <cell r="DV74">
            <v>1943.8453124</v>
          </cell>
          <cell r="DW74">
            <v>5451.5306871000003</v>
          </cell>
          <cell r="DX74">
            <v>14680.222972199999</v>
          </cell>
          <cell r="DY74">
            <v>8633.2411014999998</v>
          </cell>
          <cell r="DZ74">
            <v>23313.464073800002</v>
          </cell>
          <cell r="EA74">
            <v>6031.5573685999998</v>
          </cell>
          <cell r="EB74">
            <v>5395.4823790999999</v>
          </cell>
          <cell r="EC74">
            <v>11427.0397476</v>
          </cell>
          <cell r="ED74">
            <v>10337.6236107</v>
          </cell>
          <cell r="EE74">
            <v>6820.8756655999996</v>
          </cell>
          <cell r="EF74">
            <v>17158.499276300001</v>
          </cell>
          <cell r="EG74">
            <v>8323.6118659000003</v>
          </cell>
          <cell r="EH74">
            <v>13716.241891600001</v>
          </cell>
          <cell r="EI74">
            <v>22039.853757600002</v>
          </cell>
          <cell r="EJ74">
            <v>6778.6112266999999</v>
          </cell>
          <cell r="EK74">
            <v>18939.125969199999</v>
          </cell>
          <cell r="EL74">
            <v>25717.737195900001</v>
          </cell>
          <cell r="EM74">
            <v>2459.9827157</v>
          </cell>
          <cell r="EN74">
            <v>1555.6276564</v>
          </cell>
          <cell r="EO74">
            <v>4015.6103720999999</v>
          </cell>
          <cell r="EP74">
            <v>9868.7736841999995</v>
          </cell>
          <cell r="EQ74">
            <v>4156.2348383999997</v>
          </cell>
          <cell r="ER74">
            <v>14025.008522599999</v>
          </cell>
          <cell r="ES74">
            <v>203273.3744226</v>
          </cell>
          <cell r="ET74">
            <v>117634.96105699999</v>
          </cell>
          <cell r="EU74">
            <v>320908.33547960001</v>
          </cell>
          <cell r="EV74">
            <v>13904.9462518</v>
          </cell>
          <cell r="EW74">
            <v>4112.5459186999997</v>
          </cell>
          <cell r="EX74">
            <v>18017.492170400001</v>
          </cell>
          <cell r="EY74">
            <v>3278.8009538000001</v>
          </cell>
          <cell r="EZ74">
            <v>341.41400479999999</v>
          </cell>
          <cell r="FA74">
            <v>3620.2149586</v>
          </cell>
          <cell r="FB74">
            <v>32348.7354395</v>
          </cell>
          <cell r="FC74">
            <v>9796.7372042999996</v>
          </cell>
          <cell r="FD74">
            <v>42145.4726438</v>
          </cell>
          <cell r="FE74">
            <v>2672.6608505999998</v>
          </cell>
          <cell r="FF74">
            <v>453.66300569999999</v>
          </cell>
          <cell r="FG74">
            <v>3126.3238563</v>
          </cell>
          <cell r="FH74">
            <v>25330.790210700001</v>
          </cell>
          <cell r="FI74">
            <v>2016.0095623</v>
          </cell>
          <cell r="FJ74">
            <v>27346.799772999999</v>
          </cell>
          <cell r="FK74">
            <v>11116.719559200001</v>
          </cell>
          <cell r="FL74">
            <v>3945.8255061999998</v>
          </cell>
          <cell r="FM74">
            <v>15062.545065300001</v>
          </cell>
          <cell r="FN74">
            <v>15617.122820500001</v>
          </cell>
          <cell r="FO74">
            <v>14391.707510599999</v>
          </cell>
          <cell r="FP74">
            <v>30008.830331199999</v>
          </cell>
          <cell r="FQ74">
            <v>10625.2803509</v>
          </cell>
          <cell r="FR74">
            <v>9042.3845237000005</v>
          </cell>
          <cell r="FS74">
            <v>19667.664874599999</v>
          </cell>
          <cell r="FT74">
            <v>15191.2442632</v>
          </cell>
          <cell r="FU74">
            <v>3479.0915384</v>
          </cell>
          <cell r="FV74">
            <v>18670.335801599998</v>
          </cell>
          <cell r="FW74">
            <v>5194.9459328000003</v>
          </cell>
          <cell r="FX74">
            <v>2838.5184048000001</v>
          </cell>
          <cell r="FY74">
            <v>8033.4643374999996</v>
          </cell>
          <cell r="FZ74">
            <v>6004.0589707999998</v>
          </cell>
          <cell r="GA74">
            <v>6056.3890633999999</v>
          </cell>
          <cell r="GB74">
            <v>12060.448034200001</v>
          </cell>
          <cell r="GC74">
            <v>3507.6853747</v>
          </cell>
          <cell r="GD74">
            <v>1943.8453124</v>
          </cell>
          <cell r="GE74">
            <v>5451.5306871000003</v>
          </cell>
          <cell r="GF74">
            <v>14680.222972199999</v>
          </cell>
          <cell r="GG74">
            <v>8633.2411014999998</v>
          </cell>
          <cell r="GH74">
            <v>23313.464073800002</v>
          </cell>
          <cell r="GI74">
            <v>6031.5573685999998</v>
          </cell>
          <cell r="GJ74">
            <v>5395.4823790999999</v>
          </cell>
          <cell r="GK74">
            <v>11427.0397476</v>
          </cell>
          <cell r="GL74">
            <v>10337.6236107</v>
          </cell>
          <cell r="GM74">
            <v>6820.8756655999996</v>
          </cell>
          <cell r="GN74">
            <v>17158.499276300001</v>
          </cell>
          <cell r="GO74">
            <v>8323.6118659000003</v>
          </cell>
          <cell r="GP74">
            <v>13716.241891600001</v>
          </cell>
          <cell r="GQ74">
            <v>22039.853757600002</v>
          </cell>
          <cell r="GR74">
            <v>6778.6112266999999</v>
          </cell>
          <cell r="GS74">
            <v>18939.125969199999</v>
          </cell>
          <cell r="GT74">
            <v>25717.737195900001</v>
          </cell>
          <cell r="GU74">
            <v>2459.9827157</v>
          </cell>
          <cell r="GV74">
            <v>1555.6276564</v>
          </cell>
          <cell r="GW74">
            <v>4015.6103720999999</v>
          </cell>
          <cell r="GX74">
            <v>9868.7736841999995</v>
          </cell>
          <cell r="GY74">
            <v>4156.2348383999997</v>
          </cell>
          <cell r="GZ74">
            <v>14025.008522599999</v>
          </cell>
          <cell r="HA74">
            <v>203273.3744226</v>
          </cell>
          <cell r="HB74">
            <v>117634.96105699999</v>
          </cell>
          <cell r="HC74">
            <v>320908.33547960001</v>
          </cell>
          <cell r="HD74">
            <v>8.6783184000000002</v>
          </cell>
          <cell r="HE74">
            <v>8.4685319999999997</v>
          </cell>
          <cell r="HF74">
            <v>8.5569328999999996</v>
          </cell>
          <cell r="HG74">
            <v>9.4492788999999995</v>
          </cell>
          <cell r="HH74">
            <v>5.1254407999999998</v>
          </cell>
          <cell r="HI74">
            <v>7.9335335999999996</v>
          </cell>
          <cell r="HJ74">
            <v>8.0554197999999992</v>
          </cell>
          <cell r="HK74">
            <v>8.5733478999999999</v>
          </cell>
          <cell r="HL74">
            <v>8.3625120000000006</v>
          </cell>
          <cell r="HM74">
            <v>9.3316583000000008</v>
          </cell>
          <cell r="HN74">
            <v>8.2088295000000002</v>
          </cell>
          <cell r="HO74">
            <v>8.9349121999999994</v>
          </cell>
          <cell r="HP74">
            <v>8.2283296999999997</v>
          </cell>
          <cell r="HQ74">
            <v>7.2591156999999997</v>
          </cell>
          <cell r="HR74">
            <v>7.6218374000000004</v>
          </cell>
          <cell r="HS74">
            <v>9.9296880999999999</v>
          </cell>
          <cell r="HT74">
            <v>9.1374818999999992</v>
          </cell>
          <cell r="HU74">
            <v>9.3849801999999993</v>
          </cell>
          <cell r="HV74">
            <v>8.8730910000000005</v>
          </cell>
          <cell r="HW74">
            <v>8.7744718000000006</v>
          </cell>
          <cell r="HX74">
            <v>8.8040407999999992</v>
          </cell>
          <cell r="HY74">
            <v>8.8924319999999994</v>
          </cell>
          <cell r="HZ74">
            <v>8.7235923</v>
          </cell>
          <cell r="IA74">
            <v>8.7725635000000004</v>
          </cell>
          <cell r="IB74">
            <v>9.0856683</v>
          </cell>
          <cell r="IC74">
            <v>8.0123004000000009</v>
          </cell>
          <cell r="ID74">
            <v>8.6062010999999998</v>
          </cell>
          <cell r="IE74">
            <v>9.0213994</v>
          </cell>
          <cell r="IF74">
            <v>8.7672798000000007</v>
          </cell>
          <cell r="IG74">
            <v>8.8547490999999994</v>
          </cell>
          <cell r="IH74">
            <v>9.2020774000000003</v>
          </cell>
          <cell r="II74">
            <v>10.298809</v>
          </cell>
          <cell r="IJ74">
            <v>10.078258399999999</v>
          </cell>
          <cell r="IK74">
            <v>7.719195</v>
          </cell>
          <cell r="IL74">
            <v>8.4900462000000001</v>
          </cell>
          <cell r="IM74">
            <v>8.2032060999999992</v>
          </cell>
          <cell r="IN74">
            <v>9.2876664000000009</v>
          </cell>
          <cell r="IO74">
            <v>9.3472606000000003</v>
          </cell>
          <cell r="IP74">
            <v>9.3297916999999995</v>
          </cell>
          <cell r="IQ74">
            <v>9.2796053999999994</v>
          </cell>
        </row>
        <row r="75">
          <cell r="B75">
            <v>1283.6068734</v>
          </cell>
          <cell r="C75">
            <v>443.4513207</v>
          </cell>
          <cell r="D75">
            <v>1727.0581941</v>
          </cell>
          <cell r="E75">
            <v>803.52514810000002</v>
          </cell>
          <cell r="F75">
            <v>217.90451730000001</v>
          </cell>
          <cell r="G75">
            <v>1021.4296654</v>
          </cell>
          <cell r="H75">
            <v>3225.3707662000002</v>
          </cell>
          <cell r="I75">
            <v>828.44584789999999</v>
          </cell>
          <cell r="J75">
            <v>4053.8166139999998</v>
          </cell>
          <cell r="K75">
            <v>852.91753740000001</v>
          </cell>
          <cell r="L75">
            <v>449.27366050000001</v>
          </cell>
          <cell r="M75">
            <v>1302.1911978999999</v>
          </cell>
          <cell r="N75">
            <v>1211.2581580999999</v>
          </cell>
          <cell r="O75">
            <v>284.52391899999998</v>
          </cell>
          <cell r="P75">
            <v>1495.7820770999999</v>
          </cell>
          <cell r="Q75">
            <v>1365.5853029</v>
          </cell>
          <cell r="R75">
            <v>2041.3753835</v>
          </cell>
          <cell r="S75">
            <v>3406.9606864000002</v>
          </cell>
          <cell r="T75">
            <v>1073.0798671</v>
          </cell>
          <cell r="U75">
            <v>1221.7175735000001</v>
          </cell>
          <cell r="V75">
            <v>2294.7974405999998</v>
          </cell>
          <cell r="W75">
            <v>379.95510059999998</v>
          </cell>
          <cell r="X75">
            <v>177.65252380000001</v>
          </cell>
          <cell r="Y75">
            <v>557.60762439999996</v>
          </cell>
          <cell r="Z75">
            <v>1616.2455338</v>
          </cell>
          <cell r="AA75">
            <v>406.6715274</v>
          </cell>
          <cell r="AB75">
            <v>2022.9170611</v>
          </cell>
          <cell r="AC75">
            <v>34265.2315323</v>
          </cell>
          <cell r="AD75">
            <v>10315.118771400001</v>
          </cell>
          <cell r="AE75">
            <v>44580.350303699997</v>
          </cell>
          <cell r="AF75">
            <v>7660.1700343000002</v>
          </cell>
          <cell r="AG75">
            <v>1380.9440222000001</v>
          </cell>
          <cell r="AH75">
            <v>9041.1140563999998</v>
          </cell>
          <cell r="AI75">
            <v>1376.7180814999999</v>
          </cell>
          <cell r="AJ75">
            <v>82.987273000000002</v>
          </cell>
          <cell r="AK75">
            <v>1459.7053545000001</v>
          </cell>
          <cell r="AL75">
            <v>4565.9718595000004</v>
          </cell>
          <cell r="AM75">
            <v>590.60716579999996</v>
          </cell>
          <cell r="AN75">
            <v>5156.5790252999996</v>
          </cell>
          <cell r="AO75">
            <v>304.344469</v>
          </cell>
          <cell r="AP75">
            <v>13.6137803</v>
          </cell>
          <cell r="AQ75">
            <v>317.95824929999998</v>
          </cell>
          <cell r="AR75">
            <v>4929.2619157999998</v>
          </cell>
          <cell r="AS75">
            <v>131.71035789999999</v>
          </cell>
          <cell r="AT75">
            <v>5060.9722737000002</v>
          </cell>
          <cell r="AU75">
            <v>2177.3075061</v>
          </cell>
          <cell r="AV75">
            <v>352.22105729999998</v>
          </cell>
          <cell r="AW75">
            <v>2529.5285634000002</v>
          </cell>
          <cell r="AX75">
            <v>3853.8332909000001</v>
          </cell>
          <cell r="AY75">
            <v>1191.4198455000001</v>
          </cell>
          <cell r="AZ75">
            <v>5045.2531365000004</v>
          </cell>
          <cell r="BA75">
            <v>4262.4110601000002</v>
          </cell>
          <cell r="BB75">
            <v>1861.4284230000001</v>
          </cell>
          <cell r="BC75">
            <v>6123.8394830999996</v>
          </cell>
          <cell r="BD75">
            <v>4630.8448144000004</v>
          </cell>
          <cell r="BE75">
            <v>489.25007959999999</v>
          </cell>
          <cell r="BF75">
            <v>5120.0948939999998</v>
          </cell>
          <cell r="BG75">
            <v>709.1807321</v>
          </cell>
          <cell r="BH75">
            <v>271.38080689999998</v>
          </cell>
          <cell r="BI75">
            <v>980.56153889999996</v>
          </cell>
          <cell r="BJ75">
            <v>1000.4751653</v>
          </cell>
          <cell r="BK75">
            <v>279.39003659999997</v>
          </cell>
          <cell r="BL75">
            <v>1279.8652019000001</v>
          </cell>
          <cell r="BM75">
            <v>1182.0783475999999</v>
          </cell>
          <cell r="BN75">
            <v>223.12673570000001</v>
          </cell>
          <cell r="BO75">
            <v>1405.2050833000001</v>
          </cell>
          <cell r="BP75">
            <v>3882.4494499000002</v>
          </cell>
          <cell r="BQ75">
            <v>801.91450870000006</v>
          </cell>
          <cell r="BR75">
            <v>4684.3639585999999</v>
          </cell>
          <cell r="BS75">
            <v>1510.5525382999999</v>
          </cell>
          <cell r="BT75">
            <v>531.64254749999998</v>
          </cell>
          <cell r="BU75">
            <v>2042.1950856999999</v>
          </cell>
          <cell r="BV75">
            <v>1175.7019075999999</v>
          </cell>
          <cell r="BW75">
            <v>370.00021529999998</v>
          </cell>
          <cell r="BX75">
            <v>1545.7021228000001</v>
          </cell>
          <cell r="BY75">
            <v>1343.1217028999999</v>
          </cell>
          <cell r="BZ75">
            <v>1209.2967713</v>
          </cell>
          <cell r="CA75">
            <v>2552.4184742000002</v>
          </cell>
          <cell r="CB75">
            <v>1292.6599768000001</v>
          </cell>
          <cell r="CC75">
            <v>1008.3194822</v>
          </cell>
          <cell r="CD75">
            <v>2300.9794590000001</v>
          </cell>
          <cell r="CE75">
            <v>560.03187920000005</v>
          </cell>
          <cell r="CF75">
            <v>135.64651929999999</v>
          </cell>
          <cell r="CG75">
            <v>695.67839839999999</v>
          </cell>
          <cell r="CH75">
            <v>2212.4846790000001</v>
          </cell>
          <cell r="CI75">
            <v>297.23649710000001</v>
          </cell>
          <cell r="CJ75">
            <v>2509.7211760999999</v>
          </cell>
          <cell r="CK75">
            <v>48629.599410199997</v>
          </cell>
          <cell r="CL75">
            <v>11222.136125000001</v>
          </cell>
          <cell r="CM75">
            <v>59851.735535200001</v>
          </cell>
          <cell r="CN75">
            <v>14609.928720600001</v>
          </cell>
          <cell r="CO75">
            <v>4275.4612960000004</v>
          </cell>
          <cell r="CP75">
            <v>18885.390016500001</v>
          </cell>
          <cell r="CQ75">
            <v>3278.3029921000002</v>
          </cell>
          <cell r="CR75">
            <v>363.65708339999998</v>
          </cell>
          <cell r="CS75">
            <v>3641.9600755000001</v>
          </cell>
          <cell r="CT75">
            <v>30802.8092918</v>
          </cell>
          <cell r="CU75">
            <v>9156.4421684999998</v>
          </cell>
          <cell r="CV75">
            <v>39959.251460300002</v>
          </cell>
          <cell r="CW75">
            <v>2534.9082672</v>
          </cell>
          <cell r="CX75">
            <v>489.0998879</v>
          </cell>
          <cell r="CY75">
            <v>3024.0081550999998</v>
          </cell>
          <cell r="CZ75">
            <v>23911.355605600002</v>
          </cell>
          <cell r="DA75">
            <v>2057.0039726</v>
          </cell>
          <cell r="DB75">
            <v>25968.359578200001</v>
          </cell>
          <cell r="DC75">
            <v>10657.7990916</v>
          </cell>
          <cell r="DD75">
            <v>3967.7006944</v>
          </cell>
          <cell r="DE75">
            <v>14625.499786</v>
          </cell>
          <cell r="DF75">
            <v>16434.918589500001</v>
          </cell>
          <cell r="DG75">
            <v>14622.4328117</v>
          </cell>
          <cell r="DH75">
            <v>31057.351401200001</v>
          </cell>
          <cell r="DI75">
            <v>11308.606627200001</v>
          </cell>
          <cell r="DJ75">
            <v>9345.1715007999992</v>
          </cell>
          <cell r="DK75">
            <v>20653.778128000002</v>
          </cell>
          <cell r="DL75">
            <v>15302.4383254</v>
          </cell>
          <cell r="DM75">
            <v>3429.5582405</v>
          </cell>
          <cell r="DN75">
            <v>18731.996565900001</v>
          </cell>
          <cell r="DO75">
            <v>4979.7575819000003</v>
          </cell>
          <cell r="DP75">
            <v>3069.1141736</v>
          </cell>
          <cell r="DQ75">
            <v>8048.8717555000003</v>
          </cell>
          <cell r="DR75">
            <v>5660.9820023000002</v>
          </cell>
          <cell r="DS75">
            <v>5982.4179187</v>
          </cell>
          <cell r="DT75">
            <v>11643.399921</v>
          </cell>
          <cell r="DU75">
            <v>3442.4755596</v>
          </cell>
          <cell r="DV75">
            <v>1875.7077187</v>
          </cell>
          <cell r="DW75">
            <v>5318.1832782000001</v>
          </cell>
          <cell r="DX75">
            <v>14961.2579695</v>
          </cell>
          <cell r="DY75">
            <v>8385.4498251000005</v>
          </cell>
          <cell r="DZ75">
            <v>23346.707794599999</v>
          </cell>
          <cell r="EA75">
            <v>6250.6760992</v>
          </cell>
          <cell r="EB75">
            <v>5106.7679201000001</v>
          </cell>
          <cell r="EC75">
            <v>11357.444019299999</v>
          </cell>
          <cell r="ED75">
            <v>10256.178114799999</v>
          </cell>
          <cell r="EE75">
            <v>6703.9958954000003</v>
          </cell>
          <cell r="EF75">
            <v>16960.1740102</v>
          </cell>
          <cell r="EG75">
            <v>8036.4851877000001</v>
          </cell>
          <cell r="EH75">
            <v>13598.361818400001</v>
          </cell>
          <cell r="EI75">
            <v>21634.847006200001</v>
          </cell>
          <cell r="EJ75">
            <v>7033.2003579000002</v>
          </cell>
          <cell r="EK75">
            <v>18414.167919899999</v>
          </cell>
          <cell r="EL75">
            <v>25447.3682778</v>
          </cell>
          <cell r="EM75">
            <v>2394.3087476999999</v>
          </cell>
          <cell r="EN75">
            <v>1746.6786993999999</v>
          </cell>
          <cell r="EO75">
            <v>4140.9874470000004</v>
          </cell>
          <cell r="EP75">
            <v>9595.7060459999993</v>
          </cell>
          <cell r="EQ75">
            <v>4248.2058958999996</v>
          </cell>
          <cell r="ER75">
            <v>13843.9119419</v>
          </cell>
          <cell r="ES75">
            <v>201452.09517759999</v>
          </cell>
          <cell r="ET75">
            <v>116837.3954409</v>
          </cell>
          <cell r="EU75">
            <v>318289.49061849999</v>
          </cell>
          <cell r="EV75">
            <v>14609.928720600001</v>
          </cell>
          <cell r="EW75">
            <v>4275.4612960000004</v>
          </cell>
          <cell r="EX75">
            <v>18885.390016500001</v>
          </cell>
          <cell r="EY75">
            <v>3278.3029921000002</v>
          </cell>
          <cell r="EZ75">
            <v>363.65708339999998</v>
          </cell>
          <cell r="FA75">
            <v>3641.9600755000001</v>
          </cell>
          <cell r="FB75">
            <v>30802.8092918</v>
          </cell>
          <cell r="FC75">
            <v>9156.4421684999998</v>
          </cell>
          <cell r="FD75">
            <v>39959.251460300002</v>
          </cell>
          <cell r="FE75">
            <v>2534.9082672</v>
          </cell>
          <cell r="FF75">
            <v>489.0998879</v>
          </cell>
          <cell r="FG75">
            <v>3024.0081550999998</v>
          </cell>
          <cell r="FH75">
            <v>23911.355605600002</v>
          </cell>
          <cell r="FI75">
            <v>2057.0039726</v>
          </cell>
          <cell r="FJ75">
            <v>25968.359578200001</v>
          </cell>
          <cell r="FK75">
            <v>10657.7990916</v>
          </cell>
          <cell r="FL75">
            <v>3967.7006944</v>
          </cell>
          <cell r="FM75">
            <v>14625.499786</v>
          </cell>
          <cell r="FN75">
            <v>16434.918589500001</v>
          </cell>
          <cell r="FO75">
            <v>14622.4328117</v>
          </cell>
          <cell r="FP75">
            <v>31057.351401200001</v>
          </cell>
          <cell r="FQ75">
            <v>11308.606627200001</v>
          </cell>
          <cell r="FR75">
            <v>9345.1715007999992</v>
          </cell>
          <cell r="FS75">
            <v>20653.778128000002</v>
          </cell>
          <cell r="FT75">
            <v>15302.4383254</v>
          </cell>
          <cell r="FU75">
            <v>3429.5582405</v>
          </cell>
          <cell r="FV75">
            <v>18731.996565900001</v>
          </cell>
          <cell r="FW75">
            <v>4979.7575819000003</v>
          </cell>
          <cell r="FX75">
            <v>3069.1141736</v>
          </cell>
          <cell r="FY75">
            <v>8048.8717555000003</v>
          </cell>
          <cell r="FZ75">
            <v>5660.9820023000002</v>
          </cell>
          <cell r="GA75">
            <v>5982.4179187</v>
          </cell>
          <cell r="GB75">
            <v>11643.399921</v>
          </cell>
          <cell r="GC75">
            <v>3442.4755596</v>
          </cell>
          <cell r="GD75">
            <v>1875.7077187</v>
          </cell>
          <cell r="GE75">
            <v>5318.1832782000001</v>
          </cell>
          <cell r="GF75">
            <v>14961.2579695</v>
          </cell>
          <cell r="GG75">
            <v>8385.4498251000005</v>
          </cell>
          <cell r="GH75">
            <v>23346.707794599999</v>
          </cell>
          <cell r="GI75">
            <v>6250.6760992</v>
          </cell>
          <cell r="GJ75">
            <v>5106.7679201000001</v>
          </cell>
          <cell r="GK75">
            <v>11357.444019299999</v>
          </cell>
          <cell r="GL75">
            <v>10256.178114799999</v>
          </cell>
          <cell r="GM75">
            <v>6703.9958954000003</v>
          </cell>
          <cell r="GN75">
            <v>16960.1740102</v>
          </cell>
          <cell r="GO75">
            <v>8036.4851877000001</v>
          </cell>
          <cell r="GP75">
            <v>13598.361818400001</v>
          </cell>
          <cell r="GQ75">
            <v>21634.847006200001</v>
          </cell>
          <cell r="GR75">
            <v>7033.2003579000002</v>
          </cell>
          <cell r="GS75">
            <v>18414.167919899999</v>
          </cell>
          <cell r="GT75">
            <v>25447.3682778</v>
          </cell>
          <cell r="GU75">
            <v>2394.3087476999999</v>
          </cell>
          <cell r="GV75">
            <v>1746.6786993999999</v>
          </cell>
          <cell r="GW75">
            <v>4140.9874470000004</v>
          </cell>
          <cell r="GX75">
            <v>9595.7060459999993</v>
          </cell>
          <cell r="GY75">
            <v>4248.2058958999996</v>
          </cell>
          <cell r="GZ75">
            <v>13843.9119419</v>
          </cell>
          <cell r="HA75">
            <v>201452.09517759999</v>
          </cell>
          <cell r="HB75">
            <v>116837.3954409</v>
          </cell>
          <cell r="HC75">
            <v>318289.49061849999</v>
          </cell>
          <cell r="HD75">
            <v>9.1013148000000008</v>
          </cell>
          <cell r="HE75">
            <v>8.0803901000000007</v>
          </cell>
          <cell r="HF75">
            <v>8.4495056000000002</v>
          </cell>
          <cell r="HG75">
            <v>10.2178427</v>
          </cell>
          <cell r="HH75">
            <v>5.8836662000000004</v>
          </cell>
          <cell r="HI75">
            <v>9.0489549999999994</v>
          </cell>
          <cell r="HJ75">
            <v>8.6804401999999996</v>
          </cell>
          <cell r="HK75">
            <v>9.0915031000000006</v>
          </cell>
          <cell r="HL75">
            <v>8.9352003</v>
          </cell>
          <cell r="HM75">
            <v>8.6650881999999996</v>
          </cell>
          <cell r="HN75">
            <v>10.0019045</v>
          </cell>
          <cell r="HO75">
            <v>9.4617290999999994</v>
          </cell>
          <cell r="HP75">
            <v>8.9051048999999995</v>
          </cell>
          <cell r="HQ75">
            <v>7.5778350000000003</v>
          </cell>
          <cell r="HR75">
            <v>8.1197368999999995</v>
          </cell>
          <cell r="HS75">
            <v>8.1001276000000004</v>
          </cell>
          <cell r="HT75">
            <v>9.0657332000000004</v>
          </cell>
          <cell r="HU75">
            <v>8.7540343000000007</v>
          </cell>
          <cell r="HV75">
            <v>8.2142890000000008</v>
          </cell>
          <cell r="HW75">
            <v>8.8800585000000005</v>
          </cell>
          <cell r="HX75">
            <v>8.6655847000000001</v>
          </cell>
          <cell r="HY75">
            <v>8.7143908000000003</v>
          </cell>
          <cell r="HZ75">
            <v>8.8111233000000002</v>
          </cell>
          <cell r="IA75">
            <v>8.7800349999999998</v>
          </cell>
          <cell r="IB75">
            <v>9.5623609999999992</v>
          </cell>
          <cell r="IC75">
            <v>8.4819312999999994</v>
          </cell>
          <cell r="ID75">
            <v>9.1481419000000006</v>
          </cell>
          <cell r="IE75">
            <v>6.9111219999999998</v>
          </cell>
          <cell r="IF75">
            <v>9.4673231999999992</v>
          </cell>
          <cell r="IG75">
            <v>8.5703843000000006</v>
          </cell>
          <cell r="IH75">
            <v>9.9060950999999999</v>
          </cell>
          <cell r="II75">
            <v>10.197246700000001</v>
          </cell>
          <cell r="IJ75">
            <v>10.106403200000001</v>
          </cell>
          <cell r="IK75">
            <v>9.5130970999999995</v>
          </cell>
          <cell r="IL75">
            <v>8.2767429999999997</v>
          </cell>
          <cell r="IM75">
            <v>8.6335677000000004</v>
          </cell>
          <cell r="IN75">
            <v>8.1300811999999993</v>
          </cell>
          <cell r="IO75">
            <v>9.0013976000000007</v>
          </cell>
          <cell r="IP75">
            <v>8.7318721999999998</v>
          </cell>
          <cell r="IQ75">
            <v>7.8020541000000003</v>
          </cell>
        </row>
        <row r="76">
          <cell r="B76">
            <v>1586.7184287</v>
          </cell>
          <cell r="C76">
            <v>488.4658278</v>
          </cell>
          <cell r="D76">
            <v>2075.1842565000002</v>
          </cell>
          <cell r="E76">
            <v>652.95432059999996</v>
          </cell>
          <cell r="F76">
            <v>282.80529469999999</v>
          </cell>
          <cell r="G76">
            <v>935.75961529999995</v>
          </cell>
          <cell r="H76">
            <v>3432.8246660999998</v>
          </cell>
          <cell r="I76">
            <v>1166.5416184000001</v>
          </cell>
          <cell r="J76">
            <v>4599.3662844999999</v>
          </cell>
          <cell r="K76">
            <v>971.40076969999996</v>
          </cell>
          <cell r="L76">
            <v>490.32259870000001</v>
          </cell>
          <cell r="M76">
            <v>1461.7233684</v>
          </cell>
          <cell r="N76">
            <v>1507.2673898999999</v>
          </cell>
          <cell r="O76">
            <v>454.54380639999999</v>
          </cell>
          <cell r="P76">
            <v>1961.8111964</v>
          </cell>
          <cell r="Q76">
            <v>1684.4137141000001</v>
          </cell>
          <cell r="R76">
            <v>2245.6006836000001</v>
          </cell>
          <cell r="S76">
            <v>3930.0143976999998</v>
          </cell>
          <cell r="T76">
            <v>1115.7820260999999</v>
          </cell>
          <cell r="U76">
            <v>1342.7319012</v>
          </cell>
          <cell r="V76">
            <v>2458.5139273</v>
          </cell>
          <cell r="W76">
            <v>303.00267819999999</v>
          </cell>
          <cell r="X76">
            <v>188.2158087</v>
          </cell>
          <cell r="Y76">
            <v>491.21848690000002</v>
          </cell>
          <cell r="Z76">
            <v>1595.1092139</v>
          </cell>
          <cell r="AA76">
            <v>351.90170799999999</v>
          </cell>
          <cell r="AB76">
            <v>1947.0109219999999</v>
          </cell>
          <cell r="AC76">
            <v>36058.174323500003</v>
          </cell>
          <cell r="AD76">
            <v>11113.0212438</v>
          </cell>
          <cell r="AE76">
            <v>47171.195567299997</v>
          </cell>
          <cell r="AF76">
            <v>6721.6782125</v>
          </cell>
          <cell r="AG76">
            <v>1055.0129995</v>
          </cell>
          <cell r="AH76">
            <v>7776.6912119999997</v>
          </cell>
          <cell r="AI76">
            <v>1441.8138071999999</v>
          </cell>
          <cell r="AJ76">
            <v>100.0831244</v>
          </cell>
          <cell r="AK76">
            <v>1541.8969316</v>
          </cell>
          <cell r="AL76">
            <v>5486.2799175</v>
          </cell>
          <cell r="AM76">
            <v>506.98592969999999</v>
          </cell>
          <cell r="AN76">
            <v>5993.2658472000003</v>
          </cell>
          <cell r="AO76">
            <v>263.29055219999998</v>
          </cell>
          <cell r="AP76">
            <v>19.7063734</v>
          </cell>
          <cell r="AQ76">
            <v>282.9969256</v>
          </cell>
          <cell r="AR76">
            <v>4571.5615467999996</v>
          </cell>
          <cell r="AS76">
            <v>212.28027779999999</v>
          </cell>
          <cell r="AT76">
            <v>4783.8418247</v>
          </cell>
          <cell r="AU76">
            <v>2079.026104</v>
          </cell>
          <cell r="AV76">
            <v>316.30475910000001</v>
          </cell>
          <cell r="AW76">
            <v>2395.3308630000001</v>
          </cell>
          <cell r="AX76">
            <v>3426.2769666999998</v>
          </cell>
          <cell r="AY76">
            <v>1044.0909607999999</v>
          </cell>
          <cell r="AZ76">
            <v>4470.3679275000004</v>
          </cell>
          <cell r="BA76">
            <v>3392.6052064999999</v>
          </cell>
          <cell r="BB76">
            <v>1797.2030769999999</v>
          </cell>
          <cell r="BC76">
            <v>5189.8082834999996</v>
          </cell>
          <cell r="BD76">
            <v>4513.9664785000004</v>
          </cell>
          <cell r="BE76">
            <v>621.64077929999996</v>
          </cell>
          <cell r="BF76">
            <v>5135.6072578000003</v>
          </cell>
          <cell r="BG76">
            <v>927.81287239999995</v>
          </cell>
          <cell r="BH76">
            <v>234.00547349999999</v>
          </cell>
          <cell r="BI76">
            <v>1161.8183458999999</v>
          </cell>
          <cell r="BJ76">
            <v>1144.3026626000001</v>
          </cell>
          <cell r="BK76">
            <v>307.93595579999999</v>
          </cell>
          <cell r="BL76">
            <v>1452.2386184</v>
          </cell>
          <cell r="BM76">
            <v>1434.1164721</v>
          </cell>
          <cell r="BN76">
            <v>359.27244150000001</v>
          </cell>
          <cell r="BO76">
            <v>1793.3889136</v>
          </cell>
          <cell r="BP76">
            <v>4044.3867399999999</v>
          </cell>
          <cell r="BQ76">
            <v>651.29849669999999</v>
          </cell>
          <cell r="BR76">
            <v>4695.6852367000001</v>
          </cell>
          <cell r="BS76">
            <v>1403.938052</v>
          </cell>
          <cell r="BT76">
            <v>491.6331002</v>
          </cell>
          <cell r="BU76">
            <v>1895.5711521999999</v>
          </cell>
          <cell r="BV76">
            <v>1345.7721120000001</v>
          </cell>
          <cell r="BW76">
            <v>350.22351179999998</v>
          </cell>
          <cell r="BX76">
            <v>1695.9956236999999</v>
          </cell>
          <cell r="BY76">
            <v>1185.7805118000001</v>
          </cell>
          <cell r="BZ76">
            <v>1063.0076446999999</v>
          </cell>
          <cell r="CA76">
            <v>2248.7881564999998</v>
          </cell>
          <cell r="CB76">
            <v>1139.9858789</v>
          </cell>
          <cell r="CC76">
            <v>1029.4613018</v>
          </cell>
          <cell r="CD76">
            <v>2169.4471807</v>
          </cell>
          <cell r="CE76">
            <v>697.84593829999994</v>
          </cell>
          <cell r="CF76">
            <v>303.18892190000003</v>
          </cell>
          <cell r="CG76">
            <v>1001.0348602</v>
          </cell>
          <cell r="CH76">
            <v>2265.4271058999998</v>
          </cell>
          <cell r="CI76">
            <v>358.38383329999999</v>
          </cell>
          <cell r="CJ76">
            <v>2623.8109392000001</v>
          </cell>
          <cell r="CK76">
            <v>47485.867137900001</v>
          </cell>
          <cell r="CL76">
            <v>10821.718962200001</v>
          </cell>
          <cell r="CM76">
            <v>58307.586100100001</v>
          </cell>
          <cell r="CN76">
            <v>13294.646490499999</v>
          </cell>
          <cell r="CO76">
            <v>4167.0803721000002</v>
          </cell>
          <cell r="CP76">
            <v>17461.7268626</v>
          </cell>
          <cell r="CQ76">
            <v>3168.4567315999998</v>
          </cell>
          <cell r="CR76">
            <v>373.86519709999999</v>
          </cell>
          <cell r="CS76">
            <v>3542.3219287000002</v>
          </cell>
          <cell r="CT76">
            <v>32571.224719599999</v>
          </cell>
          <cell r="CU76">
            <v>9161.2190903999999</v>
          </cell>
          <cell r="CV76">
            <v>41732.443809900004</v>
          </cell>
          <cell r="CW76">
            <v>2460.3654289000001</v>
          </cell>
          <cell r="CX76">
            <v>467.01774710000001</v>
          </cell>
          <cell r="CY76">
            <v>2927.3831759999998</v>
          </cell>
          <cell r="CZ76">
            <v>22952.2720916</v>
          </cell>
          <cell r="DA76">
            <v>1931.9378432999999</v>
          </cell>
          <cell r="DB76">
            <v>24884.209934999999</v>
          </cell>
          <cell r="DC76">
            <v>10314.8814286</v>
          </cell>
          <cell r="DD76">
            <v>3693.7690072999999</v>
          </cell>
          <cell r="DE76">
            <v>14008.650435899999</v>
          </cell>
          <cell r="DF76">
            <v>16502.640097300002</v>
          </cell>
          <cell r="DG76">
            <v>14305.205450699999</v>
          </cell>
          <cell r="DH76">
            <v>30807.845548000001</v>
          </cell>
          <cell r="DI76">
            <v>10637.108957300001</v>
          </cell>
          <cell r="DJ76">
            <v>9290.1725784999999</v>
          </cell>
          <cell r="DK76">
            <v>19927.281535800001</v>
          </cell>
          <cell r="DL76">
            <v>15260.7046486</v>
          </cell>
          <cell r="DM76">
            <v>3399.0479626000001</v>
          </cell>
          <cell r="DN76">
            <v>18659.752611200001</v>
          </cell>
          <cell r="DO76">
            <v>5400.2685042000003</v>
          </cell>
          <cell r="DP76">
            <v>3114.6828184000001</v>
          </cell>
          <cell r="DQ76">
            <v>8514.9513227000007</v>
          </cell>
          <cell r="DR76">
            <v>6161.9473529999996</v>
          </cell>
          <cell r="DS76">
            <v>6275.3930168999996</v>
          </cell>
          <cell r="DT76">
            <v>12437.340369899999</v>
          </cell>
          <cell r="DU76">
            <v>3526.9743007000002</v>
          </cell>
          <cell r="DV76">
            <v>2123.7703799000001</v>
          </cell>
          <cell r="DW76">
            <v>5650.7446805999998</v>
          </cell>
          <cell r="DX76">
            <v>15487.546997900001</v>
          </cell>
          <cell r="DY76">
            <v>9269.3533901999999</v>
          </cell>
          <cell r="DZ76">
            <v>24756.900388099999</v>
          </cell>
          <cell r="EA76">
            <v>6157.5131020999997</v>
          </cell>
          <cell r="EB76">
            <v>5168.1951150000004</v>
          </cell>
          <cell r="EC76">
            <v>11325.7082171</v>
          </cell>
          <cell r="ED76">
            <v>10910.7653114</v>
          </cell>
          <cell r="EE76">
            <v>7076.4938244000004</v>
          </cell>
          <cell r="EF76">
            <v>17987.259135799999</v>
          </cell>
          <cell r="EG76">
            <v>8093.9214376</v>
          </cell>
          <cell r="EH76">
            <v>13422.335779700001</v>
          </cell>
          <cell r="EI76">
            <v>21516.257217300001</v>
          </cell>
          <cell r="EJ76">
            <v>7378.6429170000001</v>
          </cell>
          <cell r="EK76">
            <v>19519.172401399999</v>
          </cell>
          <cell r="EL76">
            <v>26897.8153184</v>
          </cell>
          <cell r="EM76">
            <v>2562.7686967999998</v>
          </cell>
          <cell r="EN76">
            <v>1891.0405103999999</v>
          </cell>
          <cell r="EO76">
            <v>4453.8092071999999</v>
          </cell>
          <cell r="EP76">
            <v>9710.5363840999999</v>
          </cell>
          <cell r="EQ76">
            <v>4410.3461713999995</v>
          </cell>
          <cell r="ER76">
            <v>14120.8825554</v>
          </cell>
          <cell r="ES76">
            <v>202553.18559889999</v>
          </cell>
          <cell r="ET76">
            <v>119060.09865679999</v>
          </cell>
          <cell r="EU76">
            <v>321613.28425570001</v>
          </cell>
          <cell r="EV76">
            <v>13294.646490499999</v>
          </cell>
          <cell r="EW76">
            <v>4167.0803721000002</v>
          </cell>
          <cell r="EX76">
            <v>17461.7268626</v>
          </cell>
          <cell r="EY76">
            <v>3168.4567315999998</v>
          </cell>
          <cell r="EZ76">
            <v>373.86519709999999</v>
          </cell>
          <cell r="FA76">
            <v>3542.3219287000002</v>
          </cell>
          <cell r="FB76">
            <v>32571.224719599999</v>
          </cell>
          <cell r="FC76">
            <v>9161.2190903999999</v>
          </cell>
          <cell r="FD76">
            <v>41732.443809900004</v>
          </cell>
          <cell r="FE76">
            <v>2460.3654289000001</v>
          </cell>
          <cell r="FF76">
            <v>467.01774710000001</v>
          </cell>
          <cell r="FG76">
            <v>2927.3831759999998</v>
          </cell>
          <cell r="FH76">
            <v>22952.2720916</v>
          </cell>
          <cell r="FI76">
            <v>1931.9378432999999</v>
          </cell>
          <cell r="FJ76">
            <v>24884.209934999999</v>
          </cell>
          <cell r="FK76">
            <v>10314.8814286</v>
          </cell>
          <cell r="FL76">
            <v>3693.7690072999999</v>
          </cell>
          <cell r="FM76">
            <v>14008.650435899999</v>
          </cell>
          <cell r="FN76">
            <v>16502.640097300002</v>
          </cell>
          <cell r="FO76">
            <v>14305.205450699999</v>
          </cell>
          <cell r="FP76">
            <v>30807.845548000001</v>
          </cell>
          <cell r="FQ76">
            <v>10637.108957300001</v>
          </cell>
          <cell r="FR76">
            <v>9290.1725784999999</v>
          </cell>
          <cell r="FS76">
            <v>19927.281535800001</v>
          </cell>
          <cell r="FT76">
            <v>15260.7046486</v>
          </cell>
          <cell r="FU76">
            <v>3399.0479626000001</v>
          </cell>
          <cell r="FV76">
            <v>18659.752611200001</v>
          </cell>
          <cell r="FW76">
            <v>5400.2685042000003</v>
          </cell>
          <cell r="FX76">
            <v>3114.6828184000001</v>
          </cell>
          <cell r="FY76">
            <v>8514.9513227000007</v>
          </cell>
          <cell r="FZ76">
            <v>6161.9473529999996</v>
          </cell>
          <cell r="GA76">
            <v>6275.3930168999996</v>
          </cell>
          <cell r="GB76">
            <v>12437.340369899999</v>
          </cell>
          <cell r="GC76">
            <v>3526.9743007000002</v>
          </cell>
          <cell r="GD76">
            <v>2123.7703799000001</v>
          </cell>
          <cell r="GE76">
            <v>5650.7446805999998</v>
          </cell>
          <cell r="GF76">
            <v>15487.546997900001</v>
          </cell>
          <cell r="GG76">
            <v>9269.3533901999999</v>
          </cell>
          <cell r="GH76">
            <v>24756.900388099999</v>
          </cell>
          <cell r="GI76">
            <v>6157.5131020999997</v>
          </cell>
          <cell r="GJ76">
            <v>5168.1951150000004</v>
          </cell>
          <cell r="GK76">
            <v>11325.7082171</v>
          </cell>
          <cell r="GL76">
            <v>10910.7653114</v>
          </cell>
          <cell r="GM76">
            <v>7076.4938244000004</v>
          </cell>
          <cell r="GN76">
            <v>17987.259135799999</v>
          </cell>
          <cell r="GO76">
            <v>8093.9214376</v>
          </cell>
          <cell r="GP76">
            <v>13422.335779700001</v>
          </cell>
          <cell r="GQ76">
            <v>21516.257217300001</v>
          </cell>
          <cell r="GR76">
            <v>7378.6429170000001</v>
          </cell>
          <cell r="GS76">
            <v>19519.172401399999</v>
          </cell>
          <cell r="GT76">
            <v>26897.8153184</v>
          </cell>
          <cell r="GU76">
            <v>2562.7686967999998</v>
          </cell>
          <cell r="GV76">
            <v>1891.0405103999999</v>
          </cell>
          <cell r="GW76">
            <v>4453.8092071999999</v>
          </cell>
          <cell r="GX76">
            <v>9710.5363840999999</v>
          </cell>
          <cell r="GY76">
            <v>4410.3461713999995</v>
          </cell>
          <cell r="GZ76">
            <v>14120.8825554</v>
          </cell>
          <cell r="HA76">
            <v>202553.18559889999</v>
          </cell>
          <cell r="HB76">
            <v>119060.09865679999</v>
          </cell>
          <cell r="HC76">
            <v>321613.28425570001</v>
          </cell>
          <cell r="HD76">
            <v>8.8280401000000008</v>
          </cell>
          <cell r="HE76">
            <v>7.9266468000000003</v>
          </cell>
          <cell r="HF76">
            <v>8.2677814000000005</v>
          </cell>
          <cell r="HG76">
            <v>10.5247616</v>
          </cell>
          <cell r="HH76">
            <v>10.210936800000001</v>
          </cell>
          <cell r="HI76">
            <v>10.467450599999999</v>
          </cell>
          <cell r="HJ76">
            <v>8.6222826000000001</v>
          </cell>
          <cell r="HK76">
            <v>8.8301704000000001</v>
          </cell>
          <cell r="HL76">
            <v>8.7442785999999995</v>
          </cell>
          <cell r="HM76">
            <v>11.5511248</v>
          </cell>
          <cell r="HN76">
            <v>10.3012044</v>
          </cell>
          <cell r="HO76">
            <v>10.6583258</v>
          </cell>
          <cell r="HP76">
            <v>8.8157990000000002</v>
          </cell>
          <cell r="HQ76">
            <v>7.2767074999999997</v>
          </cell>
          <cell r="HR76">
            <v>7.874803</v>
          </cell>
          <cell r="HS76">
            <v>9.0044754000000005</v>
          </cell>
          <cell r="HT76">
            <v>9.9994554999999998</v>
          </cell>
          <cell r="HU76">
            <v>9.6587330999999992</v>
          </cell>
          <cell r="HV76">
            <v>8.9917414999999998</v>
          </cell>
          <cell r="HW76">
            <v>9.1097286999999998</v>
          </cell>
          <cell r="HX76">
            <v>9.0702391999999996</v>
          </cell>
          <cell r="HY76">
            <v>8.4828899</v>
          </cell>
          <cell r="HZ76">
            <v>8.9894584000000002</v>
          </cell>
          <cell r="IA76">
            <v>8.8154497000000003</v>
          </cell>
          <cell r="IB76">
            <v>9.2101649000000005</v>
          </cell>
          <cell r="IC76">
            <v>8.5668241999999992</v>
          </cell>
          <cell r="ID76">
            <v>8.8626947000000005</v>
          </cell>
          <cell r="IE76">
            <v>7.8224993999999999</v>
          </cell>
          <cell r="IF76">
            <v>9.1936865999999995</v>
          </cell>
          <cell r="IG76">
            <v>8.7361915000000003</v>
          </cell>
          <cell r="IH76">
            <v>10.979430900000001</v>
          </cell>
          <cell r="II76">
            <v>9.7151423000000001</v>
          </cell>
          <cell r="IJ76">
            <v>10.0803455</v>
          </cell>
          <cell r="IK76">
            <v>8.6560161999999998</v>
          </cell>
          <cell r="IL76">
            <v>8.6591371000000006</v>
          </cell>
          <cell r="IM76">
            <v>8.6582068999999997</v>
          </cell>
          <cell r="IN76">
            <v>8.5345283999999992</v>
          </cell>
          <cell r="IO76">
            <v>9.0905135999999995</v>
          </cell>
          <cell r="IP76">
            <v>8.9211039999999997</v>
          </cell>
          <cell r="IQ76">
            <v>8.2951377999999991</v>
          </cell>
        </row>
        <row r="77">
          <cell r="B77">
            <v>1334.0143737000001</v>
          </cell>
          <cell r="C77">
            <v>553.44582639999999</v>
          </cell>
          <cell r="D77">
            <v>1887.4602001000001</v>
          </cell>
          <cell r="E77">
            <v>652.53908009999998</v>
          </cell>
          <cell r="F77">
            <v>375.27005600000001</v>
          </cell>
          <cell r="G77">
            <v>1027.8091360999999</v>
          </cell>
          <cell r="H77">
            <v>3350.5266376999998</v>
          </cell>
          <cell r="I77">
            <v>1037.3188176000001</v>
          </cell>
          <cell r="J77">
            <v>4387.8454553000001</v>
          </cell>
          <cell r="K77">
            <v>770.83012880000001</v>
          </cell>
          <cell r="L77">
            <v>496.37916949999999</v>
          </cell>
          <cell r="M77">
            <v>1267.2092983</v>
          </cell>
          <cell r="N77">
            <v>1304.1040806999999</v>
          </cell>
          <cell r="O77">
            <v>486.1190277</v>
          </cell>
          <cell r="P77">
            <v>1790.2231084</v>
          </cell>
          <cell r="Q77">
            <v>1869.3201936999999</v>
          </cell>
          <cell r="R77">
            <v>1924.6733588</v>
          </cell>
          <cell r="S77">
            <v>3793.9935525000001</v>
          </cell>
          <cell r="T77">
            <v>1190.5827356</v>
          </cell>
          <cell r="U77">
            <v>1467.2430096999999</v>
          </cell>
          <cell r="V77">
            <v>2657.8257453000001</v>
          </cell>
          <cell r="W77">
            <v>444.34161089999998</v>
          </cell>
          <cell r="X77">
            <v>117.7747289</v>
          </cell>
          <cell r="Y77">
            <v>562.11633979999999</v>
          </cell>
          <cell r="Z77">
            <v>1930.6461956999999</v>
          </cell>
          <cell r="AA77">
            <v>384.03685039999999</v>
          </cell>
          <cell r="AB77">
            <v>2314.6830461</v>
          </cell>
          <cell r="AC77">
            <v>36500.196100900001</v>
          </cell>
          <cell r="AD77">
            <v>11184.003237000001</v>
          </cell>
          <cell r="AE77">
            <v>47684.199337899998</v>
          </cell>
          <cell r="AF77">
            <v>7439.8621936</v>
          </cell>
          <cell r="AG77">
            <v>1091.8109374000001</v>
          </cell>
          <cell r="AH77">
            <v>8531.6731309999996</v>
          </cell>
          <cell r="AI77">
            <v>1200.0539297</v>
          </cell>
          <cell r="AJ77">
            <v>107.4239292</v>
          </cell>
          <cell r="AK77">
            <v>1307.4778589</v>
          </cell>
          <cell r="AL77">
            <v>4680.6551688</v>
          </cell>
          <cell r="AM77">
            <v>507.72058729999998</v>
          </cell>
          <cell r="AN77">
            <v>5188.3757561000002</v>
          </cell>
          <cell r="AO77">
            <v>412.84673309999999</v>
          </cell>
          <cell r="AP77">
            <v>10.7458565</v>
          </cell>
          <cell r="AQ77">
            <v>423.5925896</v>
          </cell>
          <cell r="AR77">
            <v>4628.3902945999998</v>
          </cell>
          <cell r="AS77">
            <v>120.70183470000001</v>
          </cell>
          <cell r="AT77">
            <v>4749.0921293000001</v>
          </cell>
          <cell r="AU77">
            <v>1933.2354155</v>
          </cell>
          <cell r="AV77">
            <v>306.79431310000001</v>
          </cell>
          <cell r="AW77">
            <v>2240.0297286</v>
          </cell>
          <cell r="AX77">
            <v>3581.1105862999998</v>
          </cell>
          <cell r="AY77">
            <v>1020.9898909999999</v>
          </cell>
          <cell r="AZ77">
            <v>4602.1004773000004</v>
          </cell>
          <cell r="BA77">
            <v>3070.3726858999999</v>
          </cell>
          <cell r="BB77">
            <v>1913.5490081</v>
          </cell>
          <cell r="BC77">
            <v>4983.9216939999997</v>
          </cell>
          <cell r="BD77">
            <v>4466.2255634000003</v>
          </cell>
          <cell r="BE77">
            <v>180.86872299999999</v>
          </cell>
          <cell r="BF77">
            <v>4647.0942863999999</v>
          </cell>
          <cell r="BG77">
            <v>708.44073849999995</v>
          </cell>
          <cell r="BH77">
            <v>172.745023</v>
          </cell>
          <cell r="BI77">
            <v>881.18576150000001</v>
          </cell>
          <cell r="BJ77">
            <v>845.07087660000002</v>
          </cell>
          <cell r="BK77">
            <v>339.97506379999999</v>
          </cell>
          <cell r="BL77">
            <v>1185.0459404000001</v>
          </cell>
          <cell r="BM77">
            <v>1173.59797</v>
          </cell>
          <cell r="BN77">
            <v>244.7759398</v>
          </cell>
          <cell r="BO77">
            <v>1418.3739098000001</v>
          </cell>
          <cell r="BP77">
            <v>3731.8649504</v>
          </cell>
          <cell r="BQ77">
            <v>813.1120105</v>
          </cell>
          <cell r="BR77">
            <v>4544.9769609000004</v>
          </cell>
          <cell r="BS77">
            <v>1076.6903851</v>
          </cell>
          <cell r="BT77">
            <v>322.39821069999999</v>
          </cell>
          <cell r="BU77">
            <v>1399.0885957999999</v>
          </cell>
          <cell r="BV77">
            <v>1257.5243946000001</v>
          </cell>
          <cell r="BW77">
            <v>235.7825521</v>
          </cell>
          <cell r="BX77">
            <v>1493.3069467</v>
          </cell>
          <cell r="BY77">
            <v>1278.5432628000001</v>
          </cell>
          <cell r="BZ77">
            <v>1088.3498443000001</v>
          </cell>
          <cell r="CA77">
            <v>2366.8931071000002</v>
          </cell>
          <cell r="CB77">
            <v>1198.5287868999999</v>
          </cell>
          <cell r="CC77">
            <v>817.11138419999997</v>
          </cell>
          <cell r="CD77">
            <v>2015.6401711000001</v>
          </cell>
          <cell r="CE77">
            <v>486.53209479999998</v>
          </cell>
          <cell r="CF77">
            <v>130.83249520000001</v>
          </cell>
          <cell r="CG77">
            <v>617.36459000000002</v>
          </cell>
          <cell r="CH77">
            <v>1981.5310454999999</v>
          </cell>
          <cell r="CI77">
            <v>277.96690539999997</v>
          </cell>
          <cell r="CJ77">
            <v>2259.4979509</v>
          </cell>
          <cell r="CK77">
            <v>45151.077076100002</v>
          </cell>
          <cell r="CL77">
            <v>9703.6545093000004</v>
          </cell>
          <cell r="CM77">
            <v>54854.731585399997</v>
          </cell>
          <cell r="CN77">
            <v>14226.163020100001</v>
          </cell>
          <cell r="CO77">
            <v>4171.9568256000002</v>
          </cell>
          <cell r="CP77">
            <v>18398.119845699999</v>
          </cell>
          <cell r="CQ77">
            <v>3153.6533783</v>
          </cell>
          <cell r="CR77">
            <v>394.77039139999999</v>
          </cell>
          <cell r="CS77">
            <v>3548.4237696999999</v>
          </cell>
          <cell r="CT77">
            <v>32214.02145</v>
          </cell>
          <cell r="CU77">
            <v>8902.1753778999991</v>
          </cell>
          <cell r="CV77">
            <v>41116.196827899999</v>
          </cell>
          <cell r="CW77">
            <v>2556.9452000000001</v>
          </cell>
          <cell r="CX77">
            <v>522.04667959999995</v>
          </cell>
          <cell r="CY77">
            <v>3078.9918796000002</v>
          </cell>
          <cell r="CZ77">
            <v>23231.907612800002</v>
          </cell>
          <cell r="DA77">
            <v>1936.4883394999999</v>
          </cell>
          <cell r="DB77">
            <v>25168.395952300001</v>
          </cell>
          <cell r="DC77">
            <v>10369.947457800001</v>
          </cell>
          <cell r="DD77">
            <v>3544.2215683999998</v>
          </cell>
          <cell r="DE77">
            <v>13914.169026199999</v>
          </cell>
          <cell r="DF77">
            <v>16513.1993382</v>
          </cell>
          <cell r="DG77">
            <v>14046.179416499999</v>
          </cell>
          <cell r="DH77">
            <v>30559.378754699999</v>
          </cell>
          <cell r="DI77">
            <v>9867.6886188000008</v>
          </cell>
          <cell r="DJ77">
            <v>9305.0031896</v>
          </cell>
          <cell r="DK77">
            <v>19172.691808399999</v>
          </cell>
          <cell r="DL77">
            <v>15283.8487924</v>
          </cell>
          <cell r="DM77">
            <v>3208.7500503000001</v>
          </cell>
          <cell r="DN77">
            <v>18492.598842700001</v>
          </cell>
          <cell r="DO77">
            <v>5347.5209636999998</v>
          </cell>
          <cell r="DP77">
            <v>3134.4422929000002</v>
          </cell>
          <cell r="DQ77">
            <v>8481.9632566</v>
          </cell>
          <cell r="DR77">
            <v>6238.3330194</v>
          </cell>
          <cell r="DS77">
            <v>6519.1718698000004</v>
          </cell>
          <cell r="DT77">
            <v>12757.5048892</v>
          </cell>
          <cell r="DU77">
            <v>3163.4150675000001</v>
          </cell>
          <cell r="DV77">
            <v>2514.7261093000002</v>
          </cell>
          <cell r="DW77">
            <v>5678.1411767999998</v>
          </cell>
          <cell r="DX77">
            <v>14655.3901938</v>
          </cell>
          <cell r="DY77">
            <v>8881.5834945000006</v>
          </cell>
          <cell r="DZ77">
            <v>23536.973688300001</v>
          </cell>
          <cell r="EA77">
            <v>5622.6026093999999</v>
          </cell>
          <cell r="EB77">
            <v>4834.1726546</v>
          </cell>
          <cell r="EC77">
            <v>10456.775264</v>
          </cell>
          <cell r="ED77">
            <v>10350.854877199999</v>
          </cell>
          <cell r="EE77">
            <v>6812.8834144000002</v>
          </cell>
          <cell r="EF77">
            <v>17163.738291599999</v>
          </cell>
          <cell r="EG77">
            <v>8228.9717811999999</v>
          </cell>
          <cell r="EH77">
            <v>13739.3976422</v>
          </cell>
          <cell r="EI77">
            <v>21968.3694234</v>
          </cell>
          <cell r="EJ77">
            <v>7153.0903878999998</v>
          </cell>
          <cell r="EK77">
            <v>19984.442422200002</v>
          </cell>
          <cell r="EL77">
            <v>27137.532810100001</v>
          </cell>
          <cell r="EM77">
            <v>2548.5492933999999</v>
          </cell>
          <cell r="EN77">
            <v>1583.8479276999999</v>
          </cell>
          <cell r="EO77">
            <v>4132.3972211</v>
          </cell>
          <cell r="EP77">
            <v>10314.4085383</v>
          </cell>
          <cell r="EQ77">
            <v>4397.6974319000001</v>
          </cell>
          <cell r="ER77">
            <v>14712.1059702</v>
          </cell>
          <cell r="ES77">
            <v>201040.5116002</v>
          </cell>
          <cell r="ET77">
            <v>118433.9570983</v>
          </cell>
          <cell r="EU77">
            <v>319474.46869850002</v>
          </cell>
          <cell r="EV77">
            <v>14226.163020100001</v>
          </cell>
          <cell r="EW77">
            <v>4171.9568256000002</v>
          </cell>
          <cell r="EX77">
            <v>18398.119845699999</v>
          </cell>
          <cell r="EY77">
            <v>3153.6533783</v>
          </cell>
          <cell r="EZ77">
            <v>394.77039139999999</v>
          </cell>
          <cell r="FA77">
            <v>3548.4237696999999</v>
          </cell>
          <cell r="FB77">
            <v>32214.02145</v>
          </cell>
          <cell r="FC77">
            <v>8902.1753778999991</v>
          </cell>
          <cell r="FD77">
            <v>41116.196827899999</v>
          </cell>
          <cell r="FE77">
            <v>2556.9452000000001</v>
          </cell>
          <cell r="FF77">
            <v>522.04667959999995</v>
          </cell>
          <cell r="FG77">
            <v>3078.9918796000002</v>
          </cell>
          <cell r="FH77">
            <v>23231.907612800002</v>
          </cell>
          <cell r="FI77">
            <v>1936.4883394999999</v>
          </cell>
          <cell r="FJ77">
            <v>25168.395952300001</v>
          </cell>
          <cell r="FK77">
            <v>10369.947457800001</v>
          </cell>
          <cell r="FL77">
            <v>3544.2215683999998</v>
          </cell>
          <cell r="FM77">
            <v>13914.169026199999</v>
          </cell>
          <cell r="FN77">
            <v>16513.1993382</v>
          </cell>
          <cell r="FO77">
            <v>14046.179416499999</v>
          </cell>
          <cell r="FP77">
            <v>30559.378754699999</v>
          </cell>
          <cell r="FQ77">
            <v>9867.6886188000008</v>
          </cell>
          <cell r="FR77">
            <v>9305.0031896</v>
          </cell>
          <cell r="FS77">
            <v>19172.691808399999</v>
          </cell>
          <cell r="FT77">
            <v>15283.8487924</v>
          </cell>
          <cell r="FU77">
            <v>3208.7500503000001</v>
          </cell>
          <cell r="FV77">
            <v>18492.598842700001</v>
          </cell>
          <cell r="FW77">
            <v>5347.5209636999998</v>
          </cell>
          <cell r="FX77">
            <v>3134.4422929000002</v>
          </cell>
          <cell r="FY77">
            <v>8481.9632566</v>
          </cell>
          <cell r="FZ77">
            <v>6238.3330194</v>
          </cell>
          <cell r="GA77">
            <v>6519.1718698000004</v>
          </cell>
          <cell r="GB77">
            <v>12757.5048892</v>
          </cell>
          <cell r="GC77">
            <v>3163.4150675000001</v>
          </cell>
          <cell r="GD77">
            <v>2514.7261093000002</v>
          </cell>
          <cell r="GE77">
            <v>5678.1411767999998</v>
          </cell>
          <cell r="GF77">
            <v>14655.3901938</v>
          </cell>
          <cell r="GG77">
            <v>8881.5834945000006</v>
          </cell>
          <cell r="GH77">
            <v>23536.973688300001</v>
          </cell>
          <cell r="GI77">
            <v>5622.6026093999999</v>
          </cell>
          <cell r="GJ77">
            <v>4834.1726546</v>
          </cell>
          <cell r="GK77">
            <v>10456.775264</v>
          </cell>
          <cell r="GL77">
            <v>10350.854877199999</v>
          </cell>
          <cell r="GM77">
            <v>6812.8834144000002</v>
          </cell>
          <cell r="GN77">
            <v>17163.738291599999</v>
          </cell>
          <cell r="GO77">
            <v>8228.9717811999999</v>
          </cell>
          <cell r="GP77">
            <v>13739.3976422</v>
          </cell>
          <cell r="GQ77">
            <v>21968.3694234</v>
          </cell>
          <cell r="GR77">
            <v>7153.0903878999998</v>
          </cell>
          <cell r="GS77">
            <v>19984.442422200002</v>
          </cell>
          <cell r="GT77">
            <v>27137.532810100001</v>
          </cell>
          <cell r="GU77">
            <v>2548.5492933999999</v>
          </cell>
          <cell r="GV77">
            <v>1583.8479276999999</v>
          </cell>
          <cell r="GW77">
            <v>4132.3972211</v>
          </cell>
          <cell r="GX77">
            <v>10314.4085383</v>
          </cell>
          <cell r="GY77">
            <v>4397.6974319000001</v>
          </cell>
          <cell r="GZ77">
            <v>14712.1059702</v>
          </cell>
          <cell r="HA77">
            <v>201040.5116002</v>
          </cell>
          <cell r="HB77">
            <v>118433.9570983</v>
          </cell>
          <cell r="HC77">
            <v>319474.46869850002</v>
          </cell>
          <cell r="HD77">
            <v>7.9882977000000004</v>
          </cell>
          <cell r="HE77">
            <v>8.2649095999999993</v>
          </cell>
          <cell r="HF77">
            <v>8.1633773000000005</v>
          </cell>
          <cell r="HG77">
            <v>12.266744299999999</v>
          </cell>
          <cell r="HH77">
            <v>7.8140818999999997</v>
          </cell>
          <cell r="HI77">
            <v>9.4502217999999996</v>
          </cell>
          <cell r="HJ77">
            <v>9.4290465999999995</v>
          </cell>
          <cell r="HK77">
            <v>9.1963758999999996</v>
          </cell>
          <cell r="HL77">
            <v>9.2686335999999994</v>
          </cell>
          <cell r="HM77">
            <v>6.4206243000000001</v>
          </cell>
          <cell r="HN77">
            <v>10.3886593</v>
          </cell>
          <cell r="HO77">
            <v>8.9453102999999992</v>
          </cell>
          <cell r="HP77">
            <v>9.5345285000000004</v>
          </cell>
          <cell r="HQ77">
            <v>7.2050410999999999</v>
          </cell>
          <cell r="HR77">
            <v>8.1734591000000005</v>
          </cell>
          <cell r="HS77">
            <v>8.9431533000000005</v>
          </cell>
          <cell r="HT77">
            <v>9.2413167999999999</v>
          </cell>
          <cell r="HU77">
            <v>9.1215759999999992</v>
          </cell>
          <cell r="HV77">
            <v>8.7172108999999995</v>
          </cell>
          <cell r="HW77">
            <v>8.9229014000000006</v>
          </cell>
          <cell r="HX77">
            <v>8.8505201000000007</v>
          </cell>
          <cell r="HY77">
            <v>8.5491156000000004</v>
          </cell>
          <cell r="HZ77">
            <v>8.9998886999999996</v>
          </cell>
          <cell r="IA77">
            <v>8.8428856000000007</v>
          </cell>
          <cell r="IB77">
            <v>9.0821509000000002</v>
          </cell>
          <cell r="IC77">
            <v>7.9564925999999998</v>
          </cell>
          <cell r="ID77">
            <v>8.4237716999999996</v>
          </cell>
          <cell r="IE77">
            <v>8.8143402999999996</v>
          </cell>
          <cell r="IF77">
            <v>8.7004798999999995</v>
          </cell>
          <cell r="IG77">
            <v>8.7518597000000007</v>
          </cell>
          <cell r="IH77">
            <v>9.1162749999999999</v>
          </cell>
          <cell r="II77">
            <v>9.0587491999999994</v>
          </cell>
          <cell r="IJ77">
            <v>9.0700798000000002</v>
          </cell>
          <cell r="IK77">
            <v>7.5117522000000001</v>
          </cell>
          <cell r="IL77">
            <v>8.7031746999999999</v>
          </cell>
          <cell r="IM77">
            <v>8.3928989999999999</v>
          </cell>
          <cell r="IN77">
            <v>8.8079231</v>
          </cell>
          <cell r="IO77">
            <v>8.8633054999999992</v>
          </cell>
          <cell r="IP77">
            <v>8.8456946999999992</v>
          </cell>
          <cell r="IQ77">
            <v>8.1895431999999992</v>
          </cell>
        </row>
        <row r="78">
          <cell r="B78">
            <v>1302.3672203000001</v>
          </cell>
          <cell r="C78">
            <v>699.69377310000004</v>
          </cell>
          <cell r="D78">
            <v>2002.0609933999999</v>
          </cell>
          <cell r="E78">
            <v>644.94753990000004</v>
          </cell>
          <cell r="F78">
            <v>265.1768735</v>
          </cell>
          <cell r="G78">
            <v>910.12441339999998</v>
          </cell>
          <cell r="H78">
            <v>3401.4076556</v>
          </cell>
          <cell r="I78">
            <v>1092.0893798</v>
          </cell>
          <cell r="J78">
            <v>4493.4970353999997</v>
          </cell>
          <cell r="K78">
            <v>995.8338857</v>
          </cell>
          <cell r="L78">
            <v>343.30585359999998</v>
          </cell>
          <cell r="M78">
            <v>1339.1397393</v>
          </cell>
          <cell r="N78">
            <v>1471.4414237999999</v>
          </cell>
          <cell r="O78">
            <v>408.20240589999997</v>
          </cell>
          <cell r="P78">
            <v>1879.6438297</v>
          </cell>
          <cell r="Q78">
            <v>1811.878285</v>
          </cell>
          <cell r="R78">
            <v>1816.3600308</v>
          </cell>
          <cell r="S78">
            <v>3628.2383157999998</v>
          </cell>
          <cell r="T78">
            <v>1283.1632313</v>
          </cell>
          <cell r="U78">
            <v>1342.3663039999999</v>
          </cell>
          <cell r="V78">
            <v>2625.5295353000001</v>
          </cell>
          <cell r="W78">
            <v>544.24241619999998</v>
          </cell>
          <cell r="X78">
            <v>78.918624100000002</v>
          </cell>
          <cell r="Y78">
            <v>623.16104029999997</v>
          </cell>
          <cell r="Z78">
            <v>1982.5569035999999</v>
          </cell>
          <cell r="AA78">
            <v>419.87614350000001</v>
          </cell>
          <cell r="AB78">
            <v>2402.4330470999998</v>
          </cell>
          <cell r="AC78">
            <v>36084.221360700001</v>
          </cell>
          <cell r="AD78">
            <v>10967.9643323</v>
          </cell>
          <cell r="AE78">
            <v>47052.185692999999</v>
          </cell>
          <cell r="AF78">
            <v>6788.9615450000001</v>
          </cell>
          <cell r="AG78">
            <v>1006.643387</v>
          </cell>
          <cell r="AH78">
            <v>7795.6049320000002</v>
          </cell>
          <cell r="AI78">
            <v>956.12885759999995</v>
          </cell>
          <cell r="AJ78">
            <v>80.396049399999995</v>
          </cell>
          <cell r="AK78">
            <v>1036.524907</v>
          </cell>
          <cell r="AL78">
            <v>4578.6754437</v>
          </cell>
          <cell r="AM78">
            <v>588.18720310000003</v>
          </cell>
          <cell r="AN78">
            <v>5166.8626468000002</v>
          </cell>
          <cell r="AO78">
            <v>352.324746</v>
          </cell>
          <cell r="AP78">
            <v>44.742255499999999</v>
          </cell>
          <cell r="AQ78">
            <v>397.0670015</v>
          </cell>
          <cell r="AR78">
            <v>4726.1827561</v>
          </cell>
          <cell r="AS78">
            <v>68.907908699999993</v>
          </cell>
          <cell r="AT78">
            <v>4795.0906648</v>
          </cell>
          <cell r="AU78">
            <v>1852.6815240999999</v>
          </cell>
          <cell r="AV78">
            <v>194.05960490000001</v>
          </cell>
          <cell r="AW78">
            <v>2046.741129</v>
          </cell>
          <cell r="AX78">
            <v>3478.4387906000002</v>
          </cell>
          <cell r="AY78">
            <v>1050.8718300999999</v>
          </cell>
          <cell r="AZ78">
            <v>4529.3106207000001</v>
          </cell>
          <cell r="BA78">
            <v>2699.9965023</v>
          </cell>
          <cell r="BB78">
            <v>1528.5016218999999</v>
          </cell>
          <cell r="BC78">
            <v>4228.4981242000003</v>
          </cell>
          <cell r="BD78">
            <v>4286.2582245000003</v>
          </cell>
          <cell r="BE78">
            <v>177.89325539999999</v>
          </cell>
          <cell r="BF78">
            <v>4464.1514798999997</v>
          </cell>
          <cell r="BG78">
            <v>562.55594369999994</v>
          </cell>
          <cell r="BH78">
            <v>148.0982645</v>
          </cell>
          <cell r="BI78">
            <v>710.65420819999997</v>
          </cell>
          <cell r="BJ78">
            <v>874.3011937</v>
          </cell>
          <cell r="BK78">
            <v>209.99574659999999</v>
          </cell>
          <cell r="BL78">
            <v>1084.2969403</v>
          </cell>
          <cell r="BM78">
            <v>1102.1625673000001</v>
          </cell>
          <cell r="BN78">
            <v>290.27533369999998</v>
          </cell>
          <cell r="BO78">
            <v>1392.437901</v>
          </cell>
          <cell r="BP78">
            <v>3836.5085878</v>
          </cell>
          <cell r="BQ78">
            <v>868.54077429999995</v>
          </cell>
          <cell r="BR78">
            <v>4705.0493620999996</v>
          </cell>
          <cell r="BS78">
            <v>1176.8133339000001</v>
          </cell>
          <cell r="BT78">
            <v>331.13579850000002</v>
          </cell>
          <cell r="BU78">
            <v>1507.9491324000001</v>
          </cell>
          <cell r="BV78">
            <v>1019.8124522000001</v>
          </cell>
          <cell r="BW78">
            <v>339.53886060000002</v>
          </cell>
          <cell r="BX78">
            <v>1359.3513128</v>
          </cell>
          <cell r="BY78">
            <v>1513.2638156999999</v>
          </cell>
          <cell r="BZ78">
            <v>1102.4642297</v>
          </cell>
          <cell r="CA78">
            <v>2615.7280454000002</v>
          </cell>
          <cell r="CB78">
            <v>1294.7413825000001</v>
          </cell>
          <cell r="CC78">
            <v>1016.2568203</v>
          </cell>
          <cell r="CD78">
            <v>2310.9982027999999</v>
          </cell>
          <cell r="CE78">
            <v>610.20635010000001</v>
          </cell>
          <cell r="CF78">
            <v>257.82617440000001</v>
          </cell>
          <cell r="CG78">
            <v>868.03252450000002</v>
          </cell>
          <cell r="CH78">
            <v>2225.3316703</v>
          </cell>
          <cell r="CI78">
            <v>413.85198179999998</v>
          </cell>
          <cell r="CJ78">
            <v>2639.1836521</v>
          </cell>
          <cell r="CK78">
            <v>43935.345687100002</v>
          </cell>
          <cell r="CL78">
            <v>9718.1871004000004</v>
          </cell>
          <cell r="CM78">
            <v>53653.5327875</v>
          </cell>
          <cell r="CN78">
            <v>14296.2786438</v>
          </cell>
          <cell r="CO78">
            <v>4046.438463</v>
          </cell>
          <cell r="CP78">
            <v>18342.717106799999</v>
          </cell>
          <cell r="CQ78">
            <v>3040.8596180999998</v>
          </cell>
          <cell r="CR78">
            <v>315.94306760000001</v>
          </cell>
          <cell r="CS78">
            <v>3356.8026857</v>
          </cell>
          <cell r="CT78">
            <v>30786.185436</v>
          </cell>
          <cell r="CU78">
            <v>8720.5091711000005</v>
          </cell>
          <cell r="CV78">
            <v>39506.694607099998</v>
          </cell>
          <cell r="CW78">
            <v>2671.7259657999998</v>
          </cell>
          <cell r="CX78">
            <v>696.27566039999999</v>
          </cell>
          <cell r="CY78">
            <v>3368.0016261999999</v>
          </cell>
          <cell r="CZ78">
            <v>22976.311643100002</v>
          </cell>
          <cell r="DA78">
            <v>1780.1263326000001</v>
          </cell>
          <cell r="DB78">
            <v>24756.437975699999</v>
          </cell>
          <cell r="DC78">
            <v>10270.711251299999</v>
          </cell>
          <cell r="DD78">
            <v>3352.3369784000001</v>
          </cell>
          <cell r="DE78">
            <v>13623.0482297</v>
          </cell>
          <cell r="DF78">
            <v>15978.6375732</v>
          </cell>
          <cell r="DG78">
            <v>14341.302895700001</v>
          </cell>
          <cell r="DH78">
            <v>30319.9404689</v>
          </cell>
          <cell r="DI78">
            <v>9361.9698275999999</v>
          </cell>
          <cell r="DJ78">
            <v>9404.0750611000003</v>
          </cell>
          <cell r="DK78">
            <v>18766.044888699998</v>
          </cell>
          <cell r="DL78">
            <v>14748.1940591</v>
          </cell>
          <cell r="DM78">
            <v>3099.5972888000001</v>
          </cell>
          <cell r="DN78">
            <v>17847.791347900002</v>
          </cell>
          <cell r="DO78">
            <v>4737.0549945000002</v>
          </cell>
          <cell r="DP78">
            <v>2762.2444807000002</v>
          </cell>
          <cell r="DQ78">
            <v>7499.2994752000004</v>
          </cell>
          <cell r="DR78">
            <v>6194.7328193000003</v>
          </cell>
          <cell r="DS78">
            <v>6238.2074239000003</v>
          </cell>
          <cell r="DT78">
            <v>12432.940243200001</v>
          </cell>
          <cell r="DU78">
            <v>3159.8498903999998</v>
          </cell>
          <cell r="DV78">
            <v>2357.8194859999999</v>
          </cell>
          <cell r="DW78">
            <v>5517.6693764000001</v>
          </cell>
          <cell r="DX78">
            <v>14263.9565912</v>
          </cell>
          <cell r="DY78">
            <v>8445.7334504999999</v>
          </cell>
          <cell r="DZ78">
            <v>22709.6900417</v>
          </cell>
          <cell r="EA78">
            <v>5927.7502055000004</v>
          </cell>
          <cell r="EB78">
            <v>4919.1542049</v>
          </cell>
          <cell r="EC78">
            <v>10846.9044104</v>
          </cell>
          <cell r="ED78">
            <v>10943.0750438</v>
          </cell>
          <cell r="EE78">
            <v>6639.4720802000002</v>
          </cell>
          <cell r="EF78">
            <v>17582.547124000001</v>
          </cell>
          <cell r="EG78">
            <v>8597.9889156000008</v>
          </cell>
          <cell r="EH78">
            <v>13924.270636499999</v>
          </cell>
          <cell r="EI78">
            <v>22522.2595521</v>
          </cell>
          <cell r="EJ78">
            <v>7469.6499674999995</v>
          </cell>
          <cell r="EK78">
            <v>19278.973799700001</v>
          </cell>
          <cell r="EL78">
            <v>26748.623767199999</v>
          </cell>
          <cell r="EM78">
            <v>2601.0846790000001</v>
          </cell>
          <cell r="EN78">
            <v>1547.3225891</v>
          </cell>
          <cell r="EO78">
            <v>4148.4072680999998</v>
          </cell>
          <cell r="EP78">
            <v>10652.5408962</v>
          </cell>
          <cell r="EQ78">
            <v>4675.9897664</v>
          </cell>
          <cell r="ER78">
            <v>15328.5306626</v>
          </cell>
          <cell r="ES78">
            <v>198678.558021</v>
          </cell>
          <cell r="ET78">
            <v>116545.7928366</v>
          </cell>
          <cell r="EU78">
            <v>315224.35085759999</v>
          </cell>
          <cell r="EV78">
            <v>14296.2786438</v>
          </cell>
          <cell r="EW78">
            <v>4046.438463</v>
          </cell>
          <cell r="EX78">
            <v>18342.717106799999</v>
          </cell>
          <cell r="EY78">
            <v>3040.8596180999998</v>
          </cell>
          <cell r="EZ78">
            <v>315.94306760000001</v>
          </cell>
          <cell r="FA78">
            <v>3356.8026857</v>
          </cell>
          <cell r="FB78">
            <v>30786.185436</v>
          </cell>
          <cell r="FC78">
            <v>8720.5091711000005</v>
          </cell>
          <cell r="FD78">
            <v>39506.694607099998</v>
          </cell>
          <cell r="FE78">
            <v>2671.7259657999998</v>
          </cell>
          <cell r="FF78">
            <v>696.27566039999999</v>
          </cell>
          <cell r="FG78">
            <v>3368.0016261999999</v>
          </cell>
          <cell r="FH78">
            <v>22976.311643100002</v>
          </cell>
          <cell r="FI78">
            <v>1780.1263326000001</v>
          </cell>
          <cell r="FJ78">
            <v>24756.437975699999</v>
          </cell>
          <cell r="FK78">
            <v>10270.711251299999</v>
          </cell>
          <cell r="FL78">
            <v>3352.3369784000001</v>
          </cell>
          <cell r="FM78">
            <v>13623.0482297</v>
          </cell>
          <cell r="FN78">
            <v>15978.6375732</v>
          </cell>
          <cell r="FO78">
            <v>14341.302895700001</v>
          </cell>
          <cell r="FP78">
            <v>30319.9404689</v>
          </cell>
          <cell r="FQ78">
            <v>9361.9698275999999</v>
          </cell>
          <cell r="FR78">
            <v>9404.0750611000003</v>
          </cell>
          <cell r="FS78">
            <v>18766.044888699998</v>
          </cell>
          <cell r="FT78">
            <v>14748.1940591</v>
          </cell>
          <cell r="FU78">
            <v>3099.5972888000001</v>
          </cell>
          <cell r="FV78">
            <v>17847.791347900002</v>
          </cell>
          <cell r="FW78">
            <v>4737.0549945000002</v>
          </cell>
          <cell r="FX78">
            <v>2762.2444807000002</v>
          </cell>
          <cell r="FY78">
            <v>7499.2994752000004</v>
          </cell>
          <cell r="FZ78">
            <v>6194.7328193000003</v>
          </cell>
          <cell r="GA78">
            <v>6238.2074239000003</v>
          </cell>
          <cell r="GB78">
            <v>12432.940243200001</v>
          </cell>
          <cell r="GC78">
            <v>3159.8498903999998</v>
          </cell>
          <cell r="GD78">
            <v>2357.8194859999999</v>
          </cell>
          <cell r="GE78">
            <v>5517.6693764000001</v>
          </cell>
          <cell r="GF78">
            <v>14263.9565912</v>
          </cell>
          <cell r="GG78">
            <v>8445.7334504999999</v>
          </cell>
          <cell r="GH78">
            <v>22709.6900417</v>
          </cell>
          <cell r="GI78">
            <v>5927.7502055000004</v>
          </cell>
          <cell r="GJ78">
            <v>4919.1542049</v>
          </cell>
          <cell r="GK78">
            <v>10846.9044104</v>
          </cell>
          <cell r="GL78">
            <v>10943.0750438</v>
          </cell>
          <cell r="GM78">
            <v>6639.4720802000002</v>
          </cell>
          <cell r="GN78">
            <v>17582.547124000001</v>
          </cell>
          <cell r="GO78">
            <v>8597.9889156000008</v>
          </cell>
          <cell r="GP78">
            <v>13924.270636499999</v>
          </cell>
          <cell r="GQ78">
            <v>22522.2595521</v>
          </cell>
          <cell r="GR78">
            <v>7469.6499674999995</v>
          </cell>
          <cell r="GS78">
            <v>19278.973799700001</v>
          </cell>
          <cell r="GT78">
            <v>26748.623767199999</v>
          </cell>
          <cell r="GU78">
            <v>2601.0846790000001</v>
          </cell>
          <cell r="GV78">
            <v>1547.3225891</v>
          </cell>
          <cell r="GW78">
            <v>4148.4072680999998</v>
          </cell>
          <cell r="GX78">
            <v>10652.5408962</v>
          </cell>
          <cell r="GY78">
            <v>4675.9897664</v>
          </cell>
          <cell r="GZ78">
            <v>15328.5306626</v>
          </cell>
          <cell r="HA78">
            <v>198678.558021</v>
          </cell>
          <cell r="HB78">
            <v>116545.7928366</v>
          </cell>
          <cell r="HC78">
            <v>315224.35085759999</v>
          </cell>
          <cell r="HD78">
            <v>9.5477424000000006</v>
          </cell>
          <cell r="HE78">
            <v>8.6597533000000002</v>
          </cell>
          <cell r="HF78">
            <v>8.9685003000000005</v>
          </cell>
          <cell r="HG78">
            <v>10.397622</v>
          </cell>
          <cell r="HH78">
            <v>12</v>
          </cell>
          <cell r="HI78">
            <v>10.565044200000001</v>
          </cell>
          <cell r="HJ78">
            <v>8.8583750999999999</v>
          </cell>
          <cell r="HK78">
            <v>9.1247887999999993</v>
          </cell>
          <cell r="HL78">
            <v>9.0269092000000004</v>
          </cell>
          <cell r="HM78">
            <v>7.0428354000000004</v>
          </cell>
          <cell r="HN78">
            <v>10.4755676</v>
          </cell>
          <cell r="HO78">
            <v>8.2619746000000003</v>
          </cell>
          <cell r="HP78">
            <v>8.9287176000000006</v>
          </cell>
          <cell r="HQ78">
            <v>7.2497781999999997</v>
          </cell>
          <cell r="HR78">
            <v>7.9031269000000002</v>
          </cell>
          <cell r="HS78">
            <v>9.2341909999999991</v>
          </cell>
          <cell r="HT78">
            <v>9.6857387999999993</v>
          </cell>
          <cell r="HU78">
            <v>9.5161224000000004</v>
          </cell>
          <cell r="HV78">
            <v>8.7501878000000008</v>
          </cell>
          <cell r="HW78">
            <v>9.0626119000000003</v>
          </cell>
          <cell r="HX78">
            <v>8.9581633000000007</v>
          </cell>
          <cell r="HY78">
            <v>8.7942976999999996</v>
          </cell>
          <cell r="HZ78">
            <v>9.0221251999999996</v>
          </cell>
          <cell r="IA78">
            <v>8.9477553000000007</v>
          </cell>
          <cell r="IB78">
            <v>9.4008590000000005</v>
          </cell>
          <cell r="IC78">
            <v>8.1244394999999994</v>
          </cell>
          <cell r="ID78">
            <v>8.7643207000000007</v>
          </cell>
          <cell r="IE78">
            <v>8.9234766000000008</v>
          </cell>
          <cell r="IF78">
            <v>7.6181713999999996</v>
          </cell>
          <cell r="IG78">
            <v>8.1610236</v>
          </cell>
          <cell r="IH78">
            <v>9.7454064999999996</v>
          </cell>
          <cell r="II78">
            <v>11.094218700000001</v>
          </cell>
          <cell r="IJ78">
            <v>10.760994</v>
          </cell>
          <cell r="IK78">
            <v>10.6889875</v>
          </cell>
          <cell r="IL78">
            <v>8.8922509000000005</v>
          </cell>
          <cell r="IM78">
            <v>9.3061591999999997</v>
          </cell>
          <cell r="IN78">
            <v>8.6644717</v>
          </cell>
          <cell r="IO78">
            <v>8.8778897000000008</v>
          </cell>
          <cell r="IP78">
            <v>8.8101725000000002</v>
          </cell>
          <cell r="IQ78">
            <v>8.2337409000000008</v>
          </cell>
        </row>
        <row r="79">
          <cell r="B79">
            <v>1310.8350836</v>
          </cell>
          <cell r="C79">
            <v>527.25041899999997</v>
          </cell>
          <cell r="D79">
            <v>1838.0855025999999</v>
          </cell>
          <cell r="E79">
            <v>655.28584699999999</v>
          </cell>
          <cell r="F79">
            <v>300.97402540000002</v>
          </cell>
          <cell r="G79">
            <v>956.25987239999995</v>
          </cell>
          <cell r="H79">
            <v>2809.8085547999999</v>
          </cell>
          <cell r="I79">
            <v>994.43404109999994</v>
          </cell>
          <cell r="J79">
            <v>3804.2425959000002</v>
          </cell>
          <cell r="K79">
            <v>1007.796369</v>
          </cell>
          <cell r="L79">
            <v>420.9094882</v>
          </cell>
          <cell r="M79">
            <v>1428.7058572000001</v>
          </cell>
          <cell r="N79">
            <v>1387.7758899</v>
          </cell>
          <cell r="O79">
            <v>344.24867419999998</v>
          </cell>
          <cell r="P79">
            <v>1732.0245640999999</v>
          </cell>
          <cell r="Q79">
            <v>1559.9635518</v>
          </cell>
          <cell r="R79">
            <v>1746.7249936999999</v>
          </cell>
          <cell r="S79">
            <v>3306.6885455000001</v>
          </cell>
          <cell r="T79">
            <v>1160.9479504000001</v>
          </cell>
          <cell r="U79">
            <v>1106.9787472</v>
          </cell>
          <cell r="V79">
            <v>2267.9266975999999</v>
          </cell>
          <cell r="W79">
            <v>332.92593310000001</v>
          </cell>
          <cell r="X79">
            <v>200.17024699999999</v>
          </cell>
          <cell r="Y79">
            <v>533.09618009999997</v>
          </cell>
          <cell r="Z79">
            <v>1826.3716399</v>
          </cell>
          <cell r="AA79">
            <v>483.9339592</v>
          </cell>
          <cell r="AB79">
            <v>2310.3055991000001</v>
          </cell>
          <cell r="AC79">
            <v>36591.862138600001</v>
          </cell>
          <cell r="AD79">
            <v>10662.5175588</v>
          </cell>
          <cell r="AE79">
            <v>47254.3796974</v>
          </cell>
          <cell r="AF79">
            <v>8055.4356551999999</v>
          </cell>
          <cell r="AG79">
            <v>1059.6321676</v>
          </cell>
          <cell r="AH79">
            <v>9115.0678227999997</v>
          </cell>
          <cell r="AI79">
            <v>1156.9289358000001</v>
          </cell>
          <cell r="AJ79">
            <v>19.032366799999998</v>
          </cell>
          <cell r="AK79">
            <v>1175.9613026</v>
          </cell>
          <cell r="AL79">
            <v>4507.8782374000002</v>
          </cell>
          <cell r="AM79">
            <v>402.63028939999998</v>
          </cell>
          <cell r="AN79">
            <v>4910.5085268000003</v>
          </cell>
          <cell r="AO79">
            <v>366.02085210000001</v>
          </cell>
          <cell r="AP79">
            <v>9.4325358000000001</v>
          </cell>
          <cell r="AQ79">
            <v>375.4533879</v>
          </cell>
          <cell r="AR79">
            <v>4806.2775836999999</v>
          </cell>
          <cell r="AS79">
            <v>152.34805320000001</v>
          </cell>
          <cell r="AT79">
            <v>4958.6256369000002</v>
          </cell>
          <cell r="AU79">
            <v>1954.0978352</v>
          </cell>
          <cell r="AV79">
            <v>286.3436092</v>
          </cell>
          <cell r="AW79">
            <v>2240.4414443999999</v>
          </cell>
          <cell r="AX79">
            <v>3456.6536762000001</v>
          </cell>
          <cell r="AY79">
            <v>1008.3294093</v>
          </cell>
          <cell r="AZ79">
            <v>4464.9830855</v>
          </cell>
          <cell r="BA79">
            <v>3027.2231098000002</v>
          </cell>
          <cell r="BB79">
            <v>1570.9225245</v>
          </cell>
          <cell r="BC79">
            <v>4598.1456343</v>
          </cell>
          <cell r="BD79">
            <v>4306.6976228000003</v>
          </cell>
          <cell r="BE79">
            <v>260.4630267</v>
          </cell>
          <cell r="BF79">
            <v>4567.1606494999996</v>
          </cell>
          <cell r="BG79">
            <v>586.69416890000002</v>
          </cell>
          <cell r="BH79">
            <v>228.39657439999999</v>
          </cell>
          <cell r="BI79">
            <v>815.09074329999999</v>
          </cell>
          <cell r="BJ79">
            <v>1280.0480344</v>
          </cell>
          <cell r="BK79">
            <v>234.3043764</v>
          </cell>
          <cell r="BL79">
            <v>1514.3524107999999</v>
          </cell>
          <cell r="BM79">
            <v>945.5010029</v>
          </cell>
          <cell r="BN79">
            <v>270.45283540000003</v>
          </cell>
          <cell r="BO79">
            <v>1215.9538382999999</v>
          </cell>
          <cell r="BP79">
            <v>2956.1033719000002</v>
          </cell>
          <cell r="BQ79">
            <v>723.17971150000005</v>
          </cell>
          <cell r="BR79">
            <v>3679.2830834000001</v>
          </cell>
          <cell r="BS79">
            <v>995.48874069999999</v>
          </cell>
          <cell r="BT79">
            <v>316.17955480000001</v>
          </cell>
          <cell r="BU79">
            <v>1311.6682955000001</v>
          </cell>
          <cell r="BV79">
            <v>938.11748130000001</v>
          </cell>
          <cell r="BW79">
            <v>281.86955590000002</v>
          </cell>
          <cell r="BX79">
            <v>1219.9870372</v>
          </cell>
          <cell r="BY79">
            <v>1453.2236969</v>
          </cell>
          <cell r="BZ79">
            <v>1172.0349378999999</v>
          </cell>
          <cell r="CA79">
            <v>2625.2586348</v>
          </cell>
          <cell r="CB79">
            <v>1310.0288364</v>
          </cell>
          <cell r="CC79">
            <v>791.92611179999994</v>
          </cell>
          <cell r="CD79">
            <v>2101.9549482000002</v>
          </cell>
          <cell r="CE79">
            <v>727.30094980000001</v>
          </cell>
          <cell r="CF79">
            <v>366.30441180000003</v>
          </cell>
          <cell r="CG79">
            <v>1093.6053615999999</v>
          </cell>
          <cell r="CH79">
            <v>1971.9905137999999</v>
          </cell>
          <cell r="CI79">
            <v>339.21008660000001</v>
          </cell>
          <cell r="CJ79">
            <v>2311.2006004</v>
          </cell>
          <cell r="CK79">
            <v>44801.710305200002</v>
          </cell>
          <cell r="CL79">
            <v>9492.992139</v>
          </cell>
          <cell r="CM79">
            <v>54294.702444199997</v>
          </cell>
          <cell r="CN79">
            <v>14989.8089767</v>
          </cell>
          <cell r="CO79">
            <v>4203.0547546999996</v>
          </cell>
          <cell r="CP79">
            <v>19192.863731400001</v>
          </cell>
          <cell r="CQ79">
            <v>3193.2290856</v>
          </cell>
          <cell r="CR79">
            <v>292.97786630000002</v>
          </cell>
          <cell r="CS79">
            <v>3486.2069519000001</v>
          </cell>
          <cell r="CT79">
            <v>30906.039794</v>
          </cell>
          <cell r="CU79">
            <v>8071.7517501000002</v>
          </cell>
          <cell r="CV79">
            <v>38977.7915441</v>
          </cell>
          <cell r="CW79">
            <v>2560.2612259000002</v>
          </cell>
          <cell r="CX79">
            <v>650.73005220000005</v>
          </cell>
          <cell r="CY79">
            <v>3210.9912780999998</v>
          </cell>
          <cell r="CZ79">
            <v>24585.6793019</v>
          </cell>
          <cell r="DA79">
            <v>2006.9335375000001</v>
          </cell>
          <cell r="DB79">
            <v>26592.612839400001</v>
          </cell>
          <cell r="DC79">
            <v>10502.7339168</v>
          </cell>
          <cell r="DD79">
            <v>3865.8503724000002</v>
          </cell>
          <cell r="DE79">
            <v>14368.5842892</v>
          </cell>
          <cell r="DF79">
            <v>16607.1065404</v>
          </cell>
          <cell r="DG79">
            <v>14890.6806483</v>
          </cell>
          <cell r="DH79">
            <v>31497.7871887</v>
          </cell>
          <cell r="DI79">
            <v>9676.6457190000001</v>
          </cell>
          <cell r="DJ79">
            <v>9191.9655806999999</v>
          </cell>
          <cell r="DK79">
            <v>18868.611299699998</v>
          </cell>
          <cell r="DL79">
            <v>14801.594098199999</v>
          </cell>
          <cell r="DM79">
            <v>3277.2364090000001</v>
          </cell>
          <cell r="DN79">
            <v>18078.8305072</v>
          </cell>
          <cell r="DO79">
            <v>4599.8001901999996</v>
          </cell>
          <cell r="DP79">
            <v>2725.4712777999998</v>
          </cell>
          <cell r="DQ79">
            <v>7325.2714679999999</v>
          </cell>
          <cell r="DR79">
            <v>6132.9408598999999</v>
          </cell>
          <cell r="DS79">
            <v>6104.8577431000003</v>
          </cell>
          <cell r="DT79">
            <v>12237.798602999999</v>
          </cell>
          <cell r="DU79">
            <v>3255.2242326000001</v>
          </cell>
          <cell r="DV79">
            <v>2278.698414</v>
          </cell>
          <cell r="DW79">
            <v>5533.9226466</v>
          </cell>
          <cell r="DX79">
            <v>13391.273388600001</v>
          </cell>
          <cell r="DY79">
            <v>7824.8888999000001</v>
          </cell>
          <cell r="DZ79">
            <v>21216.1622885</v>
          </cell>
          <cell r="EA79">
            <v>5523.6770766999998</v>
          </cell>
          <cell r="EB79">
            <v>4650.9936567000004</v>
          </cell>
          <cell r="EC79">
            <v>10174.6707334</v>
          </cell>
          <cell r="ED79">
            <v>10880.3212673</v>
          </cell>
          <cell r="EE79">
            <v>6446.1428630999999</v>
          </cell>
          <cell r="EF79">
            <v>17326.4641304</v>
          </cell>
          <cell r="EG79">
            <v>8177.3887221000005</v>
          </cell>
          <cell r="EH79">
            <v>13905.9915444</v>
          </cell>
          <cell r="EI79">
            <v>22083.3802665</v>
          </cell>
          <cell r="EJ79">
            <v>7485.1282371999996</v>
          </cell>
          <cell r="EK79">
            <v>19458.4103952</v>
          </cell>
          <cell r="EL79">
            <v>26943.538632399999</v>
          </cell>
          <cell r="EM79">
            <v>2635.9604610000001</v>
          </cell>
          <cell r="EN79">
            <v>2063.7284135</v>
          </cell>
          <cell r="EO79">
            <v>4699.6888744999997</v>
          </cell>
          <cell r="EP79">
            <v>10309.2878126</v>
          </cell>
          <cell r="EQ79">
            <v>4488.9644734000003</v>
          </cell>
          <cell r="ER79">
            <v>14798.252286000001</v>
          </cell>
          <cell r="ES79">
            <v>200214.10090670001</v>
          </cell>
          <cell r="ET79">
            <v>116399.3286523</v>
          </cell>
          <cell r="EU79">
            <v>316613.42955900001</v>
          </cell>
          <cell r="EV79">
            <v>14989.8089767</v>
          </cell>
          <cell r="EW79">
            <v>4203.0547546999996</v>
          </cell>
          <cell r="EX79">
            <v>19192.863731400001</v>
          </cell>
          <cell r="EY79">
            <v>3193.2290856</v>
          </cell>
          <cell r="EZ79">
            <v>292.97786630000002</v>
          </cell>
          <cell r="FA79">
            <v>3486.2069519000001</v>
          </cell>
          <cell r="FB79">
            <v>30906.039794</v>
          </cell>
          <cell r="FC79">
            <v>8071.7517501000002</v>
          </cell>
          <cell r="FD79">
            <v>38977.7915441</v>
          </cell>
          <cell r="FE79">
            <v>2560.2612259000002</v>
          </cell>
          <cell r="FF79">
            <v>650.73005220000005</v>
          </cell>
          <cell r="FG79">
            <v>3210.9912780999998</v>
          </cell>
          <cell r="FH79">
            <v>24585.6793019</v>
          </cell>
          <cell r="FI79">
            <v>2006.9335375000001</v>
          </cell>
          <cell r="FJ79">
            <v>26592.612839400001</v>
          </cell>
          <cell r="FK79">
            <v>10502.7339168</v>
          </cell>
          <cell r="FL79">
            <v>3865.8503724000002</v>
          </cell>
          <cell r="FM79">
            <v>14368.5842892</v>
          </cell>
          <cell r="FN79">
            <v>16607.1065404</v>
          </cell>
          <cell r="FO79">
            <v>14890.6806483</v>
          </cell>
          <cell r="FP79">
            <v>31497.7871887</v>
          </cell>
          <cell r="FQ79">
            <v>9676.6457190000001</v>
          </cell>
          <cell r="FR79">
            <v>9191.9655806999999</v>
          </cell>
          <cell r="FS79">
            <v>18868.611299699998</v>
          </cell>
          <cell r="FT79">
            <v>14801.594098199999</v>
          </cell>
          <cell r="FU79">
            <v>3277.2364090000001</v>
          </cell>
          <cell r="FV79">
            <v>18078.8305072</v>
          </cell>
          <cell r="FW79">
            <v>4599.8001901999996</v>
          </cell>
          <cell r="FX79">
            <v>2725.4712777999998</v>
          </cell>
          <cell r="FY79">
            <v>7325.2714679999999</v>
          </cell>
          <cell r="FZ79">
            <v>6132.9408598999999</v>
          </cell>
          <cell r="GA79">
            <v>6104.8577431000003</v>
          </cell>
          <cell r="GB79">
            <v>12237.798602999999</v>
          </cell>
          <cell r="GC79">
            <v>3255.2242326000001</v>
          </cell>
          <cell r="GD79">
            <v>2278.698414</v>
          </cell>
          <cell r="GE79">
            <v>5533.9226466</v>
          </cell>
          <cell r="GF79">
            <v>13391.273388600001</v>
          </cell>
          <cell r="GG79">
            <v>7824.8888999000001</v>
          </cell>
          <cell r="GH79">
            <v>21216.1622885</v>
          </cell>
          <cell r="GI79">
            <v>5523.6770766999998</v>
          </cell>
          <cell r="GJ79">
            <v>4650.9936567000004</v>
          </cell>
          <cell r="GK79">
            <v>10174.6707334</v>
          </cell>
          <cell r="GL79">
            <v>10880.3212673</v>
          </cell>
          <cell r="GM79">
            <v>6446.1428630999999</v>
          </cell>
          <cell r="GN79">
            <v>17326.4641304</v>
          </cell>
          <cell r="GO79">
            <v>8177.3887221000005</v>
          </cell>
          <cell r="GP79">
            <v>13905.9915444</v>
          </cell>
          <cell r="GQ79">
            <v>22083.3802665</v>
          </cell>
          <cell r="GR79">
            <v>7485.1282371999996</v>
          </cell>
          <cell r="GS79">
            <v>19458.4103952</v>
          </cell>
          <cell r="GT79">
            <v>26943.538632399999</v>
          </cell>
          <cell r="GU79">
            <v>2635.9604610000001</v>
          </cell>
          <cell r="GV79">
            <v>2063.7284135</v>
          </cell>
          <cell r="GW79">
            <v>4699.6888744999997</v>
          </cell>
          <cell r="GX79">
            <v>10309.2878126</v>
          </cell>
          <cell r="GY79">
            <v>4488.9644734000003</v>
          </cell>
          <cell r="GZ79">
            <v>14798.252286000001</v>
          </cell>
          <cell r="HA79">
            <v>200214.10090670001</v>
          </cell>
          <cell r="HB79">
            <v>116399.3286523</v>
          </cell>
          <cell r="HC79">
            <v>316613.42955900001</v>
          </cell>
          <cell r="HD79">
            <v>9.1279775000000001</v>
          </cell>
          <cell r="HE79">
            <v>8.9488678000000004</v>
          </cell>
          <cell r="HF79">
            <v>9.0068193999999995</v>
          </cell>
          <cell r="HG79">
            <v>10.5499554</v>
          </cell>
          <cell r="HH79">
            <v>6.4343484999999996</v>
          </cell>
          <cell r="HI79">
            <v>9.4326731000000006</v>
          </cell>
          <cell r="HJ79">
            <v>9.1378781999999994</v>
          </cell>
          <cell r="HK79">
            <v>9.3878406999999999</v>
          </cell>
          <cell r="HL79">
            <v>9.2878238</v>
          </cell>
          <cell r="HM79">
            <v>9.7170313999999998</v>
          </cell>
          <cell r="HN79">
            <v>13.006183399999999</v>
          </cell>
          <cell r="HO79">
            <v>11.358168900000001</v>
          </cell>
          <cell r="HP79">
            <v>8.8371264000000007</v>
          </cell>
          <cell r="HQ79">
            <v>7.0629375000000003</v>
          </cell>
          <cell r="HR79">
            <v>7.7078670000000002</v>
          </cell>
          <cell r="HS79">
            <v>9.6742741999999993</v>
          </cell>
          <cell r="HT79">
            <v>9.4760427000000007</v>
          </cell>
          <cell r="HU79">
            <v>9.5595113000000005</v>
          </cell>
          <cell r="HV79">
            <v>8.7442125999999991</v>
          </cell>
          <cell r="HW79">
            <v>9.0805532000000007</v>
          </cell>
          <cell r="HX79">
            <v>8.9615574999999996</v>
          </cell>
          <cell r="HY79">
            <v>8.4465865000000004</v>
          </cell>
          <cell r="HZ79">
            <v>9.0148995999999997</v>
          </cell>
          <cell r="IA79">
            <v>8.8205781000000005</v>
          </cell>
          <cell r="IB79">
            <v>8.7608908999999997</v>
          </cell>
          <cell r="IC79">
            <v>8.6205020999999995</v>
          </cell>
          <cell r="ID79">
            <v>8.6971208000000004</v>
          </cell>
          <cell r="IE79">
            <v>8.9235393999999992</v>
          </cell>
          <cell r="IF79">
            <v>8.8408297999999998</v>
          </cell>
          <cell r="IG79">
            <v>8.8667049000000002</v>
          </cell>
          <cell r="IH79">
            <v>9.1421229999999998</v>
          </cell>
          <cell r="II79">
            <v>10.1381561</v>
          </cell>
          <cell r="IJ79">
            <v>9.8822279000000002</v>
          </cell>
          <cell r="IK79">
            <v>8.9892672000000005</v>
          </cell>
          <cell r="IL79">
            <v>8.6634548999999996</v>
          </cell>
          <cell r="IM79">
            <v>8.7541481999999995</v>
          </cell>
          <cell r="IN79">
            <v>8.4486182999999997</v>
          </cell>
          <cell r="IO79">
            <v>8.7269120000000004</v>
          </cell>
          <cell r="IP79">
            <v>8.6507947000000005</v>
          </cell>
          <cell r="IQ79">
            <v>9.0908093000000001</v>
          </cell>
        </row>
        <row r="80">
          <cell r="B80">
            <v>1402.9170248999999</v>
          </cell>
          <cell r="C80">
            <v>690.10101250000002</v>
          </cell>
          <cell r="D80">
            <v>2093.0180374000001</v>
          </cell>
          <cell r="E80">
            <v>867.66199219999999</v>
          </cell>
          <cell r="F80">
            <v>315.55513500000001</v>
          </cell>
          <cell r="G80">
            <v>1183.2171272</v>
          </cell>
          <cell r="H80">
            <v>2921.6055888000001</v>
          </cell>
          <cell r="I80">
            <v>1092.6849417999999</v>
          </cell>
          <cell r="J80">
            <v>4014.2905305999998</v>
          </cell>
          <cell r="K80">
            <v>977.85180279999997</v>
          </cell>
          <cell r="L80">
            <v>498.0960379</v>
          </cell>
          <cell r="M80">
            <v>1475.9478406999999</v>
          </cell>
          <cell r="N80">
            <v>1635.4445366</v>
          </cell>
          <cell r="O80">
            <v>641.1985846</v>
          </cell>
          <cell r="P80">
            <v>2276.6431212000002</v>
          </cell>
          <cell r="Q80">
            <v>1843.3103544999999</v>
          </cell>
          <cell r="R80">
            <v>2260.2695739999999</v>
          </cell>
          <cell r="S80">
            <v>4103.5799285000003</v>
          </cell>
          <cell r="T80">
            <v>1155.0989158</v>
          </cell>
          <cell r="U80">
            <v>1335.7579427999999</v>
          </cell>
          <cell r="V80">
            <v>2490.8568586000001</v>
          </cell>
          <cell r="W80">
            <v>446.43330470000001</v>
          </cell>
          <cell r="X80">
            <v>208.87293750000001</v>
          </cell>
          <cell r="Y80">
            <v>655.30624220000004</v>
          </cell>
          <cell r="Z80">
            <v>2033.4500854999999</v>
          </cell>
          <cell r="AA80">
            <v>504.8131851</v>
          </cell>
          <cell r="AB80">
            <v>2538.2632705999999</v>
          </cell>
          <cell r="AC80">
            <v>37529.131159099998</v>
          </cell>
          <cell r="AD80">
            <v>12175.625337400001</v>
          </cell>
          <cell r="AE80">
            <v>49704.756496499998</v>
          </cell>
          <cell r="AF80">
            <v>7329.8226631999996</v>
          </cell>
          <cell r="AG80">
            <v>1276.0585466</v>
          </cell>
          <cell r="AH80">
            <v>8605.8812097999999</v>
          </cell>
          <cell r="AI80">
            <v>1152.8743982000001</v>
          </cell>
          <cell r="AJ80">
            <v>63.684195299999999</v>
          </cell>
          <cell r="AK80">
            <v>1216.5585934999999</v>
          </cell>
          <cell r="AL80">
            <v>4678.2709445</v>
          </cell>
          <cell r="AM80">
            <v>593.01240419999999</v>
          </cell>
          <cell r="AN80">
            <v>5271.2833486999998</v>
          </cell>
          <cell r="AO80">
            <v>284.57103519999998</v>
          </cell>
          <cell r="AP80">
            <v>60.6963705</v>
          </cell>
          <cell r="AQ80">
            <v>345.26740569999998</v>
          </cell>
          <cell r="AR80">
            <v>4398.9235435000001</v>
          </cell>
          <cell r="AS80">
            <v>97.058662100000006</v>
          </cell>
          <cell r="AT80">
            <v>4495.9822056000003</v>
          </cell>
          <cell r="AU80">
            <v>2073.5142384999999</v>
          </cell>
          <cell r="AV80">
            <v>311.8399349</v>
          </cell>
          <cell r="AW80">
            <v>2385.3541734</v>
          </cell>
          <cell r="AX80">
            <v>3704.4272443999998</v>
          </cell>
          <cell r="AY80">
            <v>1320.9658681999999</v>
          </cell>
          <cell r="AZ80">
            <v>5025.3931125999998</v>
          </cell>
          <cell r="BA80">
            <v>3398.9963053000001</v>
          </cell>
          <cell r="BB80">
            <v>1281.2779459999999</v>
          </cell>
          <cell r="BC80">
            <v>4680.2742513000003</v>
          </cell>
          <cell r="BD80">
            <v>4282.0265307999998</v>
          </cell>
          <cell r="BE80">
            <v>328.91222670000002</v>
          </cell>
          <cell r="BF80">
            <v>4610.9387575000001</v>
          </cell>
          <cell r="BG80">
            <v>521.82458789999998</v>
          </cell>
          <cell r="BH80">
            <v>182.91856759999999</v>
          </cell>
          <cell r="BI80">
            <v>704.74315549999994</v>
          </cell>
          <cell r="BJ80">
            <v>1211.4275765</v>
          </cell>
          <cell r="BK80">
            <v>236.79450900000001</v>
          </cell>
          <cell r="BL80">
            <v>1448.2220855</v>
          </cell>
          <cell r="BM80">
            <v>1027.4481631000001</v>
          </cell>
          <cell r="BN80">
            <v>248.50695210000001</v>
          </cell>
          <cell r="BO80">
            <v>1275.9551151999999</v>
          </cell>
          <cell r="BP80">
            <v>3366.5597493</v>
          </cell>
          <cell r="BQ80">
            <v>725.68785279999997</v>
          </cell>
          <cell r="BR80">
            <v>4092.2476021000002</v>
          </cell>
          <cell r="BS80">
            <v>1355.0683180999999</v>
          </cell>
          <cell r="BT80">
            <v>250.5144731</v>
          </cell>
          <cell r="BU80">
            <v>1605.5827912</v>
          </cell>
          <cell r="BV80">
            <v>1191.7701497</v>
          </cell>
          <cell r="BW80">
            <v>346.61014549999999</v>
          </cell>
          <cell r="BX80">
            <v>1538.3802952000001</v>
          </cell>
          <cell r="BY80">
            <v>1177.6426358000001</v>
          </cell>
          <cell r="BZ80">
            <v>1189.8509879000001</v>
          </cell>
          <cell r="CA80">
            <v>2367.4936237000002</v>
          </cell>
          <cell r="CB80">
            <v>1103.4980009999999</v>
          </cell>
          <cell r="CC80">
            <v>1004.5151537</v>
          </cell>
          <cell r="CD80">
            <v>2108.0131547000001</v>
          </cell>
          <cell r="CE80">
            <v>662.53463099999999</v>
          </cell>
          <cell r="CF80">
            <v>242.20247800000001</v>
          </cell>
          <cell r="CG80">
            <v>904.73710900000003</v>
          </cell>
          <cell r="CH80">
            <v>1908.6978116</v>
          </cell>
          <cell r="CI80">
            <v>368.04905059999999</v>
          </cell>
          <cell r="CJ80">
            <v>2276.7468622000001</v>
          </cell>
          <cell r="CK80">
            <v>44829.898527600002</v>
          </cell>
          <cell r="CL80">
            <v>10129.1563248</v>
          </cell>
          <cell r="CM80">
            <v>54959.054852399997</v>
          </cell>
          <cell r="CN80">
            <v>14138.9961458</v>
          </cell>
          <cell r="CO80">
            <v>4290.7785369000003</v>
          </cell>
          <cell r="CP80">
            <v>18429.774682700001</v>
          </cell>
          <cell r="CQ80">
            <v>3400.4112209999998</v>
          </cell>
          <cell r="CR80">
            <v>361.04110709999998</v>
          </cell>
          <cell r="CS80">
            <v>3761.4523281000002</v>
          </cell>
          <cell r="CT80">
            <v>31896.171748100001</v>
          </cell>
          <cell r="CU80">
            <v>8909.0087309999999</v>
          </cell>
          <cell r="CV80">
            <v>40805.180479100003</v>
          </cell>
          <cell r="CW80">
            <v>2469.3487706000001</v>
          </cell>
          <cell r="CX80">
            <v>569.58370360000004</v>
          </cell>
          <cell r="CY80">
            <v>3038.9324741999999</v>
          </cell>
          <cell r="CZ80">
            <v>24263.0882766</v>
          </cell>
          <cell r="DA80">
            <v>2148.6686325000001</v>
          </cell>
          <cell r="DB80">
            <v>26411.7569091</v>
          </cell>
          <cell r="DC80">
            <v>10655.851957700001</v>
          </cell>
          <cell r="DD80">
            <v>3870.5941370999999</v>
          </cell>
          <cell r="DE80">
            <v>14526.4460948</v>
          </cell>
          <cell r="DF80">
            <v>17115.625935299999</v>
          </cell>
          <cell r="DG80">
            <v>14471.045887300001</v>
          </cell>
          <cell r="DH80">
            <v>31586.671822600001</v>
          </cell>
          <cell r="DI80">
            <v>10360.9902886</v>
          </cell>
          <cell r="DJ80">
            <v>9414.1356414999991</v>
          </cell>
          <cell r="DK80">
            <v>19775.125930099999</v>
          </cell>
          <cell r="DL80">
            <v>14565.9009222</v>
          </cell>
          <cell r="DM80">
            <v>3035.3755348</v>
          </cell>
          <cell r="DN80">
            <v>17601.276457</v>
          </cell>
          <cell r="DO80">
            <v>4968.2152865999997</v>
          </cell>
          <cell r="DP80">
            <v>2728.4155581999999</v>
          </cell>
          <cell r="DQ80">
            <v>7696.6308448</v>
          </cell>
          <cell r="DR80">
            <v>6370.1498003999995</v>
          </cell>
          <cell r="DS80">
            <v>6414.8204302000004</v>
          </cell>
          <cell r="DT80">
            <v>12784.9702306</v>
          </cell>
          <cell r="DU80">
            <v>3417.0711655</v>
          </cell>
          <cell r="DV80">
            <v>2278.2962929999999</v>
          </cell>
          <cell r="DW80">
            <v>5695.3674584999999</v>
          </cell>
          <cell r="DX80">
            <v>14560.596021400001</v>
          </cell>
          <cell r="DY80">
            <v>8656.4130296999992</v>
          </cell>
          <cell r="DZ80">
            <v>23217.009051100002</v>
          </cell>
          <cell r="EA80">
            <v>5798.3992252999997</v>
          </cell>
          <cell r="EB80">
            <v>4568.2502789999999</v>
          </cell>
          <cell r="EC80">
            <v>10366.6495043</v>
          </cell>
          <cell r="ED80">
            <v>11721.290740500001</v>
          </cell>
          <cell r="EE80">
            <v>6966.9773167000003</v>
          </cell>
          <cell r="EF80">
            <v>18688.268057199999</v>
          </cell>
          <cell r="EG80">
            <v>7968.1381594000004</v>
          </cell>
          <cell r="EH80">
            <v>13629.567618999999</v>
          </cell>
          <cell r="EI80">
            <v>21597.705778399999</v>
          </cell>
          <cell r="EJ80">
            <v>7121.7936008999995</v>
          </cell>
          <cell r="EK80">
            <v>20538.337396899999</v>
          </cell>
          <cell r="EL80">
            <v>27660.130997799999</v>
          </cell>
          <cell r="EM80">
            <v>2778.8819641999999</v>
          </cell>
          <cell r="EN80">
            <v>2035.3936748000001</v>
          </cell>
          <cell r="EO80">
            <v>4814.2756390000004</v>
          </cell>
          <cell r="EP80">
            <v>10042.7336352</v>
          </cell>
          <cell r="EQ80">
            <v>4455.0512773999999</v>
          </cell>
          <cell r="ER80">
            <v>14497.7849126</v>
          </cell>
          <cell r="ES80">
            <v>203613.65486529999</v>
          </cell>
          <cell r="ET80">
            <v>119341.7547867</v>
          </cell>
          <cell r="EU80">
            <v>322955.409652</v>
          </cell>
          <cell r="EV80">
            <v>14138.9961458</v>
          </cell>
          <cell r="EW80">
            <v>4290.7785369000003</v>
          </cell>
          <cell r="EX80">
            <v>18429.774682700001</v>
          </cell>
          <cell r="EY80">
            <v>3400.4112209999998</v>
          </cell>
          <cell r="EZ80">
            <v>361.04110709999998</v>
          </cell>
          <cell r="FA80">
            <v>3761.4523281000002</v>
          </cell>
          <cell r="FB80">
            <v>31896.171748100001</v>
          </cell>
          <cell r="FC80">
            <v>8909.0087309999999</v>
          </cell>
          <cell r="FD80">
            <v>40805.180479100003</v>
          </cell>
          <cell r="FE80">
            <v>2469.3487706000001</v>
          </cell>
          <cell r="FF80">
            <v>569.58370360000004</v>
          </cell>
          <cell r="FG80">
            <v>3038.9324741999999</v>
          </cell>
          <cell r="FH80">
            <v>24263.0882766</v>
          </cell>
          <cell r="FI80">
            <v>2148.6686325000001</v>
          </cell>
          <cell r="FJ80">
            <v>26411.7569091</v>
          </cell>
          <cell r="FK80">
            <v>10655.851957700001</v>
          </cell>
          <cell r="FL80">
            <v>3870.5941370999999</v>
          </cell>
          <cell r="FM80">
            <v>14526.4460948</v>
          </cell>
          <cell r="FN80">
            <v>17115.625935299999</v>
          </cell>
          <cell r="FO80">
            <v>14471.045887300001</v>
          </cell>
          <cell r="FP80">
            <v>31586.671822600001</v>
          </cell>
          <cell r="FQ80">
            <v>10360.9902886</v>
          </cell>
          <cell r="FR80">
            <v>9414.1356414999991</v>
          </cell>
          <cell r="FS80">
            <v>19775.125930099999</v>
          </cell>
          <cell r="FT80">
            <v>14565.9009222</v>
          </cell>
          <cell r="FU80">
            <v>3035.3755348</v>
          </cell>
          <cell r="FV80">
            <v>17601.276457</v>
          </cell>
          <cell r="FW80">
            <v>4968.2152865999997</v>
          </cell>
          <cell r="FX80">
            <v>2728.4155581999999</v>
          </cell>
          <cell r="FY80">
            <v>7696.6308448</v>
          </cell>
          <cell r="FZ80">
            <v>6370.1498003999995</v>
          </cell>
          <cell r="GA80">
            <v>6414.8204302000004</v>
          </cell>
          <cell r="GB80">
            <v>12784.9702306</v>
          </cell>
          <cell r="GC80">
            <v>3417.0711655</v>
          </cell>
          <cell r="GD80">
            <v>2278.2962929999999</v>
          </cell>
          <cell r="GE80">
            <v>5695.3674584999999</v>
          </cell>
          <cell r="GF80">
            <v>14560.596021400001</v>
          </cell>
          <cell r="GG80">
            <v>8656.4130296999992</v>
          </cell>
          <cell r="GH80">
            <v>23217.009051100002</v>
          </cell>
          <cell r="GI80">
            <v>5798.3992252999997</v>
          </cell>
          <cell r="GJ80">
            <v>4568.2502789999999</v>
          </cell>
          <cell r="GK80">
            <v>10366.6495043</v>
          </cell>
          <cell r="GL80">
            <v>11721.290740500001</v>
          </cell>
          <cell r="GM80">
            <v>6966.9773167000003</v>
          </cell>
          <cell r="GN80">
            <v>18688.268057199999</v>
          </cell>
          <cell r="GO80">
            <v>7968.1381594000004</v>
          </cell>
          <cell r="GP80">
            <v>13629.567618999999</v>
          </cell>
          <cell r="GQ80">
            <v>21597.705778399999</v>
          </cell>
          <cell r="GR80">
            <v>7121.7936008999995</v>
          </cell>
          <cell r="GS80">
            <v>20538.337396899999</v>
          </cell>
          <cell r="GT80">
            <v>27660.130997799999</v>
          </cell>
          <cell r="GU80">
            <v>2778.8819641999999</v>
          </cell>
          <cell r="GV80">
            <v>2035.3936748000001</v>
          </cell>
          <cell r="GW80">
            <v>4814.2756390000004</v>
          </cell>
          <cell r="GX80">
            <v>10042.7336352</v>
          </cell>
          <cell r="GY80">
            <v>4455.0512773999999</v>
          </cell>
          <cell r="GZ80">
            <v>14497.7849126</v>
          </cell>
          <cell r="HA80">
            <v>203613.65486529999</v>
          </cell>
          <cell r="HB80">
            <v>119341.7547867</v>
          </cell>
          <cell r="HC80">
            <v>322955.409652</v>
          </cell>
          <cell r="HD80">
            <v>9.2113987999999996</v>
          </cell>
          <cell r="HE80">
            <v>8.5164776999999994</v>
          </cell>
          <cell r="HF80">
            <v>8.7473816000000006</v>
          </cell>
          <cell r="HG80">
            <v>12</v>
          </cell>
          <cell r="HH80">
            <v>10.6871206</v>
          </cell>
          <cell r="HI80">
            <v>11.2218614</v>
          </cell>
          <cell r="HJ80">
            <v>9.3314635999999993</v>
          </cell>
          <cell r="HK80">
            <v>8.4161090999999999</v>
          </cell>
          <cell r="HL80">
            <v>8.8059218999999995</v>
          </cell>
          <cell r="HM80">
            <v>10.017401100000001</v>
          </cell>
          <cell r="HN80">
            <v>6.5468124000000003</v>
          </cell>
          <cell r="HO80">
            <v>8.3354990999999998</v>
          </cell>
          <cell r="HP80">
            <v>8.9011742999999992</v>
          </cell>
          <cell r="HQ80">
            <v>7.7157058999999997</v>
          </cell>
          <cell r="HR80">
            <v>8.2517449000000003</v>
          </cell>
          <cell r="HS80">
            <v>9.4096115000000005</v>
          </cell>
          <cell r="HT80">
            <v>8.7730169</v>
          </cell>
          <cell r="HU80">
            <v>8.9904411999999994</v>
          </cell>
          <cell r="HV80">
            <v>8.9251675000000006</v>
          </cell>
          <cell r="HW80">
            <v>8.8032442999999994</v>
          </cell>
          <cell r="HX80">
            <v>8.8410697000000003</v>
          </cell>
          <cell r="HY80">
            <v>8.9278887999999998</v>
          </cell>
          <cell r="HZ80">
            <v>8.9321745999999997</v>
          </cell>
          <cell r="IA80">
            <v>8.9307922000000008</v>
          </cell>
          <cell r="IB80">
            <v>9.7510466000000005</v>
          </cell>
          <cell r="IC80">
            <v>8.8206553999999997</v>
          </cell>
          <cell r="ID80">
            <v>9.2584929000000002</v>
          </cell>
          <cell r="IE80">
            <v>7.7704075000000001</v>
          </cell>
          <cell r="IF80">
            <v>8.1951566000000007</v>
          </cell>
          <cell r="IG80">
            <v>8.0221896000000008</v>
          </cell>
          <cell r="IH80">
            <v>10.7475866</v>
          </cell>
          <cell r="II80">
            <v>9.7989168000000006</v>
          </cell>
          <cell r="IJ80">
            <v>10.0340451</v>
          </cell>
          <cell r="IK80">
            <v>9.3910060000000009</v>
          </cell>
          <cell r="IL80">
            <v>8.6808031000000003</v>
          </cell>
          <cell r="IM80">
            <v>8.9508872000000004</v>
          </cell>
          <cell r="IN80">
            <v>8.3771673999999994</v>
          </cell>
          <cell r="IO80">
            <v>8.4138401999999992</v>
          </cell>
          <cell r="IP80">
            <v>8.4032836</v>
          </cell>
          <cell r="IQ80">
            <v>8.9006667000000004</v>
          </cell>
        </row>
        <row r="81">
          <cell r="B81">
            <v>1415.5825084999999</v>
          </cell>
          <cell r="C81">
            <v>572.97611589999997</v>
          </cell>
          <cell r="D81">
            <v>1988.5586244000001</v>
          </cell>
          <cell r="E81">
            <v>885.64185229999998</v>
          </cell>
          <cell r="F81">
            <v>245.31581629999999</v>
          </cell>
          <cell r="G81">
            <v>1130.9576686</v>
          </cell>
          <cell r="H81">
            <v>2948.8965917999999</v>
          </cell>
          <cell r="I81">
            <v>1018.8706939</v>
          </cell>
          <cell r="J81">
            <v>3967.7672856999998</v>
          </cell>
          <cell r="K81">
            <v>826.63910529999998</v>
          </cell>
          <cell r="L81">
            <v>359.70454860000001</v>
          </cell>
          <cell r="M81">
            <v>1186.3436538999999</v>
          </cell>
          <cell r="N81">
            <v>1778.2850139</v>
          </cell>
          <cell r="O81">
            <v>555.27887069999997</v>
          </cell>
          <cell r="P81">
            <v>2333.5638846000002</v>
          </cell>
          <cell r="Q81">
            <v>1275.1937931</v>
          </cell>
          <cell r="R81">
            <v>1977.3925664000001</v>
          </cell>
          <cell r="S81">
            <v>3252.5863595000001</v>
          </cell>
          <cell r="T81">
            <v>1093.193211</v>
          </cell>
          <cell r="U81">
            <v>1403.7332782000001</v>
          </cell>
          <cell r="V81">
            <v>2496.9264892000001</v>
          </cell>
          <cell r="W81">
            <v>322.60454110000001</v>
          </cell>
          <cell r="X81">
            <v>233.69694569999999</v>
          </cell>
          <cell r="Y81">
            <v>556.30148680000002</v>
          </cell>
          <cell r="Z81">
            <v>1816.1279056000001</v>
          </cell>
          <cell r="AA81">
            <v>471.66837279999999</v>
          </cell>
          <cell r="AB81">
            <v>2287.7962784000001</v>
          </cell>
          <cell r="AC81">
            <v>36527.897078399998</v>
          </cell>
          <cell r="AD81">
            <v>11757.482962300001</v>
          </cell>
          <cell r="AE81">
            <v>48285.380040700002</v>
          </cell>
          <cell r="AF81">
            <v>6637.1535744000003</v>
          </cell>
          <cell r="AG81">
            <v>973.63477420000004</v>
          </cell>
          <cell r="AH81">
            <v>7610.7883486000001</v>
          </cell>
          <cell r="AI81">
            <v>1472.0466315000001</v>
          </cell>
          <cell r="AJ81">
            <v>91.023308799999995</v>
          </cell>
          <cell r="AK81">
            <v>1563.0699403000001</v>
          </cell>
          <cell r="AL81">
            <v>4515.5764798999999</v>
          </cell>
          <cell r="AM81">
            <v>476.20078480000001</v>
          </cell>
          <cell r="AN81">
            <v>4991.7772647000002</v>
          </cell>
          <cell r="AO81">
            <v>298.1997662</v>
          </cell>
          <cell r="AP81">
            <v>36.529497800000001</v>
          </cell>
          <cell r="AQ81">
            <v>334.729264</v>
          </cell>
          <cell r="AR81">
            <v>4707.8623170000001</v>
          </cell>
          <cell r="AS81">
            <v>161.02990650000001</v>
          </cell>
          <cell r="AT81">
            <v>4868.8922235</v>
          </cell>
          <cell r="AU81">
            <v>2196.3489897999998</v>
          </cell>
          <cell r="AV81">
            <v>127.5673345</v>
          </cell>
          <cell r="AW81">
            <v>2323.9163242999998</v>
          </cell>
          <cell r="AX81">
            <v>3508.1926045</v>
          </cell>
          <cell r="AY81">
            <v>914.07446600000003</v>
          </cell>
          <cell r="AZ81">
            <v>4422.2670705</v>
          </cell>
          <cell r="BA81">
            <v>3713.6418905</v>
          </cell>
          <cell r="BB81">
            <v>1410.6729505999999</v>
          </cell>
          <cell r="BC81">
            <v>5124.3148411000002</v>
          </cell>
          <cell r="BD81">
            <v>3966.4111128999998</v>
          </cell>
          <cell r="BE81">
            <v>295.05873250000002</v>
          </cell>
          <cell r="BF81">
            <v>4261.4698453999999</v>
          </cell>
          <cell r="BG81">
            <v>710.05453090000003</v>
          </cell>
          <cell r="BH81">
            <v>145.71101350000001</v>
          </cell>
          <cell r="BI81">
            <v>855.76554439999995</v>
          </cell>
          <cell r="BJ81">
            <v>1055.4437720000001</v>
          </cell>
          <cell r="BK81">
            <v>152.69867880000001</v>
          </cell>
          <cell r="BL81">
            <v>1208.1424508</v>
          </cell>
          <cell r="BM81">
            <v>939.89909460000001</v>
          </cell>
          <cell r="BN81">
            <v>308.2688933</v>
          </cell>
          <cell r="BO81">
            <v>1248.1679879000001</v>
          </cell>
          <cell r="BP81">
            <v>3328.0982119999999</v>
          </cell>
          <cell r="BQ81">
            <v>820.4924317</v>
          </cell>
          <cell r="BR81">
            <v>4148.5906437000003</v>
          </cell>
          <cell r="BS81">
            <v>1186.5084147</v>
          </cell>
          <cell r="BT81">
            <v>265.15390719999999</v>
          </cell>
          <cell r="BU81">
            <v>1451.6623219000001</v>
          </cell>
          <cell r="BV81">
            <v>908.81953950000002</v>
          </cell>
          <cell r="BW81">
            <v>311.91496599999999</v>
          </cell>
          <cell r="BX81">
            <v>1220.7345055000001</v>
          </cell>
          <cell r="BY81">
            <v>1226.0277690999999</v>
          </cell>
          <cell r="BZ81">
            <v>1018.2649878</v>
          </cell>
          <cell r="CA81">
            <v>2244.2927568999999</v>
          </cell>
          <cell r="CB81">
            <v>1288.3859569000001</v>
          </cell>
          <cell r="CC81">
            <v>806.98041820000003</v>
          </cell>
          <cell r="CD81">
            <v>2095.3663750999999</v>
          </cell>
          <cell r="CE81">
            <v>615.53767570000002</v>
          </cell>
          <cell r="CF81">
            <v>128.5833308</v>
          </cell>
          <cell r="CG81">
            <v>744.12100650000002</v>
          </cell>
          <cell r="CH81">
            <v>2180.9906268999998</v>
          </cell>
          <cell r="CI81">
            <v>350.24662310000002</v>
          </cell>
          <cell r="CJ81">
            <v>2531.2372500000001</v>
          </cell>
          <cell r="CK81">
            <v>44455.198959000001</v>
          </cell>
          <cell r="CL81">
            <v>8794.1070060999991</v>
          </cell>
          <cell r="CM81">
            <v>53249.3059651</v>
          </cell>
          <cell r="CN81">
            <v>14022.532728100001</v>
          </cell>
          <cell r="CO81">
            <v>3810.5716496</v>
          </cell>
          <cell r="CP81">
            <v>17833.104377700001</v>
          </cell>
          <cell r="CQ81">
            <v>3274.1790449999999</v>
          </cell>
          <cell r="CR81">
            <v>427.33356209999999</v>
          </cell>
          <cell r="CS81">
            <v>3701.5126071</v>
          </cell>
          <cell r="CT81">
            <v>31479.0980695</v>
          </cell>
          <cell r="CU81">
            <v>8911.5999768000001</v>
          </cell>
          <cell r="CV81">
            <v>40390.6980463</v>
          </cell>
          <cell r="CW81">
            <v>2536.1706193</v>
          </cell>
          <cell r="CX81">
            <v>585.07400229999996</v>
          </cell>
          <cell r="CY81">
            <v>3121.2446215999998</v>
          </cell>
          <cell r="CZ81">
            <v>25301.5746315</v>
          </cell>
          <cell r="DA81">
            <v>2096.7998920999999</v>
          </cell>
          <cell r="DB81">
            <v>27398.3745236</v>
          </cell>
          <cell r="DC81">
            <v>10811.6337908</v>
          </cell>
          <cell r="DD81">
            <v>3602.8715892</v>
          </cell>
          <cell r="DE81">
            <v>14414.505380000001</v>
          </cell>
          <cell r="DF81">
            <v>17073.196979299999</v>
          </cell>
          <cell r="DG81">
            <v>14363.765385299999</v>
          </cell>
          <cell r="DH81">
            <v>31436.9623646</v>
          </cell>
          <cell r="DI81">
            <v>10561.662705700001</v>
          </cell>
          <cell r="DJ81">
            <v>9374.8907558999999</v>
          </cell>
          <cell r="DK81">
            <v>19936.5534616</v>
          </cell>
          <cell r="DL81">
            <v>14852.071925300001</v>
          </cell>
          <cell r="DM81">
            <v>2989.7062185</v>
          </cell>
          <cell r="DN81">
            <v>17841.778143799998</v>
          </cell>
          <cell r="DO81">
            <v>4863.5625226000002</v>
          </cell>
          <cell r="DP81">
            <v>2785.5549482000001</v>
          </cell>
          <cell r="DQ81">
            <v>7649.1174707999999</v>
          </cell>
          <cell r="DR81">
            <v>6637.4433356999998</v>
          </cell>
          <cell r="DS81">
            <v>5798.3769628999999</v>
          </cell>
          <cell r="DT81">
            <v>12435.8202986</v>
          </cell>
          <cell r="DU81">
            <v>3331.3206909</v>
          </cell>
          <cell r="DV81">
            <v>2357.8634149999998</v>
          </cell>
          <cell r="DW81">
            <v>5689.1841058999998</v>
          </cell>
          <cell r="DX81">
            <v>14207.9032532</v>
          </cell>
          <cell r="DY81">
            <v>8716.8089813999995</v>
          </cell>
          <cell r="DZ81">
            <v>22924.7122346</v>
          </cell>
          <cell r="EA81">
            <v>5747.0193994000001</v>
          </cell>
          <cell r="EB81">
            <v>4483.6625766999996</v>
          </cell>
          <cell r="EC81">
            <v>10230.681976100001</v>
          </cell>
          <cell r="ED81">
            <v>11562.4859084</v>
          </cell>
          <cell r="EE81">
            <v>7193.6313448999999</v>
          </cell>
          <cell r="EF81">
            <v>18756.117253299999</v>
          </cell>
          <cell r="EG81">
            <v>7425.4461154999999</v>
          </cell>
          <cell r="EH81">
            <v>13658.550578599999</v>
          </cell>
          <cell r="EI81">
            <v>21083.996694099998</v>
          </cell>
          <cell r="EJ81">
            <v>7262.8091130000003</v>
          </cell>
          <cell r="EK81">
            <v>20150.9781286</v>
          </cell>
          <cell r="EL81">
            <v>27413.787241599999</v>
          </cell>
          <cell r="EM81">
            <v>2538.0107127000001</v>
          </cell>
          <cell r="EN81">
            <v>1822.4404262999999</v>
          </cell>
          <cell r="EO81">
            <v>4360.4511389999998</v>
          </cell>
          <cell r="EP81">
            <v>10425.6844286</v>
          </cell>
          <cell r="EQ81">
            <v>4353.5945061000002</v>
          </cell>
          <cell r="ER81">
            <v>14779.2789347</v>
          </cell>
          <cell r="ES81">
            <v>203913.80597449999</v>
          </cell>
          <cell r="ET81">
            <v>117484.0749005</v>
          </cell>
          <cell r="EU81">
            <v>321397.88087499997</v>
          </cell>
          <cell r="EV81">
            <v>14022.532728100001</v>
          </cell>
          <cell r="EW81">
            <v>3810.5716496</v>
          </cell>
          <cell r="EX81">
            <v>17833.104377700001</v>
          </cell>
          <cell r="EY81">
            <v>3274.1790449999999</v>
          </cell>
          <cell r="EZ81">
            <v>427.33356209999999</v>
          </cell>
          <cell r="FA81">
            <v>3701.5126071</v>
          </cell>
          <cell r="FB81">
            <v>31479.0980695</v>
          </cell>
          <cell r="FC81">
            <v>8911.5999768000001</v>
          </cell>
          <cell r="FD81">
            <v>40390.6980463</v>
          </cell>
          <cell r="FE81">
            <v>2536.1706193</v>
          </cell>
          <cell r="FF81">
            <v>585.07400229999996</v>
          </cell>
          <cell r="FG81">
            <v>3121.2446215999998</v>
          </cell>
          <cell r="FH81">
            <v>25301.5746315</v>
          </cell>
          <cell r="FI81">
            <v>2096.7998920999999</v>
          </cell>
          <cell r="FJ81">
            <v>27398.3745236</v>
          </cell>
          <cell r="FK81">
            <v>10811.6337908</v>
          </cell>
          <cell r="FL81">
            <v>3602.8715892</v>
          </cell>
          <cell r="FM81">
            <v>14414.505380000001</v>
          </cell>
          <cell r="FN81">
            <v>17073.196979299999</v>
          </cell>
          <cell r="FO81">
            <v>14363.765385299999</v>
          </cell>
          <cell r="FP81">
            <v>31436.9623646</v>
          </cell>
          <cell r="FQ81">
            <v>10561.662705700001</v>
          </cell>
          <cell r="FR81">
            <v>9374.8907558999999</v>
          </cell>
          <cell r="FS81">
            <v>19936.5534616</v>
          </cell>
          <cell r="FT81">
            <v>14852.071925300001</v>
          </cell>
          <cell r="FU81">
            <v>2989.7062185</v>
          </cell>
          <cell r="FV81">
            <v>17841.778143799998</v>
          </cell>
          <cell r="FW81">
            <v>4863.5625226000002</v>
          </cell>
          <cell r="FX81">
            <v>2785.5549482000001</v>
          </cell>
          <cell r="FY81">
            <v>7649.1174707999999</v>
          </cell>
          <cell r="FZ81">
            <v>6637.4433356999998</v>
          </cell>
          <cell r="GA81">
            <v>5798.3769628999999</v>
          </cell>
          <cell r="GB81">
            <v>12435.8202986</v>
          </cell>
          <cell r="GC81">
            <v>3331.3206909</v>
          </cell>
          <cell r="GD81">
            <v>2357.8634149999998</v>
          </cell>
          <cell r="GE81">
            <v>5689.1841058999998</v>
          </cell>
          <cell r="GF81">
            <v>14207.9032532</v>
          </cell>
          <cell r="GG81">
            <v>8716.8089813999995</v>
          </cell>
          <cell r="GH81">
            <v>22924.7122346</v>
          </cell>
          <cell r="GI81">
            <v>5747.0193994000001</v>
          </cell>
          <cell r="GJ81">
            <v>4483.6625766999996</v>
          </cell>
          <cell r="GK81">
            <v>10230.681976100001</v>
          </cell>
          <cell r="GL81">
            <v>11562.4859084</v>
          </cell>
          <cell r="GM81">
            <v>7193.6313448999999</v>
          </cell>
          <cell r="GN81">
            <v>18756.117253299999</v>
          </cell>
          <cell r="GO81">
            <v>7425.4461154999999</v>
          </cell>
          <cell r="GP81">
            <v>13658.550578599999</v>
          </cell>
          <cell r="GQ81">
            <v>21083.996694099998</v>
          </cell>
          <cell r="GR81">
            <v>7262.8091130000003</v>
          </cell>
          <cell r="GS81">
            <v>20150.9781286</v>
          </cell>
          <cell r="GT81">
            <v>27413.787241599999</v>
          </cell>
          <cell r="GU81">
            <v>2538.0107127000001</v>
          </cell>
          <cell r="GV81">
            <v>1822.4404262999999</v>
          </cell>
          <cell r="GW81">
            <v>4360.4511389999998</v>
          </cell>
          <cell r="GX81">
            <v>10425.6844286</v>
          </cell>
          <cell r="GY81">
            <v>4353.5945061000002</v>
          </cell>
          <cell r="GZ81">
            <v>14779.2789347</v>
          </cell>
          <cell r="HA81">
            <v>203913.80597449999</v>
          </cell>
          <cell r="HB81">
            <v>117484.0749005</v>
          </cell>
          <cell r="HC81">
            <v>321397.88087499997</v>
          </cell>
          <cell r="HD81">
            <v>8.7103082999999994</v>
          </cell>
          <cell r="HE81">
            <v>8.8069974000000002</v>
          </cell>
          <cell r="HF81">
            <v>8.7740796999999997</v>
          </cell>
          <cell r="HG81">
            <v>9.4571787</v>
          </cell>
          <cell r="HH81">
            <v>8.9125268999999996</v>
          </cell>
          <cell r="HI81">
            <v>9.2297580000000004</v>
          </cell>
          <cell r="HJ81">
            <v>8.4927724999999992</v>
          </cell>
          <cell r="HK81">
            <v>8.9558815000000003</v>
          </cell>
          <cell r="HL81">
            <v>8.7655922000000004</v>
          </cell>
          <cell r="HM81">
            <v>8.5176029</v>
          </cell>
          <cell r="HN81">
            <v>8.7855301000000008</v>
          </cell>
          <cell r="HO81">
            <v>8.7034531000000008</v>
          </cell>
          <cell r="HP81">
            <v>8.8852025999999995</v>
          </cell>
          <cell r="HQ81">
            <v>7.4936718000000004</v>
          </cell>
          <cell r="HR81">
            <v>8.0134193000000007</v>
          </cell>
          <cell r="HS81">
            <v>8.7981601999999999</v>
          </cell>
          <cell r="HT81">
            <v>10.214452100000001</v>
          </cell>
          <cell r="HU81">
            <v>9.7335259000000001</v>
          </cell>
          <cell r="HV81">
            <v>9.1054659000000004</v>
          </cell>
          <cell r="HW81">
            <v>9.2572858</v>
          </cell>
          <cell r="HX81">
            <v>9.2083793000000007</v>
          </cell>
          <cell r="HY81">
            <v>9.0759595999999991</v>
          </cell>
          <cell r="HZ81">
            <v>9.0256822000000003</v>
          </cell>
          <cell r="IA81">
            <v>9.0410529000000004</v>
          </cell>
          <cell r="IB81">
            <v>10.4553517</v>
          </cell>
          <cell r="IC81">
            <v>8.1590831999999995</v>
          </cell>
          <cell r="ID81">
            <v>9.1747797999999996</v>
          </cell>
          <cell r="IE81">
            <v>8.3692375000000006</v>
          </cell>
          <cell r="IF81">
            <v>9.1499909000000006</v>
          </cell>
          <cell r="IG81">
            <v>8.9294934999999995</v>
          </cell>
          <cell r="IH81">
            <v>7.9634866000000004</v>
          </cell>
          <cell r="II81">
            <v>10.228811800000001</v>
          </cell>
          <cell r="IJ81">
            <v>9.6445331999999997</v>
          </cell>
          <cell r="IK81">
            <v>8.0470056000000003</v>
          </cell>
          <cell r="IL81">
            <v>8.2444775999999997</v>
          </cell>
          <cell r="IM81">
            <v>8.1498282999999994</v>
          </cell>
          <cell r="IN81">
            <v>8.0853450999999996</v>
          </cell>
          <cell r="IO81">
            <v>8.9264354000000008</v>
          </cell>
          <cell r="IP81">
            <v>8.6322785999999994</v>
          </cell>
          <cell r="IQ81">
            <v>8.8773771999999997</v>
          </cell>
        </row>
        <row r="82">
          <cell r="B82">
            <v>1478.0315398</v>
          </cell>
          <cell r="C82">
            <v>578.53067450000003</v>
          </cell>
          <cell r="D82">
            <v>2056.5622143000001</v>
          </cell>
          <cell r="E82">
            <v>962.12443680000001</v>
          </cell>
          <cell r="F82">
            <v>279.95894800000002</v>
          </cell>
          <cell r="G82">
            <v>1242.0833848</v>
          </cell>
          <cell r="H82">
            <v>3368.0427872</v>
          </cell>
          <cell r="I82">
            <v>1017.175312</v>
          </cell>
          <cell r="J82">
            <v>4385.2180992000003</v>
          </cell>
          <cell r="K82">
            <v>994.39781740000001</v>
          </cell>
          <cell r="L82">
            <v>496.04452750000002</v>
          </cell>
          <cell r="M82">
            <v>1490.4423449000001</v>
          </cell>
          <cell r="N82">
            <v>1315.527319</v>
          </cell>
          <cell r="O82">
            <v>493.6672279</v>
          </cell>
          <cell r="P82">
            <v>1809.1945469</v>
          </cell>
          <cell r="Q82">
            <v>1600.7403116999999</v>
          </cell>
          <cell r="R82">
            <v>1968.7316654000001</v>
          </cell>
          <cell r="S82">
            <v>3569.4719771</v>
          </cell>
          <cell r="T82">
            <v>1175.1970082</v>
          </cell>
          <cell r="U82">
            <v>1184.019976</v>
          </cell>
          <cell r="V82">
            <v>2359.2169841999998</v>
          </cell>
          <cell r="W82">
            <v>428.4430443</v>
          </cell>
          <cell r="X82">
            <v>127.10853779999999</v>
          </cell>
          <cell r="Y82">
            <v>555.55158210000002</v>
          </cell>
          <cell r="Z82">
            <v>1878.0569539999999</v>
          </cell>
          <cell r="AA82">
            <v>470.08966709999999</v>
          </cell>
          <cell r="AB82">
            <v>2348.1466211000002</v>
          </cell>
          <cell r="AC82">
            <v>37101.074429300003</v>
          </cell>
          <cell r="AD82">
            <v>10906.144035900001</v>
          </cell>
          <cell r="AE82">
            <v>48007.2184652</v>
          </cell>
          <cell r="AF82">
            <v>5248.5331042999996</v>
          </cell>
          <cell r="AG82">
            <v>785.28792209999995</v>
          </cell>
          <cell r="AH82">
            <v>6033.8210263999999</v>
          </cell>
          <cell r="AI82">
            <v>1136.0560430999999</v>
          </cell>
          <cell r="AJ82">
            <v>57.660658300000001</v>
          </cell>
          <cell r="AK82">
            <v>1193.7167013999999</v>
          </cell>
          <cell r="AL82">
            <v>4820.4753393000001</v>
          </cell>
          <cell r="AM82">
            <v>591.90972079999995</v>
          </cell>
          <cell r="AN82">
            <v>5412.3850601000004</v>
          </cell>
          <cell r="AO82">
            <v>281.98594320000001</v>
          </cell>
          <cell r="AP82">
            <v>31.959396000000002</v>
          </cell>
          <cell r="AQ82">
            <v>313.94533919999998</v>
          </cell>
          <cell r="AR82">
            <v>4621.9851494000004</v>
          </cell>
          <cell r="AS82">
            <v>113.1485062</v>
          </cell>
          <cell r="AT82">
            <v>4735.1336555999997</v>
          </cell>
          <cell r="AU82">
            <v>1975.2499992999999</v>
          </cell>
          <cell r="AV82">
            <v>370.13663179999998</v>
          </cell>
          <cell r="AW82">
            <v>2345.3866311000002</v>
          </cell>
          <cell r="AX82">
            <v>3385.7693640000002</v>
          </cell>
          <cell r="AY82">
            <v>935.46196210000005</v>
          </cell>
          <cell r="AZ82">
            <v>4321.2313260999999</v>
          </cell>
          <cell r="BA82">
            <v>2681.6557074000002</v>
          </cell>
          <cell r="BB82">
            <v>1503.4513687000001</v>
          </cell>
          <cell r="BC82">
            <v>4185.1070761000001</v>
          </cell>
          <cell r="BD82">
            <v>3975.2855475000001</v>
          </cell>
          <cell r="BE82">
            <v>219.2428549</v>
          </cell>
          <cell r="BF82">
            <v>4194.5284024000002</v>
          </cell>
          <cell r="BG82">
            <v>696.70850069999995</v>
          </cell>
          <cell r="BH82">
            <v>194.03641690000001</v>
          </cell>
          <cell r="BI82">
            <v>890.74491760000001</v>
          </cell>
          <cell r="BJ82">
            <v>789.04298570000003</v>
          </cell>
          <cell r="BK82">
            <v>188.0315195</v>
          </cell>
          <cell r="BL82">
            <v>977.07450519999998</v>
          </cell>
          <cell r="BM82">
            <v>803.3611502</v>
          </cell>
          <cell r="BN82">
            <v>200.0815427</v>
          </cell>
          <cell r="BO82">
            <v>1003.4426929</v>
          </cell>
          <cell r="BP82">
            <v>3434.7820274999999</v>
          </cell>
          <cell r="BQ82">
            <v>921.23903310000003</v>
          </cell>
          <cell r="BR82">
            <v>4356.0210606000001</v>
          </cell>
          <cell r="BS82">
            <v>1202.9937620999999</v>
          </cell>
          <cell r="BT82">
            <v>547.87378920000003</v>
          </cell>
          <cell r="BU82">
            <v>1750.8675513000001</v>
          </cell>
          <cell r="BV82">
            <v>1078.1029191</v>
          </cell>
          <cell r="BW82">
            <v>356.37063660000001</v>
          </cell>
          <cell r="BX82">
            <v>1434.4735556999999</v>
          </cell>
          <cell r="BY82">
            <v>1148.8770016999999</v>
          </cell>
          <cell r="BZ82">
            <v>1299.7097372999999</v>
          </cell>
          <cell r="CA82">
            <v>2448.5867389999999</v>
          </cell>
          <cell r="CB82">
            <v>1167.2031095</v>
          </cell>
          <cell r="CC82">
            <v>796.88457589999996</v>
          </cell>
          <cell r="CD82">
            <v>1964.0876854000001</v>
          </cell>
          <cell r="CE82">
            <v>556.66723209999998</v>
          </cell>
          <cell r="CF82">
            <v>253.3393111</v>
          </cell>
          <cell r="CG82">
            <v>810.00654320000001</v>
          </cell>
          <cell r="CH82">
            <v>1976.1310083999999</v>
          </cell>
          <cell r="CI82">
            <v>329.81799059999997</v>
          </cell>
          <cell r="CJ82">
            <v>2305.9489990000002</v>
          </cell>
          <cell r="CK82">
            <v>40980.865894499999</v>
          </cell>
          <cell r="CL82">
            <v>9695.6435738</v>
          </cell>
          <cell r="CM82">
            <v>50676.509468299999</v>
          </cell>
          <cell r="CN82">
            <v>12468.723620000001</v>
          </cell>
          <cell r="CO82">
            <v>3286.2175719000002</v>
          </cell>
          <cell r="CP82">
            <v>15754.941191899999</v>
          </cell>
          <cell r="CQ82">
            <v>3132.9520879000002</v>
          </cell>
          <cell r="CR82">
            <v>370.02668899999998</v>
          </cell>
          <cell r="CS82">
            <v>3502.9787769</v>
          </cell>
          <cell r="CT82">
            <v>32052.128648499998</v>
          </cell>
          <cell r="CU82">
            <v>8989.8184636000005</v>
          </cell>
          <cell r="CV82">
            <v>41041.947112100002</v>
          </cell>
          <cell r="CW82">
            <v>2478.0634752000001</v>
          </cell>
          <cell r="CX82">
            <v>673.91423399999996</v>
          </cell>
          <cell r="CY82">
            <v>3151.9777091999999</v>
          </cell>
          <cell r="CZ82">
            <v>24102.5571948</v>
          </cell>
          <cell r="DA82">
            <v>1984.8327439</v>
          </cell>
          <cell r="DB82">
            <v>26087.389938699998</v>
          </cell>
          <cell r="DC82">
            <v>10233.499136599999</v>
          </cell>
          <cell r="DD82">
            <v>3966.0640365999998</v>
          </cell>
          <cell r="DE82">
            <v>14199.5631732</v>
          </cell>
          <cell r="DF82">
            <v>17344.383563200001</v>
          </cell>
          <cell r="DG82">
            <v>14336.089464999999</v>
          </cell>
          <cell r="DH82">
            <v>31680.473028199998</v>
          </cell>
          <cell r="DI82">
            <v>9337.3575407999997</v>
          </cell>
          <cell r="DJ82">
            <v>9100.6119479000008</v>
          </cell>
          <cell r="DK82">
            <v>18437.969488700001</v>
          </cell>
          <cell r="DL82">
            <v>14353.595639700001</v>
          </cell>
          <cell r="DM82">
            <v>3065.9250415000001</v>
          </cell>
          <cell r="DN82">
            <v>17419.5206812</v>
          </cell>
          <cell r="DO82">
            <v>4988.4281345999998</v>
          </cell>
          <cell r="DP82">
            <v>2899.7611253999999</v>
          </cell>
          <cell r="DQ82">
            <v>7888.1892600000001</v>
          </cell>
          <cell r="DR82">
            <v>6375.8432845999996</v>
          </cell>
          <cell r="DS82">
            <v>5969.6975740999997</v>
          </cell>
          <cell r="DT82">
            <v>12345.5408587</v>
          </cell>
          <cell r="DU82">
            <v>3270.0547161</v>
          </cell>
          <cell r="DV82">
            <v>2477.2150354999999</v>
          </cell>
          <cell r="DW82">
            <v>5747.2697515999998</v>
          </cell>
          <cell r="DX82">
            <v>14569.9029894</v>
          </cell>
          <cell r="DY82">
            <v>8834.5265154999997</v>
          </cell>
          <cell r="DZ82">
            <v>23404.429504899999</v>
          </cell>
          <cell r="EA82">
            <v>6198.5181386000004</v>
          </cell>
          <cell r="EB82">
            <v>5003.3167536999999</v>
          </cell>
          <cell r="EC82">
            <v>11201.834892299999</v>
          </cell>
          <cell r="ED82">
            <v>11359.2453289</v>
          </cell>
          <cell r="EE82">
            <v>7236.8708789000002</v>
          </cell>
          <cell r="EF82">
            <v>18596.116207800002</v>
          </cell>
          <cell r="EG82">
            <v>7953.1442284000004</v>
          </cell>
          <cell r="EH82">
            <v>14647.1323942</v>
          </cell>
          <cell r="EI82">
            <v>22600.276622599999</v>
          </cell>
          <cell r="EJ82">
            <v>7607.6505186000004</v>
          </cell>
          <cell r="EK82">
            <v>20195.018290100001</v>
          </cell>
          <cell r="EL82">
            <v>27802.6688087</v>
          </cell>
          <cell r="EM82">
            <v>2626.2089854999999</v>
          </cell>
          <cell r="EN82">
            <v>1878.9883407</v>
          </cell>
          <cell r="EO82">
            <v>4505.1973262000001</v>
          </cell>
          <cell r="EP82">
            <v>10303.1669716</v>
          </cell>
          <cell r="EQ82">
            <v>4382.6754939000002</v>
          </cell>
          <cell r="ER82">
            <v>14685.8424655</v>
          </cell>
          <cell r="ES82">
            <v>200755.424203</v>
          </cell>
          <cell r="ET82">
            <v>119298.7025954</v>
          </cell>
          <cell r="EU82">
            <v>320054.12679840002</v>
          </cell>
          <cell r="EV82">
            <v>12468.723620000001</v>
          </cell>
          <cell r="EW82">
            <v>3286.2175719000002</v>
          </cell>
          <cell r="EX82">
            <v>15754.941191899999</v>
          </cell>
          <cell r="EY82">
            <v>3132.9520879000002</v>
          </cell>
          <cell r="EZ82">
            <v>370.02668899999998</v>
          </cell>
          <cell r="FA82">
            <v>3502.9787769</v>
          </cell>
          <cell r="FB82">
            <v>32052.128648499998</v>
          </cell>
          <cell r="FC82">
            <v>8989.8184636000005</v>
          </cell>
          <cell r="FD82">
            <v>41041.947112100002</v>
          </cell>
          <cell r="FE82">
            <v>2478.0634752000001</v>
          </cell>
          <cell r="FF82">
            <v>673.91423399999996</v>
          </cell>
          <cell r="FG82">
            <v>3151.9777091999999</v>
          </cell>
          <cell r="FH82">
            <v>24102.5571948</v>
          </cell>
          <cell r="FI82">
            <v>1984.8327439</v>
          </cell>
          <cell r="FJ82">
            <v>26087.389938699998</v>
          </cell>
          <cell r="FK82">
            <v>10233.499136599999</v>
          </cell>
          <cell r="FL82">
            <v>3966.0640365999998</v>
          </cell>
          <cell r="FM82">
            <v>14199.5631732</v>
          </cell>
          <cell r="FN82">
            <v>17344.383563200001</v>
          </cell>
          <cell r="FO82">
            <v>14336.089464999999</v>
          </cell>
          <cell r="FP82">
            <v>31680.473028199998</v>
          </cell>
          <cell r="FQ82">
            <v>9337.3575407999997</v>
          </cell>
          <cell r="FR82">
            <v>9100.6119479000008</v>
          </cell>
          <cell r="FS82">
            <v>18437.969488700001</v>
          </cell>
          <cell r="FT82">
            <v>14353.595639700001</v>
          </cell>
          <cell r="FU82">
            <v>3065.9250415000001</v>
          </cell>
          <cell r="FV82">
            <v>17419.5206812</v>
          </cell>
          <cell r="FW82">
            <v>4988.4281345999998</v>
          </cell>
          <cell r="FX82">
            <v>2899.7611253999999</v>
          </cell>
          <cell r="FY82">
            <v>7888.1892600000001</v>
          </cell>
          <cell r="FZ82">
            <v>6375.8432845999996</v>
          </cell>
          <cell r="GA82">
            <v>5969.6975740999997</v>
          </cell>
          <cell r="GB82">
            <v>12345.5408587</v>
          </cell>
          <cell r="GC82">
            <v>3270.0547161</v>
          </cell>
          <cell r="GD82">
            <v>2477.2150354999999</v>
          </cell>
          <cell r="GE82">
            <v>5747.2697515999998</v>
          </cell>
          <cell r="GF82">
            <v>14569.9029894</v>
          </cell>
          <cell r="GG82">
            <v>8834.5265154999997</v>
          </cell>
          <cell r="GH82">
            <v>23404.429504899999</v>
          </cell>
          <cell r="GI82">
            <v>6198.5181386000004</v>
          </cell>
          <cell r="GJ82">
            <v>5003.3167536999999</v>
          </cell>
          <cell r="GK82">
            <v>11201.834892299999</v>
          </cell>
          <cell r="GL82">
            <v>11359.2453289</v>
          </cell>
          <cell r="GM82">
            <v>7236.8708789000002</v>
          </cell>
          <cell r="GN82">
            <v>18596.116207800002</v>
          </cell>
          <cell r="GO82">
            <v>7953.1442284000004</v>
          </cell>
          <cell r="GP82">
            <v>14647.1323942</v>
          </cell>
          <cell r="GQ82">
            <v>22600.276622599999</v>
          </cell>
          <cell r="GR82">
            <v>7607.6505186000004</v>
          </cell>
          <cell r="GS82">
            <v>20195.018290100001</v>
          </cell>
          <cell r="GT82">
            <v>27802.6688087</v>
          </cell>
          <cell r="GU82">
            <v>2626.2089854999999</v>
          </cell>
          <cell r="GV82">
            <v>1878.9883407</v>
          </cell>
          <cell r="GW82">
            <v>4505.1973262000001</v>
          </cell>
          <cell r="GX82">
            <v>10303.1669716</v>
          </cell>
          <cell r="GY82">
            <v>4382.6754939000002</v>
          </cell>
          <cell r="GZ82">
            <v>14685.8424655</v>
          </cell>
          <cell r="HA82">
            <v>200755.424203</v>
          </cell>
          <cell r="HB82">
            <v>119298.7025954</v>
          </cell>
          <cell r="HC82">
            <v>320054.12679840002</v>
          </cell>
          <cell r="HD82">
            <v>8.9601761999999994</v>
          </cell>
          <cell r="HE82">
            <v>8.9128641000000002</v>
          </cell>
          <cell r="HF82">
            <v>8.9306082999999994</v>
          </cell>
          <cell r="HG82">
            <v>7.4462653000000003</v>
          </cell>
          <cell r="HH82">
            <v>12.7090598</v>
          </cell>
          <cell r="HI82">
            <v>8.4913971000000004</v>
          </cell>
          <cell r="HJ82">
            <v>8.7624065000000009</v>
          </cell>
          <cell r="HK82">
            <v>9.4833905000000005</v>
          </cell>
          <cell r="HL82">
            <v>9.2325336999999994</v>
          </cell>
          <cell r="HM82">
            <v>7.0187704999999996</v>
          </cell>
          <cell r="HN82">
            <v>8.7174925999999999</v>
          </cell>
          <cell r="HO82">
            <v>7.4290136999999996</v>
          </cell>
          <cell r="HP82">
            <v>9.6348208999999994</v>
          </cell>
          <cell r="HQ82">
            <v>7.2584590000000002</v>
          </cell>
          <cell r="HR82">
            <v>8.3626085000000003</v>
          </cell>
          <cell r="HS82">
            <v>8.0456085999999996</v>
          </cell>
          <cell r="HT82">
            <v>9.8660935999999992</v>
          </cell>
          <cell r="HU82">
            <v>9.1441219999999994</v>
          </cell>
          <cell r="HV82">
            <v>8.5615863999999995</v>
          </cell>
          <cell r="HW82">
            <v>9.1603493</v>
          </cell>
          <cell r="HX82">
            <v>8.9659157</v>
          </cell>
          <cell r="HY82">
            <v>9.0468799000000004</v>
          </cell>
          <cell r="HZ82">
            <v>9.5014675000000004</v>
          </cell>
          <cell r="IA82">
            <v>9.3492285000000006</v>
          </cell>
          <cell r="IB82">
            <v>9.9498511000000001</v>
          </cell>
          <cell r="IC82">
            <v>7.7190019000000003</v>
          </cell>
          <cell r="ID82">
            <v>8.8265572999999993</v>
          </cell>
          <cell r="IE82">
            <v>8.0495041000000001</v>
          </cell>
          <cell r="IF82">
            <v>8.6469065000000001</v>
          </cell>
          <cell r="IG82">
            <v>8.4030957999999991</v>
          </cell>
          <cell r="IH82">
            <v>7.1255059999999997</v>
          </cell>
          <cell r="II82">
            <v>10.855168900000001</v>
          </cell>
          <cell r="IJ82">
            <v>10.086823600000001</v>
          </cell>
          <cell r="IK82">
            <v>8.697692</v>
          </cell>
          <cell r="IL82">
            <v>8.7868379000000001</v>
          </cell>
          <cell r="IM82">
            <v>8.7537832000000009</v>
          </cell>
          <cell r="IN82">
            <v>9.3365256999999993</v>
          </cell>
          <cell r="IO82">
            <v>9.1403669000000001</v>
          </cell>
          <cell r="IP82">
            <v>9.1992133999999997</v>
          </cell>
          <cell r="IQ82">
            <v>8.5047955999999996</v>
          </cell>
        </row>
        <row r="83">
          <cell r="B83">
            <v>1386.3678637999999</v>
          </cell>
          <cell r="C83">
            <v>439.68799089999999</v>
          </cell>
          <cell r="D83">
            <v>1826.0558547000001</v>
          </cell>
          <cell r="E83">
            <v>930.0166643</v>
          </cell>
          <cell r="F83">
            <v>269.75408140000002</v>
          </cell>
          <cell r="G83">
            <v>1199.7707456999999</v>
          </cell>
          <cell r="H83">
            <v>2988.1919864000001</v>
          </cell>
          <cell r="I83">
            <v>1014.5207495</v>
          </cell>
          <cell r="J83">
            <v>4002.7127359000001</v>
          </cell>
          <cell r="K83">
            <v>1051.6623044</v>
          </cell>
          <cell r="L83">
            <v>509.10585630000003</v>
          </cell>
          <cell r="M83">
            <v>1560.7681607</v>
          </cell>
          <cell r="N83">
            <v>1602.7709583000001</v>
          </cell>
          <cell r="O83">
            <v>542.20532790000004</v>
          </cell>
          <cell r="P83">
            <v>2144.9762861999998</v>
          </cell>
          <cell r="Q83">
            <v>1423.0833244</v>
          </cell>
          <cell r="R83">
            <v>1984.5053815000001</v>
          </cell>
          <cell r="S83">
            <v>3407.5887059000001</v>
          </cell>
          <cell r="T83">
            <v>1119.673822</v>
          </cell>
          <cell r="U83">
            <v>1425.6264613999999</v>
          </cell>
          <cell r="V83">
            <v>2545.3002833999999</v>
          </cell>
          <cell r="W83">
            <v>536.78744389999997</v>
          </cell>
          <cell r="X83">
            <v>200.8712807</v>
          </cell>
          <cell r="Y83">
            <v>737.65872460000003</v>
          </cell>
          <cell r="Z83">
            <v>1803.6272097000001</v>
          </cell>
          <cell r="AA83">
            <v>416.32019609999998</v>
          </cell>
          <cell r="AB83">
            <v>2219.9474058000001</v>
          </cell>
          <cell r="AC83">
            <v>35676.530213400001</v>
          </cell>
          <cell r="AD83">
            <v>11025.0637228</v>
          </cell>
          <cell r="AE83">
            <v>46701.593936199999</v>
          </cell>
          <cell r="AF83">
            <v>7011.8922351000001</v>
          </cell>
          <cell r="AG83">
            <v>1067.222951</v>
          </cell>
          <cell r="AH83">
            <v>8079.1151860999998</v>
          </cell>
          <cell r="AI83">
            <v>1413.5255923</v>
          </cell>
          <cell r="AJ83">
            <v>50.627162800000001</v>
          </cell>
          <cell r="AK83">
            <v>1464.1527550999999</v>
          </cell>
          <cell r="AL83">
            <v>5301.1693185000004</v>
          </cell>
          <cell r="AM83">
            <v>522.50249259999998</v>
          </cell>
          <cell r="AN83">
            <v>5823.6718111</v>
          </cell>
          <cell r="AO83">
            <v>294.74657589999998</v>
          </cell>
          <cell r="AP83">
            <v>24.183928000000002</v>
          </cell>
          <cell r="AQ83">
            <v>318.93050390000002</v>
          </cell>
          <cell r="AR83">
            <v>5638.8497270999997</v>
          </cell>
          <cell r="AS83">
            <v>80.195277099999998</v>
          </cell>
          <cell r="AT83">
            <v>5719.0450042000002</v>
          </cell>
          <cell r="AU83">
            <v>1921.1226329000001</v>
          </cell>
          <cell r="AV83">
            <v>276.5542671</v>
          </cell>
          <cell r="AW83">
            <v>2197.6768999999999</v>
          </cell>
          <cell r="AX83">
            <v>3504.2389908</v>
          </cell>
          <cell r="AY83">
            <v>1103.5065234000001</v>
          </cell>
          <cell r="AZ83">
            <v>4607.7455141999999</v>
          </cell>
          <cell r="BA83">
            <v>3422.6740347</v>
          </cell>
          <cell r="BB83">
            <v>1912.8248324000001</v>
          </cell>
          <cell r="BC83">
            <v>5335.4988671000001</v>
          </cell>
          <cell r="BD83">
            <v>4463.4826716999996</v>
          </cell>
          <cell r="BE83">
            <v>264.38788770000002</v>
          </cell>
          <cell r="BF83">
            <v>4727.8705594000003</v>
          </cell>
          <cell r="BG83">
            <v>782.29484939999998</v>
          </cell>
          <cell r="BH83">
            <v>298.17628639999998</v>
          </cell>
          <cell r="BI83">
            <v>1080.4711358</v>
          </cell>
          <cell r="BJ83">
            <v>1232.3778165000001</v>
          </cell>
          <cell r="BK83">
            <v>243.0022865</v>
          </cell>
          <cell r="BL83">
            <v>1475.380103</v>
          </cell>
          <cell r="BM83">
            <v>934.56120369999996</v>
          </cell>
          <cell r="BN83">
            <v>327.32766889999999</v>
          </cell>
          <cell r="BO83">
            <v>1261.8888726</v>
          </cell>
          <cell r="BP83">
            <v>3163.4129330999999</v>
          </cell>
          <cell r="BQ83">
            <v>695.41015640000001</v>
          </cell>
          <cell r="BR83">
            <v>3858.8230895000002</v>
          </cell>
          <cell r="BS83">
            <v>1198.8223837</v>
          </cell>
          <cell r="BT83">
            <v>298.92257960000001</v>
          </cell>
          <cell r="BU83">
            <v>1497.7449633000001</v>
          </cell>
          <cell r="BV83">
            <v>977.45895199999995</v>
          </cell>
          <cell r="BW83">
            <v>301.64438589999997</v>
          </cell>
          <cell r="BX83">
            <v>1279.1033379</v>
          </cell>
          <cell r="BY83">
            <v>1551.4786557</v>
          </cell>
          <cell r="BZ83">
            <v>1267.6736014000001</v>
          </cell>
          <cell r="CA83">
            <v>2819.1522571</v>
          </cell>
          <cell r="CB83">
            <v>1213.1442669999999</v>
          </cell>
          <cell r="CC83">
            <v>859.39698910000004</v>
          </cell>
          <cell r="CD83">
            <v>2072.5412560999998</v>
          </cell>
          <cell r="CE83">
            <v>720.31052880000004</v>
          </cell>
          <cell r="CF83">
            <v>265.42993039999999</v>
          </cell>
          <cell r="CG83">
            <v>985.74045920000003</v>
          </cell>
          <cell r="CH83">
            <v>1897.3178135999999</v>
          </cell>
          <cell r="CI83">
            <v>433.88933350000002</v>
          </cell>
          <cell r="CJ83">
            <v>2331.2071470999999</v>
          </cell>
          <cell r="CK83">
            <v>46642.881182500001</v>
          </cell>
          <cell r="CL83">
            <v>10292.878540199999</v>
          </cell>
          <cell r="CM83">
            <v>56935.759722700001</v>
          </cell>
          <cell r="CN83">
            <v>12546.180173000001</v>
          </cell>
          <cell r="CO83">
            <v>3395.305147</v>
          </cell>
          <cell r="CP83">
            <v>15941.48532</v>
          </cell>
          <cell r="CQ83">
            <v>3732.7607364999999</v>
          </cell>
          <cell r="CR83">
            <v>309.62808819999998</v>
          </cell>
          <cell r="CS83">
            <v>4042.3888247</v>
          </cell>
          <cell r="CT83">
            <v>32567.699397100001</v>
          </cell>
          <cell r="CU83">
            <v>8938.7427375999996</v>
          </cell>
          <cell r="CV83">
            <v>41506.442134700002</v>
          </cell>
          <cell r="CW83">
            <v>2669.7181983999999</v>
          </cell>
          <cell r="CX83">
            <v>671.061195</v>
          </cell>
          <cell r="CY83">
            <v>3340.7793934000001</v>
          </cell>
          <cell r="CZ83">
            <v>25416.698785699999</v>
          </cell>
          <cell r="DA83">
            <v>2177.5293308999999</v>
          </cell>
          <cell r="DB83">
            <v>27594.228116599999</v>
          </cell>
          <cell r="DC83">
            <v>10344.5380159</v>
          </cell>
          <cell r="DD83">
            <v>3890.9074129000001</v>
          </cell>
          <cell r="DE83">
            <v>14235.4454288</v>
          </cell>
          <cell r="DF83">
            <v>17086.588587099999</v>
          </cell>
          <cell r="DG83">
            <v>15297.259448299999</v>
          </cell>
          <cell r="DH83">
            <v>32383.848035399998</v>
          </cell>
          <cell r="DI83">
            <v>10089.849306</v>
          </cell>
          <cell r="DJ83">
            <v>9675.1754440000004</v>
          </cell>
          <cell r="DK83">
            <v>19765.02475</v>
          </cell>
          <cell r="DL83">
            <v>14925.1643613</v>
          </cell>
          <cell r="DM83">
            <v>2838.9600624</v>
          </cell>
          <cell r="DN83">
            <v>17764.124423699999</v>
          </cell>
          <cell r="DO83">
            <v>5097.5110696000002</v>
          </cell>
          <cell r="DP83">
            <v>2840.8768862000002</v>
          </cell>
          <cell r="DQ83">
            <v>7938.3879557999999</v>
          </cell>
          <cell r="DR83">
            <v>6590.4377144999999</v>
          </cell>
          <cell r="DS83">
            <v>5535.8005955999997</v>
          </cell>
          <cell r="DT83">
            <v>12126.2383101</v>
          </cell>
          <cell r="DU83">
            <v>3421.5043228</v>
          </cell>
          <cell r="DV83">
            <v>2416.3899550000001</v>
          </cell>
          <cell r="DW83">
            <v>5837.8942778000001</v>
          </cell>
          <cell r="DX83">
            <v>14039.449071499999</v>
          </cell>
          <cell r="DY83">
            <v>8228.3474399999996</v>
          </cell>
          <cell r="DZ83">
            <v>22267.796511500001</v>
          </cell>
          <cell r="EA83">
            <v>5893.7347860999998</v>
          </cell>
          <cell r="EB83">
            <v>4842.4280798</v>
          </cell>
          <cell r="EC83">
            <v>10736.1628659</v>
          </cell>
          <cell r="ED83">
            <v>11882.489069200001</v>
          </cell>
          <cell r="EE83">
            <v>7695.1882552999996</v>
          </cell>
          <cell r="EF83">
            <v>19577.6773245</v>
          </cell>
          <cell r="EG83">
            <v>8104.3442836000004</v>
          </cell>
          <cell r="EH83">
            <v>14360.6334394</v>
          </cell>
          <cell r="EI83">
            <v>22464.977723</v>
          </cell>
          <cell r="EJ83">
            <v>7292.5366758</v>
          </cell>
          <cell r="EK83">
            <v>20873.987641399999</v>
          </cell>
          <cell r="EL83">
            <v>28166.524317200001</v>
          </cell>
          <cell r="EM83">
            <v>2720.3971198999998</v>
          </cell>
          <cell r="EN83">
            <v>1999.6096044000001</v>
          </cell>
          <cell r="EO83">
            <v>4720.0067243000003</v>
          </cell>
          <cell r="EP83">
            <v>10163.030177000001</v>
          </cell>
          <cell r="EQ83">
            <v>4407.6052417000001</v>
          </cell>
          <cell r="ER83">
            <v>14570.6354187</v>
          </cell>
          <cell r="ES83">
            <v>204584.63185100001</v>
          </cell>
          <cell r="ET83">
            <v>120395.4360051</v>
          </cell>
          <cell r="EU83">
            <v>324980.06785609998</v>
          </cell>
          <cell r="EV83">
            <v>12546.180173000001</v>
          </cell>
          <cell r="EW83">
            <v>3395.305147</v>
          </cell>
          <cell r="EX83">
            <v>15941.48532</v>
          </cell>
          <cell r="EY83">
            <v>3732.7607364999999</v>
          </cell>
          <cell r="EZ83">
            <v>309.62808819999998</v>
          </cell>
          <cell r="FA83">
            <v>4042.3888247</v>
          </cell>
          <cell r="FB83">
            <v>32567.699397100001</v>
          </cell>
          <cell r="FC83">
            <v>8938.7427375999996</v>
          </cell>
          <cell r="FD83">
            <v>41506.442134700002</v>
          </cell>
          <cell r="FE83">
            <v>2669.7181983999999</v>
          </cell>
          <cell r="FF83">
            <v>671.061195</v>
          </cell>
          <cell r="FG83">
            <v>3340.7793934000001</v>
          </cell>
          <cell r="FH83">
            <v>25416.698785699999</v>
          </cell>
          <cell r="FI83">
            <v>2177.5293308999999</v>
          </cell>
          <cell r="FJ83">
            <v>27594.228116599999</v>
          </cell>
          <cell r="FK83">
            <v>10344.5380159</v>
          </cell>
          <cell r="FL83">
            <v>3890.9074129000001</v>
          </cell>
          <cell r="FM83">
            <v>14235.4454288</v>
          </cell>
          <cell r="FN83">
            <v>17086.588587099999</v>
          </cell>
          <cell r="FO83">
            <v>15297.259448299999</v>
          </cell>
          <cell r="FP83">
            <v>32383.848035399998</v>
          </cell>
          <cell r="FQ83">
            <v>10089.849306</v>
          </cell>
          <cell r="FR83">
            <v>9675.1754440000004</v>
          </cell>
          <cell r="FS83">
            <v>19765.02475</v>
          </cell>
          <cell r="FT83">
            <v>14925.1643613</v>
          </cell>
          <cell r="FU83">
            <v>2838.9600624</v>
          </cell>
          <cell r="FV83">
            <v>17764.124423699999</v>
          </cell>
          <cell r="FW83">
            <v>5097.5110696000002</v>
          </cell>
          <cell r="FX83">
            <v>2840.8768862000002</v>
          </cell>
          <cell r="FY83">
            <v>7938.3879557999999</v>
          </cell>
          <cell r="FZ83">
            <v>6590.4377144999999</v>
          </cell>
          <cell r="GA83">
            <v>5535.8005955999997</v>
          </cell>
          <cell r="GB83">
            <v>12126.2383101</v>
          </cell>
          <cell r="GC83">
            <v>3421.5043228</v>
          </cell>
          <cell r="GD83">
            <v>2416.3899550000001</v>
          </cell>
          <cell r="GE83">
            <v>5837.8942778000001</v>
          </cell>
          <cell r="GF83">
            <v>14039.449071499999</v>
          </cell>
          <cell r="GG83">
            <v>8228.3474399999996</v>
          </cell>
          <cell r="GH83">
            <v>22267.796511500001</v>
          </cell>
          <cell r="GI83">
            <v>5893.7347860999998</v>
          </cell>
          <cell r="GJ83">
            <v>4842.4280798</v>
          </cell>
          <cell r="GK83">
            <v>10736.1628659</v>
          </cell>
          <cell r="GL83">
            <v>11882.489069200001</v>
          </cell>
          <cell r="GM83">
            <v>7695.1882552999996</v>
          </cell>
          <cell r="GN83">
            <v>19577.6773245</v>
          </cell>
          <cell r="GO83">
            <v>8104.3442836000004</v>
          </cell>
          <cell r="GP83">
            <v>14360.6334394</v>
          </cell>
          <cell r="GQ83">
            <v>22464.977723</v>
          </cell>
          <cell r="GR83">
            <v>7292.5366758</v>
          </cell>
          <cell r="GS83">
            <v>20873.987641399999</v>
          </cell>
          <cell r="GT83">
            <v>28166.524317200001</v>
          </cell>
          <cell r="GU83">
            <v>2720.3971198999998</v>
          </cell>
          <cell r="GV83">
            <v>1999.6096044000001</v>
          </cell>
          <cell r="GW83">
            <v>4720.0067243000003</v>
          </cell>
          <cell r="GX83">
            <v>10163.030177000001</v>
          </cell>
          <cell r="GY83">
            <v>4407.6052417000001</v>
          </cell>
          <cell r="GZ83">
            <v>14570.6354187</v>
          </cell>
          <cell r="HA83">
            <v>204584.63185100001</v>
          </cell>
          <cell r="HB83">
            <v>120395.4360051</v>
          </cell>
          <cell r="HC83">
            <v>324980.06785609998</v>
          </cell>
          <cell r="HD83">
            <v>9.7582324000000007</v>
          </cell>
          <cell r="HE83">
            <v>7.8435449999999998</v>
          </cell>
          <cell r="HF83">
            <v>8.4567519000000004</v>
          </cell>
          <cell r="HG83">
            <v>10.3771658</v>
          </cell>
          <cell r="HH83">
            <v>9.8102310999999993</v>
          </cell>
          <cell r="HI83">
            <v>10.219561000000001</v>
          </cell>
          <cell r="HJ83">
            <v>8.5911896999999993</v>
          </cell>
          <cell r="HK83">
            <v>9.0767959999999999</v>
          </cell>
          <cell r="HL83">
            <v>8.8989086000000004</v>
          </cell>
          <cell r="HM83">
            <v>10.2741112</v>
          </cell>
          <cell r="HN83">
            <v>10.9010862</v>
          </cell>
          <cell r="HO83">
            <v>10.458796700000001</v>
          </cell>
          <cell r="HP83">
            <v>8.9182387999999992</v>
          </cell>
          <cell r="HQ83">
            <v>7.0992651000000002</v>
          </cell>
          <cell r="HR83">
            <v>7.8216948000000004</v>
          </cell>
          <cell r="HS83">
            <v>8.1748875000000005</v>
          </cell>
          <cell r="HT83">
            <v>9.0396210999999997</v>
          </cell>
          <cell r="HU83">
            <v>8.7486723000000008</v>
          </cell>
          <cell r="HV83">
            <v>8.6564943999999997</v>
          </cell>
          <cell r="HW83">
            <v>9.2462669999999996</v>
          </cell>
          <cell r="HX83">
            <v>9.0572335000000006</v>
          </cell>
          <cell r="HY83">
            <v>8.6918568999999994</v>
          </cell>
          <cell r="HZ83">
            <v>9.2118201000000006</v>
          </cell>
          <cell r="IA83">
            <v>9.0275271999999998</v>
          </cell>
          <cell r="IB83">
            <v>10.1068031</v>
          </cell>
          <cell r="IC83">
            <v>7.5410908000000001</v>
          </cell>
          <cell r="ID83">
            <v>8.6736933999999994</v>
          </cell>
          <cell r="IE83">
            <v>8.7181908999999997</v>
          </cell>
          <cell r="IF83">
            <v>8.8071728</v>
          </cell>
          <cell r="IG83">
            <v>8.7716208000000009</v>
          </cell>
          <cell r="IH83">
            <v>9.0593307999999997</v>
          </cell>
          <cell r="II83">
            <v>10.2444772</v>
          </cell>
          <cell r="IJ83">
            <v>9.8930565999999995</v>
          </cell>
          <cell r="IK83">
            <v>8.8147123999999994</v>
          </cell>
          <cell r="IL83">
            <v>8.9302246000000007</v>
          </cell>
          <cell r="IM83">
            <v>8.8850312999999996</v>
          </cell>
          <cell r="IN83">
            <v>8.2783666999999994</v>
          </cell>
          <cell r="IO83">
            <v>8.3119235000000007</v>
          </cell>
          <cell r="IP83">
            <v>8.3009746999999994</v>
          </cell>
          <cell r="IQ83">
            <v>8.9953249999999993</v>
          </cell>
        </row>
        <row r="84">
          <cell r="B84">
            <v>1403.0368624</v>
          </cell>
          <cell r="C84">
            <v>478.5522939</v>
          </cell>
          <cell r="D84">
            <v>1881.5891563</v>
          </cell>
          <cell r="E84">
            <v>679.28191470000002</v>
          </cell>
          <cell r="F84">
            <v>259.9085096</v>
          </cell>
          <cell r="G84">
            <v>939.19042430000002</v>
          </cell>
          <cell r="H84">
            <v>3469.456819</v>
          </cell>
          <cell r="I84">
            <v>854.28709700000002</v>
          </cell>
          <cell r="J84">
            <v>4323.7439160000004</v>
          </cell>
          <cell r="K84">
            <v>1093.6548686000001</v>
          </cell>
          <cell r="L84">
            <v>472.39798009999998</v>
          </cell>
          <cell r="M84">
            <v>1566.0528486999999</v>
          </cell>
          <cell r="N84">
            <v>1693.6994917</v>
          </cell>
          <cell r="O84">
            <v>641.0452732</v>
          </cell>
          <cell r="P84">
            <v>2334.7447649000001</v>
          </cell>
          <cell r="Q84">
            <v>1847.4702554</v>
          </cell>
          <cell r="R84">
            <v>2191.7481607999998</v>
          </cell>
          <cell r="S84">
            <v>4039.2184161999999</v>
          </cell>
          <cell r="T84">
            <v>1206.2189556999999</v>
          </cell>
          <cell r="U84">
            <v>1215.9003883</v>
          </cell>
          <cell r="V84">
            <v>2422.1193440000002</v>
          </cell>
          <cell r="W84">
            <v>563.19743019999999</v>
          </cell>
          <cell r="X84">
            <v>259.08758319999998</v>
          </cell>
          <cell r="Y84">
            <v>822.28501340000003</v>
          </cell>
          <cell r="Z84">
            <v>1845.0768587</v>
          </cell>
          <cell r="AA84">
            <v>530.55692620000002</v>
          </cell>
          <cell r="AB84">
            <v>2375.6337849000001</v>
          </cell>
          <cell r="AC84">
            <v>38755.349739400001</v>
          </cell>
          <cell r="AD84">
            <v>11836.782476799999</v>
          </cell>
          <cell r="AE84">
            <v>50592.1322162</v>
          </cell>
          <cell r="AF84">
            <v>5679.2967606000002</v>
          </cell>
          <cell r="AG84">
            <v>918.17394039999999</v>
          </cell>
          <cell r="AH84">
            <v>6597.4707010000002</v>
          </cell>
          <cell r="AI84">
            <v>1681.7793750999999</v>
          </cell>
          <cell r="AJ84">
            <v>48.168386400000003</v>
          </cell>
          <cell r="AK84">
            <v>1729.9477615000001</v>
          </cell>
          <cell r="AL84">
            <v>4747.7806006000001</v>
          </cell>
          <cell r="AM84">
            <v>669.49310309999998</v>
          </cell>
          <cell r="AN84">
            <v>5417.2737036999997</v>
          </cell>
          <cell r="AO84">
            <v>198.76457690000001</v>
          </cell>
          <cell r="AP84">
            <v>24.900152800000001</v>
          </cell>
          <cell r="AQ84">
            <v>223.66472970000001</v>
          </cell>
          <cell r="AR84">
            <v>5040.4695445999996</v>
          </cell>
          <cell r="AS84">
            <v>193.1745296</v>
          </cell>
          <cell r="AT84">
            <v>5233.6440742000004</v>
          </cell>
          <cell r="AU84">
            <v>2085.2533257999999</v>
          </cell>
          <cell r="AV84">
            <v>232.35965619999999</v>
          </cell>
          <cell r="AW84">
            <v>2317.6129820000001</v>
          </cell>
          <cell r="AX84">
            <v>3843.7539139</v>
          </cell>
          <cell r="AY84">
            <v>1132.0164224</v>
          </cell>
          <cell r="AZ84">
            <v>4975.7703363000001</v>
          </cell>
          <cell r="BA84">
            <v>3256.563056</v>
          </cell>
          <cell r="BB84">
            <v>1668.9238743000001</v>
          </cell>
          <cell r="BC84">
            <v>4925.4869302999996</v>
          </cell>
          <cell r="BD84">
            <v>4499.6565739999996</v>
          </cell>
          <cell r="BE84">
            <v>266.84443779999998</v>
          </cell>
          <cell r="BF84">
            <v>4766.5010118</v>
          </cell>
          <cell r="BG84">
            <v>764.49145759999999</v>
          </cell>
          <cell r="BH84">
            <v>229.51919340000001</v>
          </cell>
          <cell r="BI84">
            <v>994.01065100000005</v>
          </cell>
          <cell r="BJ84">
            <v>1138.6455031999999</v>
          </cell>
          <cell r="BK84">
            <v>279.10858949999999</v>
          </cell>
          <cell r="BL84">
            <v>1417.7540927</v>
          </cell>
          <cell r="BM84">
            <v>1126.2734613</v>
          </cell>
          <cell r="BN84">
            <v>299.99355939999998</v>
          </cell>
          <cell r="BO84">
            <v>1426.2670207000001</v>
          </cell>
          <cell r="BP84">
            <v>3251.2229238999998</v>
          </cell>
          <cell r="BQ84">
            <v>631.45155130000001</v>
          </cell>
          <cell r="BR84">
            <v>3882.6744752</v>
          </cell>
          <cell r="BS84">
            <v>1046.3305651999999</v>
          </cell>
          <cell r="BT84">
            <v>445.2004882</v>
          </cell>
          <cell r="BU84">
            <v>1491.5310534</v>
          </cell>
          <cell r="BV84">
            <v>1273.9642726</v>
          </cell>
          <cell r="BW84">
            <v>281.53653439999999</v>
          </cell>
          <cell r="BX84">
            <v>1555.5008069999999</v>
          </cell>
          <cell r="BY84">
            <v>1347.2422002000001</v>
          </cell>
          <cell r="BZ84">
            <v>1612.9277833000001</v>
          </cell>
          <cell r="CA84">
            <v>2960.1699834999999</v>
          </cell>
          <cell r="CB84">
            <v>1134.3785909000001</v>
          </cell>
          <cell r="CC84">
            <v>748.81714780000004</v>
          </cell>
          <cell r="CD84">
            <v>1883.1957387</v>
          </cell>
          <cell r="CE84">
            <v>591.14188019999995</v>
          </cell>
          <cell r="CF84">
            <v>212.3039005</v>
          </cell>
          <cell r="CG84">
            <v>803.4457807</v>
          </cell>
          <cell r="CH84">
            <v>2016.2007517</v>
          </cell>
          <cell r="CI84">
            <v>436.04232480000002</v>
          </cell>
          <cell r="CJ84">
            <v>2452.2430764999999</v>
          </cell>
          <cell r="CK84">
            <v>44723.209334300002</v>
          </cell>
          <cell r="CL84">
            <v>10330.955575600001</v>
          </cell>
          <cell r="CM84">
            <v>55054.164909899999</v>
          </cell>
          <cell r="CN84">
            <v>11305.5230821</v>
          </cell>
          <cell r="CO84">
            <v>3251.0632289999999</v>
          </cell>
          <cell r="CP84">
            <v>14556.5863111</v>
          </cell>
          <cell r="CQ84">
            <v>3911.4976179999999</v>
          </cell>
          <cell r="CR84">
            <v>296.99433090000002</v>
          </cell>
          <cell r="CS84">
            <v>4208.4919489000004</v>
          </cell>
          <cell r="CT84">
            <v>32632.370002299998</v>
          </cell>
          <cell r="CU84">
            <v>9642.1507946000002</v>
          </cell>
          <cell r="CV84">
            <v>42274.520796899997</v>
          </cell>
          <cell r="CW84">
            <v>2697.7248945000001</v>
          </cell>
          <cell r="CX84">
            <v>589.26953279999998</v>
          </cell>
          <cell r="CY84">
            <v>3286.9944273000001</v>
          </cell>
          <cell r="CZ84">
            <v>26592.145741100001</v>
          </cell>
          <cell r="DA84">
            <v>2535.0787220000002</v>
          </cell>
          <cell r="DB84">
            <v>29127.224463099999</v>
          </cell>
          <cell r="DC84">
            <v>10802.484581000001</v>
          </cell>
          <cell r="DD84">
            <v>3891.8829504999999</v>
          </cell>
          <cell r="DE84">
            <v>14694.3675315</v>
          </cell>
          <cell r="DF84">
            <v>18287.539769800002</v>
          </cell>
          <cell r="DG84">
            <v>15787.5827293</v>
          </cell>
          <cell r="DH84">
            <v>34075.122499099998</v>
          </cell>
          <cell r="DI84">
            <v>9680.8816924000002</v>
          </cell>
          <cell r="DJ84">
            <v>9456.1771860000008</v>
          </cell>
          <cell r="DK84">
            <v>19137.058878399999</v>
          </cell>
          <cell r="DL84">
            <v>14658.913593499999</v>
          </cell>
          <cell r="DM84">
            <v>3238.3488508</v>
          </cell>
          <cell r="DN84">
            <v>17897.262444299999</v>
          </cell>
          <cell r="DO84">
            <v>5141.0868061000001</v>
          </cell>
          <cell r="DP84">
            <v>3137.7807075000001</v>
          </cell>
          <cell r="DQ84">
            <v>8278.8675136000002</v>
          </cell>
          <cell r="DR84">
            <v>6657.0192853999997</v>
          </cell>
          <cell r="DS84">
            <v>6553.8332115000003</v>
          </cell>
          <cell r="DT84">
            <v>13210.852496899999</v>
          </cell>
          <cell r="DU84">
            <v>3392.3202811000001</v>
          </cell>
          <cell r="DV84">
            <v>2296.9543604999999</v>
          </cell>
          <cell r="DW84">
            <v>5689.2746416</v>
          </cell>
          <cell r="DX84">
            <v>14645.6668591</v>
          </cell>
          <cell r="DY84">
            <v>8274.0909893999997</v>
          </cell>
          <cell r="DZ84">
            <v>22919.757848500001</v>
          </cell>
          <cell r="EA84">
            <v>5943.5111782000004</v>
          </cell>
          <cell r="EB84">
            <v>5114.5546531</v>
          </cell>
          <cell r="EC84">
            <v>11058.0658313</v>
          </cell>
          <cell r="ED84">
            <v>12425.7659186</v>
          </cell>
          <cell r="EE84">
            <v>8100.3789330999998</v>
          </cell>
          <cell r="EF84">
            <v>20526.144851699999</v>
          </cell>
          <cell r="EG84">
            <v>8448.9162151</v>
          </cell>
          <cell r="EH84">
            <v>14767.9296954</v>
          </cell>
          <cell r="EI84">
            <v>23216.8459105</v>
          </cell>
          <cell r="EJ84">
            <v>7306.8030276999998</v>
          </cell>
          <cell r="EK84">
            <v>19972.6875483</v>
          </cell>
          <cell r="EL84">
            <v>27279.490576</v>
          </cell>
          <cell r="EM84">
            <v>2727.4548220000001</v>
          </cell>
          <cell r="EN84">
            <v>1832.3839430999999</v>
          </cell>
          <cell r="EO84">
            <v>4559.8387651000003</v>
          </cell>
          <cell r="EP84">
            <v>10340.7518514</v>
          </cell>
          <cell r="EQ84">
            <v>4642.5756597</v>
          </cell>
          <cell r="ER84">
            <v>14983.3275111</v>
          </cell>
          <cell r="ES84">
            <v>207598.37721939999</v>
          </cell>
          <cell r="ET84">
            <v>123381.7180275</v>
          </cell>
          <cell r="EU84">
            <v>330980.09524689999</v>
          </cell>
          <cell r="EV84">
            <v>11305.5230821</v>
          </cell>
          <cell r="EW84">
            <v>3251.0632289999999</v>
          </cell>
          <cell r="EX84">
            <v>14556.5863111</v>
          </cell>
          <cell r="EY84">
            <v>3911.4976179999999</v>
          </cell>
          <cell r="EZ84">
            <v>296.99433090000002</v>
          </cell>
          <cell r="FA84">
            <v>4208.4919489000004</v>
          </cell>
          <cell r="FB84">
            <v>32632.370002299998</v>
          </cell>
          <cell r="FC84">
            <v>9642.1507946000002</v>
          </cell>
          <cell r="FD84">
            <v>42274.520796899997</v>
          </cell>
          <cell r="FE84">
            <v>2697.7248945000001</v>
          </cell>
          <cell r="FF84">
            <v>589.26953279999998</v>
          </cell>
          <cell r="FG84">
            <v>3286.9944273000001</v>
          </cell>
          <cell r="FH84">
            <v>26592.145741100001</v>
          </cell>
          <cell r="FI84">
            <v>2535.0787220000002</v>
          </cell>
          <cell r="FJ84">
            <v>29127.224463099999</v>
          </cell>
          <cell r="FK84">
            <v>10802.484581000001</v>
          </cell>
          <cell r="FL84">
            <v>3891.8829504999999</v>
          </cell>
          <cell r="FM84">
            <v>14694.3675315</v>
          </cell>
          <cell r="FN84">
            <v>18287.539769800002</v>
          </cell>
          <cell r="FO84">
            <v>15787.5827293</v>
          </cell>
          <cell r="FP84">
            <v>34075.122499099998</v>
          </cell>
          <cell r="FQ84">
            <v>9680.8816924000002</v>
          </cell>
          <cell r="FR84">
            <v>9456.1771860000008</v>
          </cell>
          <cell r="FS84">
            <v>19137.058878399999</v>
          </cell>
          <cell r="FT84">
            <v>14658.913593499999</v>
          </cell>
          <cell r="FU84">
            <v>3238.3488508</v>
          </cell>
          <cell r="FV84">
            <v>17897.262444299999</v>
          </cell>
          <cell r="FW84">
            <v>5141.0868061000001</v>
          </cell>
          <cell r="FX84">
            <v>3137.7807075000001</v>
          </cell>
          <cell r="FY84">
            <v>8278.8675136000002</v>
          </cell>
          <cell r="FZ84">
            <v>6657.0192853999997</v>
          </cell>
          <cell r="GA84">
            <v>6553.8332115000003</v>
          </cell>
          <cell r="GB84">
            <v>13210.852496899999</v>
          </cell>
          <cell r="GC84">
            <v>3392.3202811000001</v>
          </cell>
          <cell r="GD84">
            <v>2296.9543604999999</v>
          </cell>
          <cell r="GE84">
            <v>5689.2746416</v>
          </cell>
          <cell r="GF84">
            <v>14645.6668591</v>
          </cell>
          <cell r="GG84">
            <v>8274.0909893999997</v>
          </cell>
          <cell r="GH84">
            <v>22919.757848500001</v>
          </cell>
          <cell r="GI84">
            <v>5943.5111782000004</v>
          </cell>
          <cell r="GJ84">
            <v>5114.5546531</v>
          </cell>
          <cell r="GK84">
            <v>11058.0658313</v>
          </cell>
          <cell r="GL84">
            <v>12425.7659186</v>
          </cell>
          <cell r="GM84">
            <v>8100.3789330999998</v>
          </cell>
          <cell r="GN84">
            <v>20526.144851699999</v>
          </cell>
          <cell r="GO84">
            <v>8448.9162151</v>
          </cell>
          <cell r="GP84">
            <v>14767.9296954</v>
          </cell>
          <cell r="GQ84">
            <v>23216.8459105</v>
          </cell>
          <cell r="GR84">
            <v>7306.8030276999998</v>
          </cell>
          <cell r="GS84">
            <v>19972.6875483</v>
          </cell>
          <cell r="GT84">
            <v>27279.490576</v>
          </cell>
          <cell r="GU84">
            <v>2727.4548220000001</v>
          </cell>
          <cell r="GV84">
            <v>1832.3839430999999</v>
          </cell>
          <cell r="GW84">
            <v>4559.8387651000003</v>
          </cell>
          <cell r="GX84">
            <v>10340.7518514</v>
          </cell>
          <cell r="GY84">
            <v>4642.5756597</v>
          </cell>
          <cell r="GZ84">
            <v>14983.3275111</v>
          </cell>
          <cell r="HA84">
            <v>207598.37721939999</v>
          </cell>
          <cell r="HB84">
            <v>123381.7180275</v>
          </cell>
          <cell r="HC84">
            <v>330980.09524689999</v>
          </cell>
          <cell r="HD84">
            <v>9.0426675000000003</v>
          </cell>
          <cell r="HE84">
            <v>8.2968317999999996</v>
          </cell>
          <cell r="HF84">
            <v>8.5601202999999995</v>
          </cell>
          <cell r="HG84">
            <v>9.2210459</v>
          </cell>
          <cell r="HH84">
            <v>9.3799194999999997</v>
          </cell>
          <cell r="HI84">
            <v>9.2998356999999992</v>
          </cell>
          <cell r="HJ84">
            <v>9.2504065000000004</v>
          </cell>
          <cell r="HK84">
            <v>9.1268879999999992</v>
          </cell>
          <cell r="HL84">
            <v>9.167783</v>
          </cell>
          <cell r="HM84">
            <v>8.0460198999999992</v>
          </cell>
          <cell r="HN84">
            <v>9.4209397999999993</v>
          </cell>
          <cell r="HO84">
            <v>8.2518396000000003</v>
          </cell>
          <cell r="HP84">
            <v>8.8611667000000001</v>
          </cell>
          <cell r="HQ84">
            <v>7.3444984</v>
          </cell>
          <cell r="HR84">
            <v>7.9276467999999998</v>
          </cell>
          <cell r="HS84">
            <v>8.6032659999999996</v>
          </cell>
          <cell r="HT84">
            <v>8.5653258999999995</v>
          </cell>
          <cell r="HU84">
            <v>8.5769669999999998</v>
          </cell>
          <cell r="HV84">
            <v>8.9437616999999996</v>
          </cell>
          <cell r="HW84">
            <v>9.0846093000000003</v>
          </cell>
          <cell r="HX84">
            <v>9.0384183</v>
          </cell>
          <cell r="HY84">
            <v>9.2315070000000006</v>
          </cell>
          <cell r="HZ84">
            <v>8.9964828000000008</v>
          </cell>
          <cell r="IA84">
            <v>9.0728983999999997</v>
          </cell>
          <cell r="IB84">
            <v>9.4019282999999998</v>
          </cell>
          <cell r="IC84">
            <v>8.6986448999999997</v>
          </cell>
          <cell r="ID84">
            <v>9.0283086000000008</v>
          </cell>
          <cell r="IE84">
            <v>7.5169313000000004</v>
          </cell>
          <cell r="IF84">
            <v>9.2491965999999994</v>
          </cell>
          <cell r="IG84">
            <v>8.6260139000000002</v>
          </cell>
          <cell r="IH84">
            <v>9.6256827000000005</v>
          </cell>
          <cell r="II84">
            <v>9.1741019000000001</v>
          </cell>
          <cell r="IJ84">
            <v>9.2681938000000006</v>
          </cell>
          <cell r="IK84">
            <v>6.8613185999999997</v>
          </cell>
          <cell r="IL84">
            <v>8.3213360999999999</v>
          </cell>
          <cell r="IM84">
            <v>7.7258358999999999</v>
          </cell>
          <cell r="IN84">
            <v>8.5383916000000006</v>
          </cell>
          <cell r="IO84">
            <v>8.7399553999999995</v>
          </cell>
          <cell r="IP84">
            <v>8.6770140999999992</v>
          </cell>
          <cell r="IQ84">
            <v>9.7430784999999993</v>
          </cell>
        </row>
        <row r="85">
          <cell r="B85">
            <v>1464.0680872</v>
          </cell>
          <cell r="C85">
            <v>469.51200130000001</v>
          </cell>
          <cell r="D85">
            <v>1933.5800885000001</v>
          </cell>
          <cell r="E85">
            <v>817.67794349999997</v>
          </cell>
          <cell r="F85">
            <v>287.58831420000001</v>
          </cell>
          <cell r="G85">
            <v>1105.2662577000001</v>
          </cell>
          <cell r="H85">
            <v>3303.9101022999998</v>
          </cell>
          <cell r="I85">
            <v>880.90487480000002</v>
          </cell>
          <cell r="J85">
            <v>4184.8149770999999</v>
          </cell>
          <cell r="K85">
            <v>880.76050799999996</v>
          </cell>
          <cell r="L85">
            <v>502.13882269999999</v>
          </cell>
          <cell r="M85">
            <v>1382.8993307000001</v>
          </cell>
          <cell r="N85">
            <v>1360.5666002</v>
          </cell>
          <cell r="O85">
            <v>579.26864639999997</v>
          </cell>
          <cell r="P85">
            <v>1939.8352465999999</v>
          </cell>
          <cell r="Q85">
            <v>1571.8788032</v>
          </cell>
          <cell r="R85">
            <v>2314.0858702999999</v>
          </cell>
          <cell r="S85">
            <v>3885.9646735000001</v>
          </cell>
          <cell r="T85">
            <v>1170.3803555</v>
          </cell>
          <cell r="U85">
            <v>1178.0126133000001</v>
          </cell>
          <cell r="V85">
            <v>2348.3929687999998</v>
          </cell>
          <cell r="W85">
            <v>396.6989365</v>
          </cell>
          <cell r="X85">
            <v>133.61103489999999</v>
          </cell>
          <cell r="Y85">
            <v>530.30997139999999</v>
          </cell>
          <cell r="Z85">
            <v>1868.5500515000001</v>
          </cell>
          <cell r="AA85">
            <v>413.08424400000001</v>
          </cell>
          <cell r="AB85">
            <v>2281.6342955</v>
          </cell>
          <cell r="AC85">
            <v>36765.171546600002</v>
          </cell>
          <cell r="AD85">
            <v>11241.787906199999</v>
          </cell>
          <cell r="AE85">
            <v>48006.959452800002</v>
          </cell>
          <cell r="AF85">
            <v>6241.9152654</v>
          </cell>
          <cell r="AG85">
            <v>897.01049509999996</v>
          </cell>
          <cell r="AH85">
            <v>7138.9257605000003</v>
          </cell>
          <cell r="AI85">
            <v>1453.9611123</v>
          </cell>
          <cell r="AJ85">
            <v>215.78194389999999</v>
          </cell>
          <cell r="AK85">
            <v>1669.7430562</v>
          </cell>
          <cell r="AL85">
            <v>4608.1112261999997</v>
          </cell>
          <cell r="AM85">
            <v>499.33030789999998</v>
          </cell>
          <cell r="AN85">
            <v>5107.4415341000004</v>
          </cell>
          <cell r="AO85">
            <v>308.45576030000001</v>
          </cell>
          <cell r="AP85">
            <v>14.8499722</v>
          </cell>
          <cell r="AQ85">
            <v>323.30573249999998</v>
          </cell>
          <cell r="AR85">
            <v>4583.1534183000003</v>
          </cell>
          <cell r="AS85">
            <v>80.865527499999999</v>
          </cell>
          <cell r="AT85">
            <v>4664.0189458000004</v>
          </cell>
          <cell r="AU85">
            <v>1866.918989</v>
          </cell>
          <cell r="AV85">
            <v>293.15061509999998</v>
          </cell>
          <cell r="AW85">
            <v>2160.0696041000001</v>
          </cell>
          <cell r="AX85">
            <v>3638.5600552999999</v>
          </cell>
          <cell r="AY85">
            <v>1010.1382968</v>
          </cell>
          <cell r="AZ85">
            <v>4648.6983521000002</v>
          </cell>
          <cell r="BA85">
            <v>3096.7221316</v>
          </cell>
          <cell r="BB85">
            <v>1246.684444</v>
          </cell>
          <cell r="BC85">
            <v>4343.4065756</v>
          </cell>
          <cell r="BD85">
            <v>4049.8127337000001</v>
          </cell>
          <cell r="BE85">
            <v>362.2260106</v>
          </cell>
          <cell r="BF85">
            <v>4412.0387443</v>
          </cell>
          <cell r="BG85">
            <v>948.09669459999998</v>
          </cell>
          <cell r="BH85">
            <v>299.36125229999999</v>
          </cell>
          <cell r="BI85">
            <v>1247.4579469</v>
          </cell>
          <cell r="BJ85">
            <v>743.30009870000004</v>
          </cell>
          <cell r="BK85">
            <v>356.19808879999999</v>
          </cell>
          <cell r="BL85">
            <v>1099.4981875000001</v>
          </cell>
          <cell r="BM85">
            <v>984.37096689999998</v>
          </cell>
          <cell r="BN85">
            <v>283.52608930000002</v>
          </cell>
          <cell r="BO85">
            <v>1267.8970562</v>
          </cell>
          <cell r="BP85">
            <v>3133.5727588999998</v>
          </cell>
          <cell r="BQ85">
            <v>588.48340670000005</v>
          </cell>
          <cell r="BR85">
            <v>3722.0561656</v>
          </cell>
          <cell r="BS85">
            <v>1195.4426175000001</v>
          </cell>
          <cell r="BT85">
            <v>326.31311360000001</v>
          </cell>
          <cell r="BU85">
            <v>1521.7557311</v>
          </cell>
          <cell r="BV85">
            <v>1124.7622736000001</v>
          </cell>
          <cell r="BW85">
            <v>471.33286290000001</v>
          </cell>
          <cell r="BX85">
            <v>1596.0951365000001</v>
          </cell>
          <cell r="BY85">
            <v>1225.8125643000001</v>
          </cell>
          <cell r="BZ85">
            <v>1289.8026953000001</v>
          </cell>
          <cell r="CA85">
            <v>2515.6152596000002</v>
          </cell>
          <cell r="CB85">
            <v>1297.1655621</v>
          </cell>
          <cell r="CC85">
            <v>845.39064229999997</v>
          </cell>
          <cell r="CD85">
            <v>2142.5562043999998</v>
          </cell>
          <cell r="CE85">
            <v>640.66228620000004</v>
          </cell>
          <cell r="CF85">
            <v>287.63068190000001</v>
          </cell>
          <cell r="CG85">
            <v>928.29296810000005</v>
          </cell>
          <cell r="CH85">
            <v>2165.9777036</v>
          </cell>
          <cell r="CI85">
            <v>515.24444170000004</v>
          </cell>
          <cell r="CJ85">
            <v>2681.2221453000002</v>
          </cell>
          <cell r="CK85">
            <v>43306.774218500002</v>
          </cell>
          <cell r="CL85">
            <v>9883.3208878999994</v>
          </cell>
          <cell r="CM85">
            <v>53190.095106399996</v>
          </cell>
          <cell r="CN85">
            <v>12282.664114499999</v>
          </cell>
          <cell r="CO85">
            <v>3291.8088192999999</v>
          </cell>
          <cell r="CP85">
            <v>15574.4729338</v>
          </cell>
          <cell r="CQ85">
            <v>3515.7030116999999</v>
          </cell>
          <cell r="CR85">
            <v>516.47324690000005</v>
          </cell>
          <cell r="CS85">
            <v>4032.1762586</v>
          </cell>
          <cell r="CT85">
            <v>31183.414999000001</v>
          </cell>
          <cell r="CU85">
            <v>9207.1601654000006</v>
          </cell>
          <cell r="CV85">
            <v>40390.575164399997</v>
          </cell>
          <cell r="CW85">
            <v>2975.8721043</v>
          </cell>
          <cell r="CX85">
            <v>597.27861640000003</v>
          </cell>
          <cell r="CY85">
            <v>3573.1507207</v>
          </cell>
          <cell r="CZ85">
            <v>24974.3538137</v>
          </cell>
          <cell r="DA85">
            <v>1955.1268815000001</v>
          </cell>
          <cell r="DB85">
            <v>26929.4806952</v>
          </cell>
          <cell r="DC85">
            <v>10608.6716118</v>
          </cell>
          <cell r="DD85">
            <v>4006.3717304000002</v>
          </cell>
          <cell r="DE85">
            <v>14615.043342200001</v>
          </cell>
          <cell r="DF85">
            <v>18276.256317399999</v>
          </cell>
          <cell r="DG85">
            <v>15368.9070916</v>
          </cell>
          <cell r="DH85">
            <v>33645.163409000001</v>
          </cell>
          <cell r="DI85">
            <v>9667.0168928999992</v>
          </cell>
          <cell r="DJ85">
            <v>9528.3786949999994</v>
          </cell>
          <cell r="DK85">
            <v>19195.395587899999</v>
          </cell>
          <cell r="DL85">
            <v>14597.551308100001</v>
          </cell>
          <cell r="DM85">
            <v>3532.8646047000002</v>
          </cell>
          <cell r="DN85">
            <v>18130.415912799999</v>
          </cell>
          <cell r="DO85">
            <v>5372.9495452000001</v>
          </cell>
          <cell r="DP85">
            <v>3082.3785167999999</v>
          </cell>
          <cell r="DQ85">
            <v>8455.3280620000005</v>
          </cell>
          <cell r="DR85">
            <v>6095.4052746999996</v>
          </cell>
          <cell r="DS85">
            <v>6176.9022427999998</v>
          </cell>
          <cell r="DT85">
            <v>12272.307517499999</v>
          </cell>
          <cell r="DU85">
            <v>3753.1782669999998</v>
          </cell>
          <cell r="DV85">
            <v>2642.9453841</v>
          </cell>
          <cell r="DW85">
            <v>6396.1236510999997</v>
          </cell>
          <cell r="DX85">
            <v>14395.252118</v>
          </cell>
          <cell r="DY85">
            <v>8551.4435004999996</v>
          </cell>
          <cell r="DZ85">
            <v>22946.695618500002</v>
          </cell>
          <cell r="EA85">
            <v>5868.6245025999997</v>
          </cell>
          <cell r="EB85">
            <v>4955.2875336999996</v>
          </cell>
          <cell r="EC85">
            <v>10823.9120363</v>
          </cell>
          <cell r="ED85">
            <v>11684.2624392</v>
          </cell>
          <cell r="EE85">
            <v>8104.4691515000004</v>
          </cell>
          <cell r="EF85">
            <v>19788.731590700001</v>
          </cell>
          <cell r="EG85">
            <v>8628.0745306000008</v>
          </cell>
          <cell r="EH85">
            <v>14181.0464151</v>
          </cell>
          <cell r="EI85">
            <v>22809.1209457</v>
          </cell>
          <cell r="EJ85">
            <v>7426.2011058999997</v>
          </cell>
          <cell r="EK85">
            <v>19989.0309003</v>
          </cell>
          <cell r="EL85">
            <v>27415.2320062</v>
          </cell>
          <cell r="EM85">
            <v>2426.8376085</v>
          </cell>
          <cell r="EN85">
            <v>1931.3061766999999</v>
          </cell>
          <cell r="EO85">
            <v>4358.1437851999999</v>
          </cell>
          <cell r="EP85">
            <v>10461.538464400001</v>
          </cell>
          <cell r="EQ85">
            <v>4778.3242962000004</v>
          </cell>
          <cell r="ER85">
            <v>15239.862760599999</v>
          </cell>
          <cell r="ES85">
            <v>204193.8280295</v>
          </cell>
          <cell r="ET85">
            <v>122397.5039689</v>
          </cell>
          <cell r="EU85">
            <v>326591.33199839998</v>
          </cell>
          <cell r="EV85">
            <v>12282.664114499999</v>
          </cell>
          <cell r="EW85">
            <v>3291.8088192999999</v>
          </cell>
          <cell r="EX85">
            <v>15574.4729338</v>
          </cell>
          <cell r="EY85">
            <v>3515.7030116999999</v>
          </cell>
          <cell r="EZ85">
            <v>516.47324690000005</v>
          </cell>
          <cell r="FA85">
            <v>4032.1762586</v>
          </cell>
          <cell r="FB85">
            <v>31183.414999000001</v>
          </cell>
          <cell r="FC85">
            <v>9207.1601654000006</v>
          </cell>
          <cell r="FD85">
            <v>40390.575164399997</v>
          </cell>
          <cell r="FE85">
            <v>2975.8721043</v>
          </cell>
          <cell r="FF85">
            <v>597.27861640000003</v>
          </cell>
          <cell r="FG85">
            <v>3573.1507207</v>
          </cell>
          <cell r="FH85">
            <v>24974.3538137</v>
          </cell>
          <cell r="FI85">
            <v>1955.1268815000001</v>
          </cell>
          <cell r="FJ85">
            <v>26929.4806952</v>
          </cell>
          <cell r="FK85">
            <v>10608.6716118</v>
          </cell>
          <cell r="FL85">
            <v>4006.3717304000002</v>
          </cell>
          <cell r="FM85">
            <v>14615.043342200001</v>
          </cell>
          <cell r="FN85">
            <v>18276.256317399999</v>
          </cell>
          <cell r="FO85">
            <v>15368.9070916</v>
          </cell>
          <cell r="FP85">
            <v>33645.163409000001</v>
          </cell>
          <cell r="FQ85">
            <v>9667.0168928999992</v>
          </cell>
          <cell r="FR85">
            <v>9528.3786949999994</v>
          </cell>
          <cell r="FS85">
            <v>19195.395587899999</v>
          </cell>
          <cell r="FT85">
            <v>14597.551308100001</v>
          </cell>
          <cell r="FU85">
            <v>3532.8646047000002</v>
          </cell>
          <cell r="FV85">
            <v>18130.415912799999</v>
          </cell>
          <cell r="FW85">
            <v>5372.9495452000001</v>
          </cell>
          <cell r="FX85">
            <v>3082.3785167999999</v>
          </cell>
          <cell r="FY85">
            <v>8455.3280620000005</v>
          </cell>
          <cell r="FZ85">
            <v>6095.4052746999996</v>
          </cell>
          <cell r="GA85">
            <v>6176.9022427999998</v>
          </cell>
          <cell r="GB85">
            <v>12272.307517499999</v>
          </cell>
          <cell r="GC85">
            <v>3753.1782669999998</v>
          </cell>
          <cell r="GD85">
            <v>2642.9453841</v>
          </cell>
          <cell r="GE85">
            <v>6396.1236510999997</v>
          </cell>
          <cell r="GF85">
            <v>14395.252118</v>
          </cell>
          <cell r="GG85">
            <v>8551.4435004999996</v>
          </cell>
          <cell r="GH85">
            <v>22946.695618500002</v>
          </cell>
          <cell r="GI85">
            <v>5868.6245025999997</v>
          </cell>
          <cell r="GJ85">
            <v>4955.2875336999996</v>
          </cell>
          <cell r="GK85">
            <v>10823.9120363</v>
          </cell>
          <cell r="GL85">
            <v>11684.2624392</v>
          </cell>
          <cell r="GM85">
            <v>8104.4691515000004</v>
          </cell>
          <cell r="GN85">
            <v>19788.731590700001</v>
          </cell>
          <cell r="GO85">
            <v>8628.0745306000008</v>
          </cell>
          <cell r="GP85">
            <v>14181.0464151</v>
          </cell>
          <cell r="GQ85">
            <v>22809.1209457</v>
          </cell>
          <cell r="GR85">
            <v>7426.2011058999997</v>
          </cell>
          <cell r="GS85">
            <v>19989.0309003</v>
          </cell>
          <cell r="GT85">
            <v>27415.2320062</v>
          </cell>
          <cell r="GU85">
            <v>2426.8376085</v>
          </cell>
          <cell r="GV85">
            <v>1931.3061766999999</v>
          </cell>
          <cell r="GW85">
            <v>4358.1437851999999</v>
          </cell>
          <cell r="GX85">
            <v>10461.538464400001</v>
          </cell>
          <cell r="GY85">
            <v>4778.3242962000004</v>
          </cell>
          <cell r="GZ85">
            <v>15239.862760599999</v>
          </cell>
          <cell r="HA85">
            <v>204193.8280295</v>
          </cell>
          <cell r="HB85">
            <v>122397.5039689</v>
          </cell>
          <cell r="HC85">
            <v>326591.33199839998</v>
          </cell>
          <cell r="HD85">
            <v>8.4982209999999991</v>
          </cell>
          <cell r="HE85">
            <v>8.9490856000000001</v>
          </cell>
          <cell r="HF85">
            <v>8.7696330000000007</v>
          </cell>
          <cell r="HG85">
            <v>9.9466786000000003</v>
          </cell>
          <cell r="HH85">
            <v>4.8803086000000002</v>
          </cell>
          <cell r="HI85">
            <v>8.5141148999999992</v>
          </cell>
          <cell r="HJ85">
            <v>8.7316230000000008</v>
          </cell>
          <cell r="HK85">
            <v>8.6014561</v>
          </cell>
          <cell r="HL85">
            <v>8.6534604000000002</v>
          </cell>
          <cell r="HM85">
            <v>10.4966823</v>
          </cell>
          <cell r="HN85">
            <v>5.5814395000000001</v>
          </cell>
          <cell r="HO85">
            <v>8.5468515000000007</v>
          </cell>
          <cell r="HP85">
            <v>9.3959351000000009</v>
          </cell>
          <cell r="HQ85">
            <v>7.2485628999999996</v>
          </cell>
          <cell r="HR85">
            <v>8.1230063000000001</v>
          </cell>
          <cell r="HS85">
            <v>8.9590365999999992</v>
          </cell>
          <cell r="HT85">
            <v>9.1786130999999997</v>
          </cell>
          <cell r="HU85">
            <v>9.1103024999999995</v>
          </cell>
          <cell r="HV85">
            <v>8.8052527000000005</v>
          </cell>
          <cell r="HW85">
            <v>9.1731738000000007</v>
          </cell>
          <cell r="HX85">
            <v>9.0564703000000009</v>
          </cell>
          <cell r="HY85">
            <v>9.0299101999999998</v>
          </cell>
          <cell r="HZ85">
            <v>8.9004107999999995</v>
          </cell>
          <cell r="IA85">
            <v>8.9430840000000007</v>
          </cell>
          <cell r="IB85">
            <v>9.9976223999999991</v>
          </cell>
          <cell r="IC85">
            <v>8.7787322999999997</v>
          </cell>
          <cell r="ID85">
            <v>9.3261579999999995</v>
          </cell>
          <cell r="IE85">
            <v>8.8104633999999997</v>
          </cell>
          <cell r="IF85">
            <v>9.1108727999999992</v>
          </cell>
          <cell r="IG85">
            <v>8.9822287000000003</v>
          </cell>
          <cell r="IH85">
            <v>8.3871003999999996</v>
          </cell>
          <cell r="II85">
            <v>10.071025799999999</v>
          </cell>
          <cell r="IJ85">
            <v>9.5982076999999997</v>
          </cell>
          <cell r="IK85">
            <v>9.2464127999999999</v>
          </cell>
          <cell r="IL85">
            <v>8.2650796999999994</v>
          </cell>
          <cell r="IM85">
            <v>8.6337521000000006</v>
          </cell>
          <cell r="IN85">
            <v>8.5827740000000006</v>
          </cell>
          <cell r="IO85">
            <v>8.9265059999999998</v>
          </cell>
          <cell r="IP85">
            <v>8.8255695000000003</v>
          </cell>
          <cell r="IQ85">
            <v>9.0225884999999995</v>
          </cell>
        </row>
        <row r="86">
          <cell r="B86">
            <v>1487.2393846</v>
          </cell>
          <cell r="C86">
            <v>443.2117068</v>
          </cell>
          <cell r="D86">
            <v>1930.4510914</v>
          </cell>
          <cell r="E86">
            <v>1034.1042723</v>
          </cell>
          <cell r="F86">
            <v>240.1340457</v>
          </cell>
          <cell r="G86">
            <v>1274.2383179999999</v>
          </cell>
          <cell r="H86">
            <v>2941.0099519</v>
          </cell>
          <cell r="I86">
            <v>843.49432019999995</v>
          </cell>
          <cell r="J86">
            <v>3784.5042721</v>
          </cell>
          <cell r="K86">
            <v>893.23403489999998</v>
          </cell>
          <cell r="L86">
            <v>576.38895030000003</v>
          </cell>
          <cell r="M86">
            <v>1469.6229851999999</v>
          </cell>
          <cell r="N86">
            <v>1267.8997403999999</v>
          </cell>
          <cell r="O86">
            <v>535.69871000000001</v>
          </cell>
          <cell r="P86">
            <v>1803.5984504</v>
          </cell>
          <cell r="Q86">
            <v>1740.4365917</v>
          </cell>
          <cell r="R86">
            <v>2345.1032317999998</v>
          </cell>
          <cell r="S86">
            <v>4085.5398234999998</v>
          </cell>
          <cell r="T86">
            <v>1246.9670662000001</v>
          </cell>
          <cell r="U86">
            <v>1255.8116199000001</v>
          </cell>
          <cell r="V86">
            <v>2502.7786861</v>
          </cell>
          <cell r="W86">
            <v>324.89801440000002</v>
          </cell>
          <cell r="X86">
            <v>142.39163300000001</v>
          </cell>
          <cell r="Y86">
            <v>467.28964739999998</v>
          </cell>
          <cell r="Z86">
            <v>1883.1035302</v>
          </cell>
          <cell r="AA86">
            <v>502.43370119999997</v>
          </cell>
          <cell r="AB86">
            <v>2385.5372314000001</v>
          </cell>
          <cell r="AC86">
            <v>38437.057335500001</v>
          </cell>
          <cell r="AD86">
            <v>11177.096844</v>
          </cell>
          <cell r="AE86">
            <v>49614.154179500001</v>
          </cell>
          <cell r="AF86">
            <v>4279.0368537000004</v>
          </cell>
          <cell r="AG86">
            <v>458.14054909999999</v>
          </cell>
          <cell r="AH86">
            <v>4737.1774028</v>
          </cell>
          <cell r="AI86">
            <v>1285.9152951000001</v>
          </cell>
          <cell r="AJ86">
            <v>134.82757549999999</v>
          </cell>
          <cell r="AK86">
            <v>1420.7428706000001</v>
          </cell>
          <cell r="AL86">
            <v>4486.7680020999996</v>
          </cell>
          <cell r="AM86">
            <v>569.13676169999997</v>
          </cell>
          <cell r="AN86">
            <v>5055.9047638000002</v>
          </cell>
          <cell r="AO86">
            <v>370.5269581</v>
          </cell>
          <cell r="AP86">
            <v>36.303012899999999</v>
          </cell>
          <cell r="AQ86">
            <v>406.829971</v>
          </cell>
          <cell r="AR86">
            <v>4835.4256855000003</v>
          </cell>
          <cell r="AS86">
            <v>59.986243600000002</v>
          </cell>
          <cell r="AT86">
            <v>4895.4119290999997</v>
          </cell>
          <cell r="AU86">
            <v>2079.7672195999999</v>
          </cell>
          <cell r="AV86">
            <v>214.89004829999999</v>
          </cell>
          <cell r="AW86">
            <v>2294.6572679000001</v>
          </cell>
          <cell r="AX86">
            <v>3515.3591098000002</v>
          </cell>
          <cell r="AY86">
            <v>1149.6313961000001</v>
          </cell>
          <cell r="AZ86">
            <v>4664.9905059000002</v>
          </cell>
          <cell r="BA86">
            <v>3252.8740038999999</v>
          </cell>
          <cell r="BB86">
            <v>1347.7952476999999</v>
          </cell>
          <cell r="BC86">
            <v>4600.6692516000003</v>
          </cell>
          <cell r="BD86">
            <v>4027.5922786000001</v>
          </cell>
          <cell r="BE86">
            <v>293.60085400000003</v>
          </cell>
          <cell r="BF86">
            <v>4321.1931326000004</v>
          </cell>
          <cell r="BG86">
            <v>941.54170350000004</v>
          </cell>
          <cell r="BH86">
            <v>299.71740160000002</v>
          </cell>
          <cell r="BI86">
            <v>1241.2591050999999</v>
          </cell>
          <cell r="BJ86">
            <v>1010.3663504</v>
          </cell>
          <cell r="BK86">
            <v>146.9521091</v>
          </cell>
          <cell r="BL86">
            <v>1157.3184595</v>
          </cell>
          <cell r="BM86">
            <v>964.5335364</v>
          </cell>
          <cell r="BN86">
            <v>265.49838299999999</v>
          </cell>
          <cell r="BO86">
            <v>1230.0319194000001</v>
          </cell>
          <cell r="BP86">
            <v>3897.9811267999999</v>
          </cell>
          <cell r="BQ86">
            <v>808.18402430000003</v>
          </cell>
          <cell r="BR86">
            <v>4706.1651511</v>
          </cell>
          <cell r="BS86">
            <v>1001.7739987</v>
          </cell>
          <cell r="BT86">
            <v>347.72248289999999</v>
          </cell>
          <cell r="BU86">
            <v>1349.4964815999999</v>
          </cell>
          <cell r="BV86">
            <v>1002.0599136</v>
          </cell>
          <cell r="BW86">
            <v>301.5959512</v>
          </cell>
          <cell r="BX86">
            <v>1303.6558648</v>
          </cell>
          <cell r="BY86">
            <v>1450.6880682999999</v>
          </cell>
          <cell r="BZ86">
            <v>1244.5972736000001</v>
          </cell>
          <cell r="CA86">
            <v>2695.2853418999998</v>
          </cell>
          <cell r="CB86">
            <v>1220.2775074000001</v>
          </cell>
          <cell r="CC86">
            <v>774.8377845</v>
          </cell>
          <cell r="CD86">
            <v>1995.1152919000001</v>
          </cell>
          <cell r="CE86">
            <v>569.6659813</v>
          </cell>
          <cell r="CF86">
            <v>258.94251430000003</v>
          </cell>
          <cell r="CG86">
            <v>828.60849559999997</v>
          </cell>
          <cell r="CH86">
            <v>1911.7376928000001</v>
          </cell>
          <cell r="CI86">
            <v>431.36487529999999</v>
          </cell>
          <cell r="CJ86">
            <v>2343.1025681000001</v>
          </cell>
          <cell r="CK86">
            <v>42103.891285600002</v>
          </cell>
          <cell r="CL86">
            <v>9143.7244886999997</v>
          </cell>
          <cell r="CM86">
            <v>51247.6157743</v>
          </cell>
          <cell r="CN86">
            <v>11190.026068499999</v>
          </cell>
          <cell r="CO86">
            <v>3183.2518191999998</v>
          </cell>
          <cell r="CP86">
            <v>14373.2778877</v>
          </cell>
          <cell r="CQ86">
            <v>3267.5726890999999</v>
          </cell>
          <cell r="CR86">
            <v>404.29521149999999</v>
          </cell>
          <cell r="CS86">
            <v>3671.8679006000002</v>
          </cell>
          <cell r="CT86">
            <v>30430.120292600001</v>
          </cell>
          <cell r="CU86">
            <v>9177.7039246999993</v>
          </cell>
          <cell r="CV86">
            <v>39607.824217300004</v>
          </cell>
          <cell r="CW86">
            <v>2954.0376310000001</v>
          </cell>
          <cell r="CX86">
            <v>786.99879390000001</v>
          </cell>
          <cell r="CY86">
            <v>3741.0364248999999</v>
          </cell>
          <cell r="CZ86">
            <v>27347.5300173</v>
          </cell>
          <cell r="DA86">
            <v>2039.6000246000001</v>
          </cell>
          <cell r="DB86">
            <v>29387.1300419</v>
          </cell>
          <cell r="DC86">
            <v>10427.5573356</v>
          </cell>
          <cell r="DD86">
            <v>3631.1631084999999</v>
          </cell>
          <cell r="DE86">
            <v>14058.720444099999</v>
          </cell>
          <cell r="DF86">
            <v>17406.548763999999</v>
          </cell>
          <cell r="DG86">
            <v>14776.2938072</v>
          </cell>
          <cell r="DH86">
            <v>32182.842571199999</v>
          </cell>
          <cell r="DI86">
            <v>10215.7165639</v>
          </cell>
          <cell r="DJ86">
            <v>8850.7104493000006</v>
          </cell>
          <cell r="DK86">
            <v>19066.427013199998</v>
          </cell>
          <cell r="DL86">
            <v>14719.5586994</v>
          </cell>
          <cell r="DM86">
            <v>3473.9274074</v>
          </cell>
          <cell r="DN86">
            <v>18193.486106799999</v>
          </cell>
          <cell r="DO86">
            <v>4982.0478984000001</v>
          </cell>
          <cell r="DP86">
            <v>2785.9624491999998</v>
          </cell>
          <cell r="DQ86">
            <v>7768.0103476000004</v>
          </cell>
          <cell r="DR86">
            <v>6304.7538702000002</v>
          </cell>
          <cell r="DS86">
            <v>5898.9984886000002</v>
          </cell>
          <cell r="DT86">
            <v>12203.7523588</v>
          </cell>
          <cell r="DU86">
            <v>3848.7663131999998</v>
          </cell>
          <cell r="DV86">
            <v>2718.5414350000001</v>
          </cell>
          <cell r="DW86">
            <v>6567.3077481999999</v>
          </cell>
          <cell r="DX86">
            <v>14578.6954584</v>
          </cell>
          <cell r="DY86">
            <v>8601.8707082000001</v>
          </cell>
          <cell r="DZ86">
            <v>23180.566166600001</v>
          </cell>
          <cell r="EA86">
            <v>5894.6641019999997</v>
          </cell>
          <cell r="EB86">
            <v>5050.1901408000003</v>
          </cell>
          <cell r="EC86">
            <v>10944.8542428</v>
          </cell>
          <cell r="ED86">
            <v>11220.386849</v>
          </cell>
          <cell r="EE86">
            <v>7679.1444150999996</v>
          </cell>
          <cell r="EF86">
            <v>18899.531264099998</v>
          </cell>
          <cell r="EG86">
            <v>8888.8369244000005</v>
          </cell>
          <cell r="EH86">
            <v>15280.484591099999</v>
          </cell>
          <cell r="EI86">
            <v>24169.3215155</v>
          </cell>
          <cell r="EJ86">
            <v>7575.2109462999997</v>
          </cell>
          <cell r="EK86">
            <v>19821.819508600001</v>
          </cell>
          <cell r="EL86">
            <v>27397.030454899999</v>
          </cell>
          <cell r="EM86">
            <v>2532.2857293000002</v>
          </cell>
          <cell r="EN86">
            <v>1954.0621173</v>
          </cell>
          <cell r="EO86">
            <v>4486.3478465999997</v>
          </cell>
          <cell r="EP86">
            <v>10130.6456342</v>
          </cell>
          <cell r="EQ86">
            <v>4758.7030409999998</v>
          </cell>
          <cell r="ER86">
            <v>14889.348675200001</v>
          </cell>
          <cell r="ES86">
            <v>203914.96178680001</v>
          </cell>
          <cell r="ET86">
            <v>120873.7214412</v>
          </cell>
          <cell r="EU86">
            <v>324788.68322800001</v>
          </cell>
          <cell r="EV86">
            <v>11190.026068499999</v>
          </cell>
          <cell r="EW86">
            <v>3183.2518191999998</v>
          </cell>
          <cell r="EX86">
            <v>14373.2778877</v>
          </cell>
          <cell r="EY86">
            <v>3267.5726890999999</v>
          </cell>
          <cell r="EZ86">
            <v>404.29521149999999</v>
          </cell>
          <cell r="FA86">
            <v>3671.8679006000002</v>
          </cell>
          <cell r="FB86">
            <v>30430.120292600001</v>
          </cell>
          <cell r="FC86">
            <v>9177.7039246999993</v>
          </cell>
          <cell r="FD86">
            <v>39607.824217300004</v>
          </cell>
          <cell r="FE86">
            <v>2954.0376310000001</v>
          </cell>
          <cell r="FF86">
            <v>786.99879390000001</v>
          </cell>
          <cell r="FG86">
            <v>3741.0364248999999</v>
          </cell>
          <cell r="FH86">
            <v>27347.5300173</v>
          </cell>
          <cell r="FI86">
            <v>2039.6000246000001</v>
          </cell>
          <cell r="FJ86">
            <v>29387.1300419</v>
          </cell>
          <cell r="FK86">
            <v>10427.5573356</v>
          </cell>
          <cell r="FL86">
            <v>3631.1631084999999</v>
          </cell>
          <cell r="FM86">
            <v>14058.720444099999</v>
          </cell>
          <cell r="FN86">
            <v>17406.548763999999</v>
          </cell>
          <cell r="FO86">
            <v>14776.2938072</v>
          </cell>
          <cell r="FP86">
            <v>32182.842571199999</v>
          </cell>
          <cell r="FQ86">
            <v>10215.7165639</v>
          </cell>
          <cell r="FR86">
            <v>8850.7104493000006</v>
          </cell>
          <cell r="FS86">
            <v>19066.427013199998</v>
          </cell>
          <cell r="FT86">
            <v>14719.5586994</v>
          </cell>
          <cell r="FU86">
            <v>3473.9274074</v>
          </cell>
          <cell r="FV86">
            <v>18193.486106799999</v>
          </cell>
          <cell r="FW86">
            <v>4982.0478984000001</v>
          </cell>
          <cell r="FX86">
            <v>2785.9624491999998</v>
          </cell>
          <cell r="FY86">
            <v>7768.0103476000004</v>
          </cell>
          <cell r="FZ86">
            <v>6304.7538702000002</v>
          </cell>
          <cell r="GA86">
            <v>5898.9984886000002</v>
          </cell>
          <cell r="GB86">
            <v>12203.7523588</v>
          </cell>
          <cell r="GC86">
            <v>3848.7663131999998</v>
          </cell>
          <cell r="GD86">
            <v>2718.5414350000001</v>
          </cell>
          <cell r="GE86">
            <v>6567.3077481999999</v>
          </cell>
          <cell r="GF86">
            <v>14578.6954584</v>
          </cell>
          <cell r="GG86">
            <v>8601.8707082000001</v>
          </cell>
          <cell r="GH86">
            <v>23180.566166600001</v>
          </cell>
          <cell r="GI86">
            <v>5894.6641019999997</v>
          </cell>
          <cell r="GJ86">
            <v>5050.1901408000003</v>
          </cell>
          <cell r="GK86">
            <v>10944.8542428</v>
          </cell>
          <cell r="GL86">
            <v>11220.386849</v>
          </cell>
          <cell r="GM86">
            <v>7679.1444150999996</v>
          </cell>
          <cell r="GN86">
            <v>18899.531264099998</v>
          </cell>
          <cell r="GO86">
            <v>8888.8369244000005</v>
          </cell>
          <cell r="GP86">
            <v>15280.484591099999</v>
          </cell>
          <cell r="GQ86">
            <v>24169.3215155</v>
          </cell>
          <cell r="GR86">
            <v>7575.2109462999997</v>
          </cell>
          <cell r="GS86">
            <v>19821.819508600001</v>
          </cell>
          <cell r="GT86">
            <v>27397.030454899999</v>
          </cell>
          <cell r="GU86">
            <v>2532.2857293000002</v>
          </cell>
          <cell r="GV86">
            <v>1954.0621173</v>
          </cell>
          <cell r="GW86">
            <v>4486.3478465999997</v>
          </cell>
          <cell r="GX86">
            <v>10130.6456342</v>
          </cell>
          <cell r="GY86">
            <v>4758.7030409999998</v>
          </cell>
          <cell r="GZ86">
            <v>14889.348675200001</v>
          </cell>
          <cell r="HA86">
            <v>203914.96178680001</v>
          </cell>
          <cell r="HB86">
            <v>120873.7214412</v>
          </cell>
          <cell r="HC86">
            <v>324788.68322800001</v>
          </cell>
          <cell r="HD86">
            <v>8.6476345999999999</v>
          </cell>
          <cell r="HE86">
            <v>8.0539039999999993</v>
          </cell>
          <cell r="HF86">
            <v>8.2959229000000008</v>
          </cell>
          <cell r="HG86">
            <v>12.7557948</v>
          </cell>
          <cell r="HH86">
            <v>12</v>
          </cell>
          <cell r="HI86">
            <v>12.502685100000001</v>
          </cell>
          <cell r="HJ86">
            <v>8.8971151000000006</v>
          </cell>
          <cell r="HK86">
            <v>9.3932015</v>
          </cell>
          <cell r="HL86">
            <v>9.1877233999999994</v>
          </cell>
          <cell r="HM86">
            <v>10.5204971</v>
          </cell>
          <cell r="HN86">
            <v>8.3286233000000003</v>
          </cell>
          <cell r="HO86">
            <v>9.3910174000000008</v>
          </cell>
          <cell r="HP86">
            <v>9.4263057999999997</v>
          </cell>
          <cell r="HQ86">
            <v>8.0175409999999996</v>
          </cell>
          <cell r="HR86">
            <v>8.5539149000000005</v>
          </cell>
          <cell r="HS86">
            <v>9.1108209999999996</v>
          </cell>
          <cell r="HT86">
            <v>8.7641278000000007</v>
          </cell>
          <cell r="HU86">
            <v>8.8939328999999994</v>
          </cell>
          <cell r="HV86">
            <v>9.0877865</v>
          </cell>
          <cell r="HW86">
            <v>9.2198056000000008</v>
          </cell>
          <cell r="HX86">
            <v>9.1768064000000003</v>
          </cell>
          <cell r="HY86">
            <v>8.8796975000000007</v>
          </cell>
          <cell r="HZ86">
            <v>8.6301781000000002</v>
          </cell>
          <cell r="IA86">
            <v>8.7129537999999993</v>
          </cell>
          <cell r="IB86">
            <v>9.7833705999999996</v>
          </cell>
          <cell r="IC86">
            <v>9.4690653999999999</v>
          </cell>
          <cell r="ID86">
            <v>9.6337655000000009</v>
          </cell>
          <cell r="IE86">
            <v>7.5595340000000002</v>
          </cell>
          <cell r="IF86">
            <v>8.8966235999999999</v>
          </cell>
          <cell r="IG86">
            <v>8.2607117999999993</v>
          </cell>
          <cell r="IH86">
            <v>9.3183506999999999</v>
          </cell>
          <cell r="II86">
            <v>9.8924009000000002</v>
          </cell>
          <cell r="IJ86">
            <v>9.7602220000000006</v>
          </cell>
          <cell r="IK86">
            <v>8.0454214999999998</v>
          </cell>
          <cell r="IL86">
            <v>8.4195121999999998</v>
          </cell>
          <cell r="IM86">
            <v>8.2920780999999995</v>
          </cell>
          <cell r="IN86">
            <v>9.2010164999999997</v>
          </cell>
          <cell r="IO86">
            <v>8.7285073999999998</v>
          </cell>
          <cell r="IP86">
            <v>8.8958893000000003</v>
          </cell>
          <cell r="IQ86">
            <v>8.6250572999999999</v>
          </cell>
        </row>
        <row r="87">
          <cell r="B87">
            <v>1597.8860331000001</v>
          </cell>
          <cell r="C87">
            <v>458.1897032</v>
          </cell>
          <cell r="D87">
            <v>2056.0757362999998</v>
          </cell>
          <cell r="E87">
            <v>839.08877370000005</v>
          </cell>
          <cell r="F87">
            <v>380.68111440000001</v>
          </cell>
          <cell r="G87">
            <v>1219.7698880999999</v>
          </cell>
          <cell r="H87">
            <v>3069.3560333999999</v>
          </cell>
          <cell r="I87">
            <v>857.23530619999997</v>
          </cell>
          <cell r="J87">
            <v>3926.5913396000001</v>
          </cell>
          <cell r="K87">
            <v>1012.528468</v>
          </cell>
          <cell r="L87">
            <v>442.78515700000003</v>
          </cell>
          <cell r="M87">
            <v>1455.313625</v>
          </cell>
          <cell r="N87">
            <v>1280.2395514</v>
          </cell>
          <cell r="O87">
            <v>500.47751399999999</v>
          </cell>
          <cell r="P87">
            <v>1780.7170653999999</v>
          </cell>
          <cell r="Q87">
            <v>1388.0580373</v>
          </cell>
          <cell r="R87">
            <v>2117.5275249000001</v>
          </cell>
          <cell r="S87">
            <v>3505.5855621999999</v>
          </cell>
          <cell r="T87">
            <v>1278.193902</v>
          </cell>
          <cell r="U87">
            <v>1266.9340274000001</v>
          </cell>
          <cell r="V87">
            <v>2545.1279294000001</v>
          </cell>
          <cell r="W87">
            <v>247.25555109999999</v>
          </cell>
          <cell r="X87">
            <v>186.76830050000001</v>
          </cell>
          <cell r="Y87">
            <v>434.0238516</v>
          </cell>
          <cell r="Z87">
            <v>2117.5375085000001</v>
          </cell>
          <cell r="AA87">
            <v>421.62225280000001</v>
          </cell>
          <cell r="AB87">
            <v>2539.1597612999999</v>
          </cell>
          <cell r="AC87">
            <v>36909.416552800001</v>
          </cell>
          <cell r="AD87">
            <v>11172.3968726</v>
          </cell>
          <cell r="AE87">
            <v>48081.813425400003</v>
          </cell>
          <cell r="AF87">
            <v>6731.7289852000004</v>
          </cell>
          <cell r="AG87">
            <v>832.85190569999997</v>
          </cell>
          <cell r="AH87">
            <v>7564.5808908999998</v>
          </cell>
          <cell r="AI87">
            <v>1369.6603932</v>
          </cell>
          <cell r="AJ87">
            <v>126.4460194</v>
          </cell>
          <cell r="AK87">
            <v>1496.1064126000001</v>
          </cell>
          <cell r="AL87">
            <v>4056.2986713999999</v>
          </cell>
          <cell r="AM87">
            <v>596.70749139999998</v>
          </cell>
          <cell r="AN87">
            <v>4653.0061628000003</v>
          </cell>
          <cell r="AO87">
            <v>356.1627919</v>
          </cell>
          <cell r="AP87">
            <v>63.041715799999999</v>
          </cell>
          <cell r="AQ87">
            <v>419.20450770000002</v>
          </cell>
          <cell r="AR87">
            <v>6044.2188542000004</v>
          </cell>
          <cell r="AS87">
            <v>127.8604627</v>
          </cell>
          <cell r="AT87">
            <v>6172.0793168999999</v>
          </cell>
          <cell r="AU87">
            <v>2144.5897073000001</v>
          </cell>
          <cell r="AV87">
            <v>298.8885626</v>
          </cell>
          <cell r="AW87">
            <v>2443.4782699000002</v>
          </cell>
          <cell r="AX87">
            <v>3563.3031753999999</v>
          </cell>
          <cell r="AY87">
            <v>1157.9513003</v>
          </cell>
          <cell r="AZ87">
            <v>4721.2544756999996</v>
          </cell>
          <cell r="BA87">
            <v>3442.5360120999999</v>
          </cell>
          <cell r="BB87">
            <v>1805.7248552000001</v>
          </cell>
          <cell r="BC87">
            <v>5248.2608673000004</v>
          </cell>
          <cell r="BD87">
            <v>4359.0914488999997</v>
          </cell>
          <cell r="BE87">
            <v>385.19548450000002</v>
          </cell>
          <cell r="BF87">
            <v>4744.2869333999997</v>
          </cell>
          <cell r="BG87">
            <v>576.63745200000005</v>
          </cell>
          <cell r="BH87">
            <v>215.43964320000001</v>
          </cell>
          <cell r="BI87">
            <v>792.07709520000003</v>
          </cell>
          <cell r="BJ87">
            <v>921.41639009999994</v>
          </cell>
          <cell r="BK87">
            <v>351.6133069</v>
          </cell>
          <cell r="BL87">
            <v>1273.0296969999999</v>
          </cell>
          <cell r="BM87">
            <v>964.99645480000004</v>
          </cell>
          <cell r="BN87">
            <v>222.72900910000001</v>
          </cell>
          <cell r="BO87">
            <v>1187.7254639</v>
          </cell>
          <cell r="BP87">
            <v>3750.2725319000001</v>
          </cell>
          <cell r="BQ87">
            <v>650.88369669999997</v>
          </cell>
          <cell r="BR87">
            <v>4401.1562285999998</v>
          </cell>
          <cell r="BS87">
            <v>1258.6049075999999</v>
          </cell>
          <cell r="BT87">
            <v>344.51564939999997</v>
          </cell>
          <cell r="BU87">
            <v>1603.120557</v>
          </cell>
          <cell r="BV87">
            <v>1054.3637745000001</v>
          </cell>
          <cell r="BW87">
            <v>277.13589819999999</v>
          </cell>
          <cell r="BX87">
            <v>1331.4996727</v>
          </cell>
          <cell r="BY87">
            <v>1514.2380721</v>
          </cell>
          <cell r="BZ87">
            <v>1408.5305899</v>
          </cell>
          <cell r="CA87">
            <v>2922.7686619999999</v>
          </cell>
          <cell r="CB87">
            <v>1135.7867116</v>
          </cell>
          <cell r="CC87">
            <v>935.13341370000001</v>
          </cell>
          <cell r="CD87">
            <v>2070.9201253000001</v>
          </cell>
          <cell r="CE87">
            <v>716.29945510000005</v>
          </cell>
          <cell r="CF87">
            <v>243.5536597</v>
          </cell>
          <cell r="CG87">
            <v>959.85311479999996</v>
          </cell>
          <cell r="CH87">
            <v>2136.3876764000001</v>
          </cell>
          <cell r="CI87">
            <v>399.00407269999999</v>
          </cell>
          <cell r="CJ87">
            <v>2535.3917491000002</v>
          </cell>
          <cell r="CK87">
            <v>46096.593465700003</v>
          </cell>
          <cell r="CL87">
            <v>10443.206737099999</v>
          </cell>
          <cell r="CM87">
            <v>56539.800202799997</v>
          </cell>
          <cell r="CN87">
            <v>13027.370741500001</v>
          </cell>
          <cell r="CO87">
            <v>3141.9327128</v>
          </cell>
          <cell r="CP87">
            <v>16169.303454299999</v>
          </cell>
          <cell r="CQ87">
            <v>3624.1663010000002</v>
          </cell>
          <cell r="CR87">
            <v>506.07586989999999</v>
          </cell>
          <cell r="CS87">
            <v>4130.2421709</v>
          </cell>
          <cell r="CT87">
            <v>29231.503837600001</v>
          </cell>
          <cell r="CU87">
            <v>8639.5887005999994</v>
          </cell>
          <cell r="CV87">
            <v>37871.092538199999</v>
          </cell>
          <cell r="CW87">
            <v>2466.4257271000001</v>
          </cell>
          <cell r="CX87">
            <v>661.30907330000002</v>
          </cell>
          <cell r="CY87">
            <v>3127.7348004</v>
          </cell>
          <cell r="CZ87">
            <v>27702.753606400001</v>
          </cell>
          <cell r="DA87">
            <v>2047.5039976999999</v>
          </cell>
          <cell r="DB87">
            <v>29750.257604099999</v>
          </cell>
          <cell r="DC87">
            <v>10451.007508000001</v>
          </cell>
          <cell r="DD87">
            <v>4036.5088166</v>
          </cell>
          <cell r="DE87">
            <v>14487.516324599999</v>
          </cell>
          <cell r="DF87">
            <v>17649.4268964</v>
          </cell>
          <cell r="DG87">
            <v>15142.2460804</v>
          </cell>
          <cell r="DH87">
            <v>32791.6729768</v>
          </cell>
          <cell r="DI87">
            <v>10757.027385900001</v>
          </cell>
          <cell r="DJ87">
            <v>9618.4965582999994</v>
          </cell>
          <cell r="DK87">
            <v>20375.523944199998</v>
          </cell>
          <cell r="DL87">
            <v>15569.21774</v>
          </cell>
          <cell r="DM87">
            <v>3526.6663239</v>
          </cell>
          <cell r="DN87">
            <v>19095.884063900001</v>
          </cell>
          <cell r="DO87">
            <v>4548.9961881999998</v>
          </cell>
          <cell r="DP87">
            <v>2791.4494181999999</v>
          </cell>
          <cell r="DQ87">
            <v>7340.4456063999996</v>
          </cell>
          <cell r="DR87">
            <v>6571.0555727000001</v>
          </cell>
          <cell r="DS87">
            <v>5808.1433771000002</v>
          </cell>
          <cell r="DT87">
            <v>12379.1989498</v>
          </cell>
          <cell r="DU87">
            <v>3525.3954127000002</v>
          </cell>
          <cell r="DV87">
            <v>2639.5969762</v>
          </cell>
          <cell r="DW87">
            <v>6164.9923889000002</v>
          </cell>
          <cell r="DX87">
            <v>14658.015044</v>
          </cell>
          <cell r="DY87">
            <v>8969.3098676999998</v>
          </cell>
          <cell r="DZ87">
            <v>23627.324911700001</v>
          </cell>
          <cell r="EA87">
            <v>6155.3095377</v>
          </cell>
          <cell r="EB87">
            <v>5184.5389777999999</v>
          </cell>
          <cell r="EC87">
            <v>11339.8485155</v>
          </cell>
          <cell r="ED87">
            <v>11881.7092749</v>
          </cell>
          <cell r="EE87">
            <v>7649.3163820999998</v>
          </cell>
          <cell r="EF87">
            <v>19531.025656999998</v>
          </cell>
          <cell r="EG87">
            <v>8960.3352309999991</v>
          </cell>
          <cell r="EH87">
            <v>14896.7584713</v>
          </cell>
          <cell r="EI87">
            <v>23857.093702300001</v>
          </cell>
          <cell r="EJ87">
            <v>7325.0826716000001</v>
          </cell>
          <cell r="EK87">
            <v>20611.195252599999</v>
          </cell>
          <cell r="EL87">
            <v>27936.2779242</v>
          </cell>
          <cell r="EM87">
            <v>2586.8123479999999</v>
          </cell>
          <cell r="EN87">
            <v>1895.3163176999999</v>
          </cell>
          <cell r="EO87">
            <v>4482.1286657000001</v>
          </cell>
          <cell r="EP87">
            <v>10565.552162399999</v>
          </cell>
          <cell r="EQ87">
            <v>4557.5898533</v>
          </cell>
          <cell r="ER87">
            <v>15123.142015699999</v>
          </cell>
          <cell r="ES87">
            <v>207257.1631871</v>
          </cell>
          <cell r="ET87">
            <v>122323.5430275</v>
          </cell>
          <cell r="EU87">
            <v>329580.70621460001</v>
          </cell>
          <cell r="EV87">
            <v>13027.370741500001</v>
          </cell>
          <cell r="EW87">
            <v>3141.9327128</v>
          </cell>
          <cell r="EX87">
            <v>16169.303454299999</v>
          </cell>
          <cell r="EY87">
            <v>3624.1663010000002</v>
          </cell>
          <cell r="EZ87">
            <v>506.07586989999999</v>
          </cell>
          <cell r="FA87">
            <v>4130.2421709</v>
          </cell>
          <cell r="FB87">
            <v>29231.503837600001</v>
          </cell>
          <cell r="FC87">
            <v>8639.5887005999994</v>
          </cell>
          <cell r="FD87">
            <v>37871.092538199999</v>
          </cell>
          <cell r="FE87">
            <v>2466.4257271000001</v>
          </cell>
          <cell r="FF87">
            <v>661.30907330000002</v>
          </cell>
          <cell r="FG87">
            <v>3127.7348004</v>
          </cell>
          <cell r="FH87">
            <v>27702.753606400001</v>
          </cell>
          <cell r="FI87">
            <v>2047.5039976999999</v>
          </cell>
          <cell r="FJ87">
            <v>29750.257604099999</v>
          </cell>
          <cell r="FK87">
            <v>10451.007508000001</v>
          </cell>
          <cell r="FL87">
            <v>4036.5088166</v>
          </cell>
          <cell r="FM87">
            <v>14487.516324599999</v>
          </cell>
          <cell r="FN87">
            <v>17649.4268964</v>
          </cell>
          <cell r="FO87">
            <v>15142.2460804</v>
          </cell>
          <cell r="FP87">
            <v>32791.6729768</v>
          </cell>
          <cell r="FQ87">
            <v>10757.027385900001</v>
          </cell>
          <cell r="FR87">
            <v>9618.4965582999994</v>
          </cell>
          <cell r="FS87">
            <v>20375.523944199998</v>
          </cell>
          <cell r="FT87">
            <v>15569.21774</v>
          </cell>
          <cell r="FU87">
            <v>3526.6663239</v>
          </cell>
          <cell r="FV87">
            <v>19095.884063900001</v>
          </cell>
          <cell r="FW87">
            <v>4548.9961881999998</v>
          </cell>
          <cell r="FX87">
            <v>2791.4494181999999</v>
          </cell>
          <cell r="FY87">
            <v>7340.4456063999996</v>
          </cell>
          <cell r="FZ87">
            <v>6571.0555727000001</v>
          </cell>
          <cell r="GA87">
            <v>5808.1433771000002</v>
          </cell>
          <cell r="GB87">
            <v>12379.1989498</v>
          </cell>
          <cell r="GC87">
            <v>3525.3954127000002</v>
          </cell>
          <cell r="GD87">
            <v>2639.5969762</v>
          </cell>
          <cell r="GE87">
            <v>6164.9923889000002</v>
          </cell>
          <cell r="GF87">
            <v>14658.015044</v>
          </cell>
          <cell r="GG87">
            <v>8969.3098676999998</v>
          </cell>
          <cell r="GH87">
            <v>23627.324911700001</v>
          </cell>
          <cell r="GI87">
            <v>6155.3095377</v>
          </cell>
          <cell r="GJ87">
            <v>5184.5389777999999</v>
          </cell>
          <cell r="GK87">
            <v>11339.8485155</v>
          </cell>
          <cell r="GL87">
            <v>11881.7092749</v>
          </cell>
          <cell r="GM87">
            <v>7649.3163820999998</v>
          </cell>
          <cell r="GN87">
            <v>19531.025656999998</v>
          </cell>
          <cell r="GO87">
            <v>8960.3352309999991</v>
          </cell>
          <cell r="GP87">
            <v>14896.7584713</v>
          </cell>
          <cell r="GQ87">
            <v>23857.093702300001</v>
          </cell>
          <cell r="GR87">
            <v>7325.0826716000001</v>
          </cell>
          <cell r="GS87">
            <v>20611.195252599999</v>
          </cell>
          <cell r="GT87">
            <v>27936.2779242</v>
          </cell>
          <cell r="GU87">
            <v>2586.8123479999999</v>
          </cell>
          <cell r="GV87">
            <v>1895.3163176999999</v>
          </cell>
          <cell r="GW87">
            <v>4482.1286657000001</v>
          </cell>
          <cell r="GX87">
            <v>10565.552162399999</v>
          </cell>
          <cell r="GY87">
            <v>4557.5898533</v>
          </cell>
          <cell r="GZ87">
            <v>15123.142015699999</v>
          </cell>
          <cell r="HA87">
            <v>207257.1631871</v>
          </cell>
          <cell r="HB87">
            <v>122323.5430275</v>
          </cell>
          <cell r="HC87">
            <v>329580.70621460001</v>
          </cell>
          <cell r="HD87">
            <v>9.1670086000000008</v>
          </cell>
          <cell r="HE87">
            <v>9.1999490999999995</v>
          </cell>
          <cell r="HF87">
            <v>9.1899792999999992</v>
          </cell>
          <cell r="HG87">
            <v>12.212837800000001</v>
          </cell>
          <cell r="HH87">
            <v>6.3527725000000004</v>
          </cell>
          <cell r="HI87">
            <v>9.9944514000000009</v>
          </cell>
          <cell r="HJ87">
            <v>9.2683148000000006</v>
          </cell>
          <cell r="HK87">
            <v>9.2255141999999992</v>
          </cell>
          <cell r="HL87">
            <v>9.2416388000000005</v>
          </cell>
          <cell r="HM87">
            <v>7.8670884000000001</v>
          </cell>
          <cell r="HN87">
            <v>6.4176326000000001</v>
          </cell>
          <cell r="HO87">
            <v>7.1217134</v>
          </cell>
          <cell r="HP87">
            <v>9.5211916999999993</v>
          </cell>
          <cell r="HQ87">
            <v>7.5242800000000001</v>
          </cell>
          <cell r="HR87">
            <v>8.3530657999999995</v>
          </cell>
          <cell r="HS87">
            <v>10.147398300000001</v>
          </cell>
          <cell r="HT87">
            <v>9.4957370999999995</v>
          </cell>
          <cell r="HU87">
            <v>9.7302792999999994</v>
          </cell>
          <cell r="HV87">
            <v>8.5650493999999995</v>
          </cell>
          <cell r="HW87">
            <v>9.3187187999999992</v>
          </cell>
          <cell r="HX87">
            <v>9.0633130000000008</v>
          </cell>
          <cell r="HY87">
            <v>8.6238962000000008</v>
          </cell>
          <cell r="HZ87">
            <v>9.0556709000000009</v>
          </cell>
          <cell r="IA87">
            <v>8.9079450999999992</v>
          </cell>
          <cell r="IB87">
            <v>10.0290146</v>
          </cell>
          <cell r="IC87">
            <v>7.7286096000000004</v>
          </cell>
          <cell r="ID87">
            <v>8.8505841000000007</v>
          </cell>
          <cell r="IE87">
            <v>7.5792878999999997</v>
          </cell>
          <cell r="IF87">
            <v>10.0457903</v>
          </cell>
          <cell r="IG87">
            <v>8.9321889999999993</v>
          </cell>
          <cell r="IH87">
            <v>9.5180284999999998</v>
          </cell>
          <cell r="II87">
            <v>10.8479922</v>
          </cell>
          <cell r="IJ87">
            <v>10.378061300000001</v>
          </cell>
          <cell r="IK87">
            <v>8.7783529999999992</v>
          </cell>
          <cell r="IL87">
            <v>8.2354804999999995</v>
          </cell>
          <cell r="IM87">
            <v>8.4377749000000009</v>
          </cell>
          <cell r="IN87">
            <v>8.6387821000000002</v>
          </cell>
          <cell r="IO87">
            <v>8.9503319000000001</v>
          </cell>
          <cell r="IP87">
            <v>8.8456750999999993</v>
          </cell>
          <cell r="IQ87">
            <v>8.6002801000000009</v>
          </cell>
        </row>
        <row r="88">
          <cell r="B88">
            <v>1448.7873615999999</v>
          </cell>
          <cell r="C88">
            <v>590.22411390000002</v>
          </cell>
          <cell r="D88">
            <v>2039.0114755</v>
          </cell>
          <cell r="E88">
            <v>1057.2063404999999</v>
          </cell>
          <cell r="F88">
            <v>260.4494474</v>
          </cell>
          <cell r="G88">
            <v>1317.6557879</v>
          </cell>
          <cell r="H88">
            <v>2988.4238510999999</v>
          </cell>
          <cell r="I88">
            <v>1111.4509608000001</v>
          </cell>
          <cell r="J88">
            <v>4099.8748119000002</v>
          </cell>
          <cell r="K88">
            <v>1167.6730832000001</v>
          </cell>
          <cell r="L88">
            <v>529.03211280000005</v>
          </cell>
          <cell r="M88">
            <v>1696.7051959999999</v>
          </cell>
          <cell r="N88">
            <v>1721.3443643999999</v>
          </cell>
          <cell r="O88">
            <v>662.79075420000004</v>
          </cell>
          <cell r="P88">
            <v>2384.1351186000002</v>
          </cell>
          <cell r="Q88">
            <v>1831.5361324999999</v>
          </cell>
          <cell r="R88">
            <v>2253.0206588000001</v>
          </cell>
          <cell r="S88">
            <v>4084.5567913</v>
          </cell>
          <cell r="T88">
            <v>1156.5455707000001</v>
          </cell>
          <cell r="U88">
            <v>1291.076264</v>
          </cell>
          <cell r="V88">
            <v>2447.6218346999999</v>
          </cell>
          <cell r="W88">
            <v>372.77014389999999</v>
          </cell>
          <cell r="X88">
            <v>179.07843840000001</v>
          </cell>
          <cell r="Y88">
            <v>551.84858229999998</v>
          </cell>
          <cell r="Z88">
            <v>1996.2106722999999</v>
          </cell>
          <cell r="AA88">
            <v>538.5592795</v>
          </cell>
          <cell r="AB88">
            <v>2534.7699517999999</v>
          </cell>
          <cell r="AC88">
            <v>38535.922005400003</v>
          </cell>
          <cell r="AD88">
            <v>11773.7140308</v>
          </cell>
          <cell r="AE88">
            <v>50309.636036199998</v>
          </cell>
          <cell r="AF88">
            <v>5425.1875221999999</v>
          </cell>
          <cell r="AG88">
            <v>718.58906190000005</v>
          </cell>
          <cell r="AH88">
            <v>6143.7765841</v>
          </cell>
          <cell r="AI88">
            <v>1566.9100068</v>
          </cell>
          <cell r="AJ88">
            <v>30.792195</v>
          </cell>
          <cell r="AK88">
            <v>1597.7022018</v>
          </cell>
          <cell r="AL88">
            <v>4013.0172382999999</v>
          </cell>
          <cell r="AM88">
            <v>558.52204849999998</v>
          </cell>
          <cell r="AN88">
            <v>4571.5392867999999</v>
          </cell>
          <cell r="AO88">
            <v>359.94084889999999</v>
          </cell>
          <cell r="AP88">
            <v>48.244416299999997</v>
          </cell>
          <cell r="AQ88">
            <v>408.1852652</v>
          </cell>
          <cell r="AR88">
            <v>4979.5707067000003</v>
          </cell>
          <cell r="AS88">
            <v>83.842173599999995</v>
          </cell>
          <cell r="AT88">
            <v>5063.4128803000003</v>
          </cell>
          <cell r="AU88">
            <v>2189.6792670999998</v>
          </cell>
          <cell r="AV88">
            <v>315.81158299999998</v>
          </cell>
          <cell r="AW88">
            <v>2505.4908501</v>
          </cell>
          <cell r="AX88">
            <v>3547.2953576</v>
          </cell>
          <cell r="AY88">
            <v>1089.4152956999999</v>
          </cell>
          <cell r="AZ88">
            <v>4636.7106532999996</v>
          </cell>
          <cell r="BA88">
            <v>3248.3178962000002</v>
          </cell>
          <cell r="BB88">
            <v>1649.9861745999999</v>
          </cell>
          <cell r="BC88">
            <v>4898.3040707999999</v>
          </cell>
          <cell r="BD88">
            <v>4256.4945884999997</v>
          </cell>
          <cell r="BE88">
            <v>271.00267500000001</v>
          </cell>
          <cell r="BF88">
            <v>4527.4972635000004</v>
          </cell>
          <cell r="BG88">
            <v>818.86154529999999</v>
          </cell>
          <cell r="BH88">
            <v>183.4013515</v>
          </cell>
          <cell r="BI88">
            <v>1002.2628968</v>
          </cell>
          <cell r="BJ88">
            <v>1270.0759677999999</v>
          </cell>
          <cell r="BK88">
            <v>270.56895059999999</v>
          </cell>
          <cell r="BL88">
            <v>1540.6449184000001</v>
          </cell>
          <cell r="BM88">
            <v>1359.9014004000001</v>
          </cell>
          <cell r="BN88">
            <v>285.46389099999999</v>
          </cell>
          <cell r="BO88">
            <v>1645.3652913999999</v>
          </cell>
          <cell r="BP88">
            <v>3223.8567238999999</v>
          </cell>
          <cell r="BQ88">
            <v>673.11280839999995</v>
          </cell>
          <cell r="BR88">
            <v>3896.9695323000001</v>
          </cell>
          <cell r="BS88">
            <v>1119.8996933000001</v>
          </cell>
          <cell r="BT88">
            <v>278.78103859999999</v>
          </cell>
          <cell r="BU88">
            <v>1398.6807319</v>
          </cell>
          <cell r="BV88">
            <v>1084.2763821999999</v>
          </cell>
          <cell r="BW88">
            <v>432.7974294</v>
          </cell>
          <cell r="BX88">
            <v>1517.0738116</v>
          </cell>
          <cell r="BY88">
            <v>1544.2794007</v>
          </cell>
          <cell r="BZ88">
            <v>1197.1678156999999</v>
          </cell>
          <cell r="CA88">
            <v>2741.4472163999999</v>
          </cell>
          <cell r="CB88">
            <v>1457.712685</v>
          </cell>
          <cell r="CC88">
            <v>630.83736799999997</v>
          </cell>
          <cell r="CD88">
            <v>2088.5500529999999</v>
          </cell>
          <cell r="CE88">
            <v>670.08130289999997</v>
          </cell>
          <cell r="CF88">
            <v>201.8747309</v>
          </cell>
          <cell r="CG88">
            <v>871.9560338</v>
          </cell>
          <cell r="CH88">
            <v>2401.7964817000002</v>
          </cell>
          <cell r="CI88">
            <v>404.77317770000002</v>
          </cell>
          <cell r="CJ88">
            <v>2806.5696594000001</v>
          </cell>
          <cell r="CK88">
            <v>44537.1550155</v>
          </cell>
          <cell r="CL88">
            <v>9324.9841854000006</v>
          </cell>
          <cell r="CM88">
            <v>53862.139200899997</v>
          </cell>
          <cell r="CN88">
            <v>11701.582406699999</v>
          </cell>
          <cell r="CO88">
            <v>3275.7879487</v>
          </cell>
          <cell r="CP88">
            <v>14977.3703554</v>
          </cell>
          <cell r="CQ88">
            <v>4073.451791</v>
          </cell>
          <cell r="CR88">
            <v>371.63720080000002</v>
          </cell>
          <cell r="CS88">
            <v>4445.0889918000003</v>
          </cell>
          <cell r="CT88">
            <v>31541.263422100001</v>
          </cell>
          <cell r="CU88">
            <v>8644.9100660000004</v>
          </cell>
          <cell r="CV88">
            <v>40186.173488100001</v>
          </cell>
          <cell r="CW88">
            <v>2720.4686722000001</v>
          </cell>
          <cell r="CX88">
            <v>656.6107849</v>
          </cell>
          <cell r="CY88">
            <v>3377.0794571000001</v>
          </cell>
          <cell r="CZ88">
            <v>27658.2024886</v>
          </cell>
          <cell r="DA88">
            <v>2216.5749479000001</v>
          </cell>
          <cell r="DB88">
            <v>29874.7774365</v>
          </cell>
          <cell r="DC88">
            <v>11158.9643514</v>
          </cell>
          <cell r="DD88">
            <v>4082.3227270000002</v>
          </cell>
          <cell r="DE88">
            <v>15241.287078400001</v>
          </cell>
          <cell r="DF88">
            <v>17472.147888300002</v>
          </cell>
          <cell r="DG88">
            <v>15567.937359199999</v>
          </cell>
          <cell r="DH88">
            <v>33040.085247499999</v>
          </cell>
          <cell r="DI88">
            <v>10839.847698699999</v>
          </cell>
          <cell r="DJ88">
            <v>9283.7958295000008</v>
          </cell>
          <cell r="DK88">
            <v>20123.643528199998</v>
          </cell>
          <cell r="DL88">
            <v>15215.353294</v>
          </cell>
          <cell r="DM88">
            <v>3336.4720304000002</v>
          </cell>
          <cell r="DN88">
            <v>18551.825324400001</v>
          </cell>
          <cell r="DO88">
            <v>4900.4953412000004</v>
          </cell>
          <cell r="DP88">
            <v>2925.1069600999999</v>
          </cell>
          <cell r="DQ88">
            <v>7825.6023013000004</v>
          </cell>
          <cell r="DR88">
            <v>6901.5793211</v>
          </cell>
          <cell r="DS88">
            <v>6467.9203479999996</v>
          </cell>
          <cell r="DT88">
            <v>13369.4996691</v>
          </cell>
          <cell r="DU88">
            <v>4286.9572508000001</v>
          </cell>
          <cell r="DV88">
            <v>2561.1311039000002</v>
          </cell>
          <cell r="DW88">
            <v>6848.0883547000003</v>
          </cell>
          <cell r="DX88">
            <v>14514.1132714</v>
          </cell>
          <cell r="DY88">
            <v>9024.9063172999995</v>
          </cell>
          <cell r="DZ88">
            <v>23539.019588700001</v>
          </cell>
          <cell r="EA88">
            <v>6125.9088696999997</v>
          </cell>
          <cell r="EB88">
            <v>4903.2231916000001</v>
          </cell>
          <cell r="EC88">
            <v>11029.132061300001</v>
          </cell>
          <cell r="ED88">
            <v>11795.9793405</v>
          </cell>
          <cell r="EE88">
            <v>8314.6981345000004</v>
          </cell>
          <cell r="EF88">
            <v>20110.677475</v>
          </cell>
          <cell r="EG88">
            <v>9037.0824498000002</v>
          </cell>
          <cell r="EH88">
            <v>14653.2314087</v>
          </cell>
          <cell r="EI88">
            <v>23690.313858500002</v>
          </cell>
          <cell r="EJ88">
            <v>7971.0760589000001</v>
          </cell>
          <cell r="EK88">
            <v>21016.216493100001</v>
          </cell>
          <cell r="EL88">
            <v>28987.292551999999</v>
          </cell>
          <cell r="EM88">
            <v>2598.5040227999998</v>
          </cell>
          <cell r="EN88">
            <v>2076.1710330000001</v>
          </cell>
          <cell r="EO88">
            <v>4674.6750558000003</v>
          </cell>
          <cell r="EP88">
            <v>10853.332930500001</v>
          </cell>
          <cell r="EQ88">
            <v>4593.2046518999996</v>
          </cell>
          <cell r="ER88">
            <v>15446.5375824</v>
          </cell>
          <cell r="ES88">
            <v>211366.31086970001</v>
          </cell>
          <cell r="ET88">
            <v>123971.8585365</v>
          </cell>
          <cell r="EU88">
            <v>335338.1694062</v>
          </cell>
          <cell r="EV88">
            <v>11701.582406699999</v>
          </cell>
          <cell r="EW88">
            <v>3275.7879487</v>
          </cell>
          <cell r="EX88">
            <v>14977.3703554</v>
          </cell>
          <cell r="EY88">
            <v>4073.451791</v>
          </cell>
          <cell r="EZ88">
            <v>371.63720080000002</v>
          </cell>
          <cell r="FA88">
            <v>4445.0889918000003</v>
          </cell>
          <cell r="FB88">
            <v>31541.263422100001</v>
          </cell>
          <cell r="FC88">
            <v>8644.9100660000004</v>
          </cell>
          <cell r="FD88">
            <v>40186.173488100001</v>
          </cell>
          <cell r="FE88">
            <v>2720.4686722000001</v>
          </cell>
          <cell r="FF88">
            <v>656.6107849</v>
          </cell>
          <cell r="FG88">
            <v>3377.0794571000001</v>
          </cell>
          <cell r="FH88">
            <v>27658.2024886</v>
          </cell>
          <cell r="FI88">
            <v>2216.5749479000001</v>
          </cell>
          <cell r="FJ88">
            <v>29874.7774365</v>
          </cell>
          <cell r="FK88">
            <v>11158.9643514</v>
          </cell>
          <cell r="FL88">
            <v>4082.3227270000002</v>
          </cell>
          <cell r="FM88">
            <v>15241.287078400001</v>
          </cell>
          <cell r="FN88">
            <v>17472.147888300002</v>
          </cell>
          <cell r="FO88">
            <v>15567.937359199999</v>
          </cell>
          <cell r="FP88">
            <v>33040.085247499999</v>
          </cell>
          <cell r="FQ88">
            <v>10839.847698699999</v>
          </cell>
          <cell r="FR88">
            <v>9283.7958295000008</v>
          </cell>
          <cell r="FS88">
            <v>20123.643528199998</v>
          </cell>
          <cell r="FT88">
            <v>15215.353294</v>
          </cell>
          <cell r="FU88">
            <v>3336.4720304000002</v>
          </cell>
          <cell r="FV88">
            <v>18551.825324400001</v>
          </cell>
          <cell r="FW88">
            <v>4900.4953412000004</v>
          </cell>
          <cell r="FX88">
            <v>2925.1069600999999</v>
          </cell>
          <cell r="FY88">
            <v>7825.6023013000004</v>
          </cell>
          <cell r="FZ88">
            <v>6901.5793211</v>
          </cell>
          <cell r="GA88">
            <v>6467.9203479999996</v>
          </cell>
          <cell r="GB88">
            <v>13369.4996691</v>
          </cell>
          <cell r="GC88">
            <v>4286.9572508000001</v>
          </cell>
          <cell r="GD88">
            <v>2561.1311039000002</v>
          </cell>
          <cell r="GE88">
            <v>6848.0883547000003</v>
          </cell>
          <cell r="GF88">
            <v>14514.1132714</v>
          </cell>
          <cell r="GG88">
            <v>9024.9063172999995</v>
          </cell>
          <cell r="GH88">
            <v>23539.019588700001</v>
          </cell>
          <cell r="GI88">
            <v>6125.9088696999997</v>
          </cell>
          <cell r="GJ88">
            <v>4903.2231916000001</v>
          </cell>
          <cell r="GK88">
            <v>11029.132061300001</v>
          </cell>
          <cell r="GL88">
            <v>11795.9793405</v>
          </cell>
          <cell r="GM88">
            <v>8314.6981345000004</v>
          </cell>
          <cell r="GN88">
            <v>20110.677475</v>
          </cell>
          <cell r="GO88">
            <v>9037.0824498000002</v>
          </cell>
          <cell r="GP88">
            <v>14653.2314087</v>
          </cell>
          <cell r="GQ88">
            <v>23690.313858500002</v>
          </cell>
          <cell r="GR88">
            <v>7971.0760589000001</v>
          </cell>
          <cell r="GS88">
            <v>21016.216493100001</v>
          </cell>
          <cell r="GT88">
            <v>28987.292551999999</v>
          </cell>
          <cell r="GU88">
            <v>2598.5040227999998</v>
          </cell>
          <cell r="GV88">
            <v>2076.1710330000001</v>
          </cell>
          <cell r="GW88">
            <v>4674.6750558000003</v>
          </cell>
          <cell r="GX88">
            <v>10853.332930500001</v>
          </cell>
          <cell r="GY88">
            <v>4593.2046518999996</v>
          </cell>
          <cell r="GZ88">
            <v>15446.5375824</v>
          </cell>
          <cell r="HA88">
            <v>211366.31086970001</v>
          </cell>
          <cell r="HB88">
            <v>123971.8585365</v>
          </cell>
          <cell r="HC88">
            <v>335338.1694062</v>
          </cell>
          <cell r="HD88">
            <v>9.4006676999999996</v>
          </cell>
          <cell r="HE88">
            <v>8.5888659000000001</v>
          </cell>
          <cell r="HF88">
            <v>8.8937182999999997</v>
          </cell>
          <cell r="HG88">
            <v>10.7907083</v>
          </cell>
          <cell r="HH88">
            <v>8.4278168999999998</v>
          </cell>
          <cell r="HI88">
            <v>10.407459899999999</v>
          </cell>
          <cell r="HJ88">
            <v>9.2936665000000005</v>
          </cell>
          <cell r="HK88">
            <v>9.0979808000000002</v>
          </cell>
          <cell r="HL88">
            <v>9.1828249</v>
          </cell>
          <cell r="HM88">
            <v>9.2880795000000003</v>
          </cell>
          <cell r="HN88">
            <v>11.0730275</v>
          </cell>
          <cell r="HO88">
            <v>10.2258897</v>
          </cell>
          <cell r="HP88">
            <v>8.6052222999999994</v>
          </cell>
          <cell r="HQ88">
            <v>7.8079175999999997</v>
          </cell>
          <cell r="HR88">
            <v>8.1395810999999991</v>
          </cell>
          <cell r="HS88">
            <v>9.8493104999999996</v>
          </cell>
          <cell r="HT88">
            <v>9.3554709999999996</v>
          </cell>
          <cell r="HU88">
            <v>9.5129631999999997</v>
          </cell>
          <cell r="HV88">
            <v>9.1221236999999995</v>
          </cell>
          <cell r="HW88">
            <v>9.1129054000000007</v>
          </cell>
          <cell r="HX88">
            <v>9.1158420000000007</v>
          </cell>
          <cell r="HY88">
            <v>8.9574271999999997</v>
          </cell>
          <cell r="HZ88">
            <v>9.4838275999999997</v>
          </cell>
          <cell r="IA88">
            <v>9.3110006999999992</v>
          </cell>
          <cell r="IB88">
            <v>8.9786231999999995</v>
          </cell>
          <cell r="IC88">
            <v>7.8066848999999996</v>
          </cell>
          <cell r="ID88">
            <v>8.3238755999999992</v>
          </cell>
          <cell r="IE88">
            <v>7.0174022000000003</v>
          </cell>
          <cell r="IF88">
            <v>9.3554493000000001</v>
          </cell>
          <cell r="IG88">
            <v>8.3198492000000002</v>
          </cell>
          <cell r="IH88">
            <v>9.1870645999999994</v>
          </cell>
          <cell r="II88">
            <v>10.899858999999999</v>
          </cell>
          <cell r="IJ88">
            <v>10.2774178</v>
          </cell>
          <cell r="IK88">
            <v>9.5811858999999995</v>
          </cell>
          <cell r="IL88">
            <v>8.2863123999999999</v>
          </cell>
          <cell r="IM88">
            <v>8.6952380999999992</v>
          </cell>
          <cell r="IN88">
            <v>9.3802555000000005</v>
          </cell>
          <cell r="IO88">
            <v>9.5090651000000008</v>
          </cell>
          <cell r="IP88">
            <v>9.4653761999999997</v>
          </cell>
          <cell r="IQ88">
            <v>8.9804376999999995</v>
          </cell>
        </row>
        <row r="89">
          <cell r="B89">
            <v>1255.6898412</v>
          </cell>
          <cell r="C89">
            <v>553.95269029999997</v>
          </cell>
          <cell r="D89">
            <v>1809.6425314999999</v>
          </cell>
          <cell r="E89">
            <v>847.63546250000002</v>
          </cell>
          <cell r="F89">
            <v>328.00080700000001</v>
          </cell>
          <cell r="G89">
            <v>1175.6362695</v>
          </cell>
          <cell r="H89">
            <v>2937.7981067999999</v>
          </cell>
          <cell r="I89">
            <v>846.54507509999996</v>
          </cell>
          <cell r="J89">
            <v>3784.3431819000002</v>
          </cell>
          <cell r="K89">
            <v>934.07266679999998</v>
          </cell>
          <cell r="L89">
            <v>369.5125688</v>
          </cell>
          <cell r="M89">
            <v>1303.5852356</v>
          </cell>
          <cell r="N89">
            <v>1662.4197956</v>
          </cell>
          <cell r="O89">
            <v>644.00982520000002</v>
          </cell>
          <cell r="P89">
            <v>2306.4296208000001</v>
          </cell>
          <cell r="Q89">
            <v>1798.2937543999999</v>
          </cell>
          <cell r="R89">
            <v>2031.1675395</v>
          </cell>
          <cell r="S89">
            <v>3829.4612938999999</v>
          </cell>
          <cell r="T89">
            <v>1193.1069706000001</v>
          </cell>
          <cell r="U89">
            <v>1369.0978368000001</v>
          </cell>
          <cell r="V89">
            <v>2562.2048073999999</v>
          </cell>
          <cell r="W89">
            <v>268.60952379999998</v>
          </cell>
          <cell r="X89">
            <v>92.7083595</v>
          </cell>
          <cell r="Y89">
            <v>361.31788330000001</v>
          </cell>
          <cell r="Z89">
            <v>1754.1590784</v>
          </cell>
          <cell r="AA89">
            <v>320.44984260000001</v>
          </cell>
          <cell r="AB89">
            <v>2074.608921</v>
          </cell>
          <cell r="AC89">
            <v>36418.726659400003</v>
          </cell>
          <cell r="AD89">
            <v>10897.213731899999</v>
          </cell>
          <cell r="AE89">
            <v>47315.940391299999</v>
          </cell>
          <cell r="AF89">
            <v>5388.0553244000002</v>
          </cell>
          <cell r="AG89">
            <v>810.94111469999996</v>
          </cell>
          <cell r="AH89">
            <v>6198.9964391000003</v>
          </cell>
          <cell r="AI89">
            <v>1747.4885044</v>
          </cell>
          <cell r="AJ89">
            <v>107.2911484</v>
          </cell>
          <cell r="AK89">
            <v>1854.7796527999999</v>
          </cell>
          <cell r="AL89">
            <v>4657.2629785999998</v>
          </cell>
          <cell r="AM89">
            <v>446.40771799999999</v>
          </cell>
          <cell r="AN89">
            <v>5103.6706966000002</v>
          </cell>
          <cell r="AO89">
            <v>382.18467850000002</v>
          </cell>
          <cell r="AP89">
            <v>7.6319160000000004</v>
          </cell>
          <cell r="AQ89">
            <v>389.81659450000001</v>
          </cell>
          <cell r="AR89">
            <v>4997.8789692</v>
          </cell>
          <cell r="AS89">
            <v>158.6911139</v>
          </cell>
          <cell r="AT89">
            <v>5156.5700831000004</v>
          </cell>
          <cell r="AU89">
            <v>1805.7017547</v>
          </cell>
          <cell r="AV89">
            <v>202.8256538</v>
          </cell>
          <cell r="AW89">
            <v>2008.5274085000001</v>
          </cell>
          <cell r="AX89">
            <v>3324.5691803999998</v>
          </cell>
          <cell r="AY89">
            <v>1225.8053205000001</v>
          </cell>
          <cell r="AZ89">
            <v>4550.3745009000004</v>
          </cell>
          <cell r="BA89">
            <v>2809.3105105999998</v>
          </cell>
          <cell r="BB89">
            <v>1396.9693086</v>
          </cell>
          <cell r="BC89">
            <v>4206.2798192</v>
          </cell>
          <cell r="BD89">
            <v>4445.7659409999997</v>
          </cell>
          <cell r="BE89">
            <v>117.71278959999999</v>
          </cell>
          <cell r="BF89">
            <v>4563.4787305999998</v>
          </cell>
          <cell r="BG89">
            <v>855.25790619999998</v>
          </cell>
          <cell r="BH89">
            <v>164.2882487</v>
          </cell>
          <cell r="BI89">
            <v>1019.5461549</v>
          </cell>
          <cell r="BJ89">
            <v>1134.0004882000001</v>
          </cell>
          <cell r="BK89">
            <v>246.52884309999999</v>
          </cell>
          <cell r="BL89">
            <v>1380.5293313</v>
          </cell>
          <cell r="BM89">
            <v>1211.8148792</v>
          </cell>
          <cell r="BN89">
            <v>203.32511310000001</v>
          </cell>
          <cell r="BO89">
            <v>1415.1399922999999</v>
          </cell>
          <cell r="BP89">
            <v>2875.8576173000001</v>
          </cell>
          <cell r="BQ89">
            <v>747.10040670000001</v>
          </cell>
          <cell r="BR89">
            <v>3622.958024</v>
          </cell>
          <cell r="BS89">
            <v>880.97805919999996</v>
          </cell>
          <cell r="BT89">
            <v>370.37206909999998</v>
          </cell>
          <cell r="BU89">
            <v>1251.3501283000001</v>
          </cell>
          <cell r="BV89">
            <v>1167.3007382000001</v>
          </cell>
          <cell r="BW89">
            <v>387.01194129999999</v>
          </cell>
          <cell r="BX89">
            <v>1554.3126795000001</v>
          </cell>
          <cell r="BY89">
            <v>1467.7769370999999</v>
          </cell>
          <cell r="BZ89">
            <v>1151.0490116000001</v>
          </cell>
          <cell r="CA89">
            <v>2618.8259487</v>
          </cell>
          <cell r="CB89">
            <v>1091.8797001999999</v>
          </cell>
          <cell r="CC89">
            <v>729.62478399999998</v>
          </cell>
          <cell r="CD89">
            <v>1821.5044842</v>
          </cell>
          <cell r="CE89">
            <v>674.77697690000002</v>
          </cell>
          <cell r="CF89">
            <v>197.40710490000001</v>
          </cell>
          <cell r="CG89">
            <v>872.18408179999994</v>
          </cell>
          <cell r="CH89">
            <v>2161.1269019000001</v>
          </cell>
          <cell r="CI89">
            <v>393.00520180000001</v>
          </cell>
          <cell r="CJ89">
            <v>2554.1321036999998</v>
          </cell>
          <cell r="CK89">
            <v>43078.9880462</v>
          </cell>
          <cell r="CL89">
            <v>9063.9888078000004</v>
          </cell>
          <cell r="CM89">
            <v>52142.976854</v>
          </cell>
          <cell r="CN89">
            <v>11413.4916763</v>
          </cell>
          <cell r="CO89">
            <v>3274.1830599999998</v>
          </cell>
          <cell r="CP89">
            <v>14687.674736299999</v>
          </cell>
          <cell r="CQ89">
            <v>4415.5591125000001</v>
          </cell>
          <cell r="CR89">
            <v>536.30753170000003</v>
          </cell>
          <cell r="CS89">
            <v>4951.8666442000003</v>
          </cell>
          <cell r="CT89">
            <v>31556.938933900001</v>
          </cell>
          <cell r="CU89">
            <v>8901.7322469999999</v>
          </cell>
          <cell r="CV89">
            <v>40458.671180899997</v>
          </cell>
          <cell r="CW89">
            <v>3029.0842103999998</v>
          </cell>
          <cell r="CX89">
            <v>539.4659954</v>
          </cell>
          <cell r="CY89">
            <v>3568.5502058000002</v>
          </cell>
          <cell r="CZ89">
            <v>28578.134966000001</v>
          </cell>
          <cell r="DA89">
            <v>2246.9660853999999</v>
          </cell>
          <cell r="DB89">
            <v>30825.101051400001</v>
          </cell>
          <cell r="DC89">
            <v>10587.829718200001</v>
          </cell>
          <cell r="DD89">
            <v>3862.0368179000002</v>
          </cell>
          <cell r="DE89">
            <v>14449.8665361</v>
          </cell>
          <cell r="DF89">
            <v>17407.406224400002</v>
          </cell>
          <cell r="DG89">
            <v>15209.2162145</v>
          </cell>
          <cell r="DH89">
            <v>32616.622438900002</v>
          </cell>
          <cell r="DI89">
            <v>10151.7046832</v>
          </cell>
          <cell r="DJ89">
            <v>9088.0188784000002</v>
          </cell>
          <cell r="DK89">
            <v>19239.7235616</v>
          </cell>
          <cell r="DL89">
            <v>15314.0055533</v>
          </cell>
          <cell r="DM89">
            <v>3384.7752309000002</v>
          </cell>
          <cell r="DN89">
            <v>18698.7807842</v>
          </cell>
          <cell r="DO89">
            <v>5294.2338915</v>
          </cell>
          <cell r="DP89">
            <v>2905.6346487999999</v>
          </cell>
          <cell r="DQ89">
            <v>8199.8685402999999</v>
          </cell>
          <cell r="DR89">
            <v>6265.3998228999999</v>
          </cell>
          <cell r="DS89">
            <v>6308.2482473</v>
          </cell>
          <cell r="DT89">
            <v>12573.648070200001</v>
          </cell>
          <cell r="DU89">
            <v>4120.2966200000001</v>
          </cell>
          <cell r="DV89">
            <v>2400.5573405</v>
          </cell>
          <cell r="DW89">
            <v>6520.8539604999996</v>
          </cell>
          <cell r="DX89">
            <v>14208.5555269</v>
          </cell>
          <cell r="DY89">
            <v>8844.6088787999997</v>
          </cell>
          <cell r="DZ89">
            <v>23053.164405700001</v>
          </cell>
          <cell r="EA89">
            <v>5723.0585254999996</v>
          </cell>
          <cell r="EB89">
            <v>4774.1573416000001</v>
          </cell>
          <cell r="EC89">
            <v>10497.2158671</v>
          </cell>
          <cell r="ED89">
            <v>12241.1079101</v>
          </cell>
          <cell r="EE89">
            <v>8357.7591566999999</v>
          </cell>
          <cell r="EF89">
            <v>20598.867066800001</v>
          </cell>
          <cell r="EG89">
            <v>9036.4988496999995</v>
          </cell>
          <cell r="EH89">
            <v>15300.7433509</v>
          </cell>
          <cell r="EI89">
            <v>24337.242200600002</v>
          </cell>
          <cell r="EJ89">
            <v>7464.6887528999996</v>
          </cell>
          <cell r="EK89">
            <v>21221.693015100002</v>
          </cell>
          <cell r="EL89">
            <v>28686.381767999999</v>
          </cell>
          <cell r="EM89">
            <v>2582.6807548000002</v>
          </cell>
          <cell r="EN89">
            <v>1845.0969673</v>
          </cell>
          <cell r="EO89">
            <v>4427.7777220999997</v>
          </cell>
          <cell r="EP89">
            <v>10341.157357</v>
          </cell>
          <cell r="EQ89">
            <v>4431.3593145000004</v>
          </cell>
          <cell r="ER89">
            <v>14772.5166715</v>
          </cell>
          <cell r="ES89">
            <v>209731.8330895</v>
          </cell>
          <cell r="ET89">
            <v>123432.5603227</v>
          </cell>
          <cell r="EU89">
            <v>333164.39341219998</v>
          </cell>
          <cell r="EV89">
            <v>11413.4916763</v>
          </cell>
          <cell r="EW89">
            <v>3274.1830599999998</v>
          </cell>
          <cell r="EX89">
            <v>14687.674736299999</v>
          </cell>
          <cell r="EY89">
            <v>4415.5591125000001</v>
          </cell>
          <cell r="EZ89">
            <v>536.30753170000003</v>
          </cell>
          <cell r="FA89">
            <v>4951.8666442000003</v>
          </cell>
          <cell r="FB89">
            <v>31556.938933900001</v>
          </cell>
          <cell r="FC89">
            <v>8901.7322469999999</v>
          </cell>
          <cell r="FD89">
            <v>40458.671180899997</v>
          </cell>
          <cell r="FE89">
            <v>3029.0842103999998</v>
          </cell>
          <cell r="FF89">
            <v>539.4659954</v>
          </cell>
          <cell r="FG89">
            <v>3568.5502058000002</v>
          </cell>
          <cell r="FH89">
            <v>28578.134966000001</v>
          </cell>
          <cell r="FI89">
            <v>2246.9660853999999</v>
          </cell>
          <cell r="FJ89">
            <v>30825.101051400001</v>
          </cell>
          <cell r="FK89">
            <v>10587.829718200001</v>
          </cell>
          <cell r="FL89">
            <v>3862.0368179000002</v>
          </cell>
          <cell r="FM89">
            <v>14449.8665361</v>
          </cell>
          <cell r="FN89">
            <v>17407.406224400002</v>
          </cell>
          <cell r="FO89">
            <v>15209.2162145</v>
          </cell>
          <cell r="FP89">
            <v>32616.622438900002</v>
          </cell>
          <cell r="FQ89">
            <v>10151.7046832</v>
          </cell>
          <cell r="FR89">
            <v>9088.0188784000002</v>
          </cell>
          <cell r="FS89">
            <v>19239.7235616</v>
          </cell>
          <cell r="FT89">
            <v>15314.0055533</v>
          </cell>
          <cell r="FU89">
            <v>3384.7752309000002</v>
          </cell>
          <cell r="FV89">
            <v>18698.7807842</v>
          </cell>
          <cell r="FW89">
            <v>5294.2338915</v>
          </cell>
          <cell r="FX89">
            <v>2905.6346487999999</v>
          </cell>
          <cell r="FY89">
            <v>8199.8685402999999</v>
          </cell>
          <cell r="FZ89">
            <v>6265.3998228999999</v>
          </cell>
          <cell r="GA89">
            <v>6308.2482473</v>
          </cell>
          <cell r="GB89">
            <v>12573.648070200001</v>
          </cell>
          <cell r="GC89">
            <v>4120.2966200000001</v>
          </cell>
          <cell r="GD89">
            <v>2400.5573405</v>
          </cell>
          <cell r="GE89">
            <v>6520.8539604999996</v>
          </cell>
          <cell r="GF89">
            <v>14208.5555269</v>
          </cell>
          <cell r="GG89">
            <v>8844.6088787999997</v>
          </cell>
          <cell r="GH89">
            <v>23053.164405700001</v>
          </cell>
          <cell r="GI89">
            <v>5723.0585254999996</v>
          </cell>
          <cell r="GJ89">
            <v>4774.1573416000001</v>
          </cell>
          <cell r="GK89">
            <v>10497.2158671</v>
          </cell>
          <cell r="GL89">
            <v>12241.1079101</v>
          </cell>
          <cell r="GM89">
            <v>8357.7591566999999</v>
          </cell>
          <cell r="GN89">
            <v>20598.867066800001</v>
          </cell>
          <cell r="GO89">
            <v>9036.4988496999995</v>
          </cell>
          <cell r="GP89">
            <v>15300.7433509</v>
          </cell>
          <cell r="GQ89">
            <v>24337.242200600002</v>
          </cell>
          <cell r="GR89">
            <v>7464.6887528999996</v>
          </cell>
          <cell r="GS89">
            <v>21221.693015100002</v>
          </cell>
          <cell r="GT89">
            <v>28686.381767999999</v>
          </cell>
          <cell r="GU89">
            <v>2582.6807548000002</v>
          </cell>
          <cell r="GV89">
            <v>1845.0969673</v>
          </cell>
          <cell r="GW89">
            <v>4427.7777220999997</v>
          </cell>
          <cell r="GX89">
            <v>10341.157357</v>
          </cell>
          <cell r="GY89">
            <v>4431.3593145000004</v>
          </cell>
          <cell r="GZ89">
            <v>14772.5166715</v>
          </cell>
          <cell r="HA89">
            <v>209731.8330895</v>
          </cell>
          <cell r="HB89">
            <v>123432.5603227</v>
          </cell>
          <cell r="HC89">
            <v>333164.39341219998</v>
          </cell>
          <cell r="HD89">
            <v>8.4526973000000005</v>
          </cell>
          <cell r="HE89">
            <v>8.2755314999999996</v>
          </cell>
          <cell r="HF89">
            <v>8.3285216999999996</v>
          </cell>
          <cell r="HG89">
            <v>10.7958602</v>
          </cell>
          <cell r="HH89">
            <v>9.6051202999999994</v>
          </cell>
          <cell r="HI89">
            <v>10.5330908</v>
          </cell>
          <cell r="HJ89">
            <v>8.7644018999999993</v>
          </cell>
          <cell r="HK89">
            <v>8.9691387999999996</v>
          </cell>
          <cell r="HL89">
            <v>8.8864832000000007</v>
          </cell>
          <cell r="HM89">
            <v>10.3172847</v>
          </cell>
          <cell r="HN89">
            <v>10.320734099999999</v>
          </cell>
          <cell r="HO89">
            <v>10.318418299999999</v>
          </cell>
          <cell r="HP89">
            <v>9.5359171000000007</v>
          </cell>
          <cell r="HQ89">
            <v>6.7725062999999999</v>
          </cell>
          <cell r="HR89">
            <v>7.8433023000000004</v>
          </cell>
          <cell r="HS89">
            <v>9.3860718999999992</v>
          </cell>
          <cell r="HT89">
            <v>8.8009336000000005</v>
          </cell>
          <cell r="HU89">
            <v>9.0579569000000006</v>
          </cell>
          <cell r="HV89">
            <v>8.8616104</v>
          </cell>
          <cell r="HW89">
            <v>9.1167306000000004</v>
          </cell>
          <cell r="HX89">
            <v>9.0371324000000008</v>
          </cell>
          <cell r="HY89">
            <v>8.7172306000000006</v>
          </cell>
          <cell r="HZ89">
            <v>9.3342185999999998</v>
          </cell>
          <cell r="IA89">
            <v>9.1229809999999993</v>
          </cell>
          <cell r="IB89">
            <v>9.6587785000000004</v>
          </cell>
          <cell r="IC89">
            <v>8.2314933000000003</v>
          </cell>
          <cell r="ID89">
            <v>8.8310514999999992</v>
          </cell>
          <cell r="IE89">
            <v>7.6900421999999997</v>
          </cell>
          <cell r="IF89">
            <v>9.5092324000000001</v>
          </cell>
          <cell r="IG89">
            <v>8.6897552999999998</v>
          </cell>
          <cell r="IH89">
            <v>7.9412026999999998</v>
          </cell>
          <cell r="II89">
            <v>10.653626900000001</v>
          </cell>
          <cell r="IJ89">
            <v>9.9156493999999995</v>
          </cell>
          <cell r="IK89">
            <v>7.5522777999999997</v>
          </cell>
          <cell r="IL89">
            <v>8.089226</v>
          </cell>
          <cell r="IM89">
            <v>7.8845140999999996</v>
          </cell>
          <cell r="IN89">
            <v>8.4740260999999997</v>
          </cell>
          <cell r="IO89">
            <v>8.9729156000000003</v>
          </cell>
          <cell r="IP89">
            <v>8.8080768999999997</v>
          </cell>
          <cell r="IQ89">
            <v>8.1712024000000003</v>
          </cell>
        </row>
        <row r="90">
          <cell r="B90">
            <v>1256.52665</v>
          </cell>
          <cell r="C90">
            <v>497.23616090000002</v>
          </cell>
          <cell r="D90">
            <v>1753.7628109</v>
          </cell>
          <cell r="E90">
            <v>975.47180449999996</v>
          </cell>
          <cell r="F90">
            <v>280.21125669999998</v>
          </cell>
          <cell r="G90">
            <v>1255.6830612000001</v>
          </cell>
          <cell r="H90">
            <v>3199.8268572000002</v>
          </cell>
          <cell r="I90">
            <v>880.06344260000003</v>
          </cell>
          <cell r="J90">
            <v>4079.8902997999999</v>
          </cell>
          <cell r="K90">
            <v>883.90898240000001</v>
          </cell>
          <cell r="L90">
            <v>500.63194420000002</v>
          </cell>
          <cell r="M90">
            <v>1384.5409265999999</v>
          </cell>
          <cell r="N90">
            <v>1548.4296829</v>
          </cell>
          <cell r="O90">
            <v>737.12386819999995</v>
          </cell>
          <cell r="P90">
            <v>2285.5535510999998</v>
          </cell>
          <cell r="Q90">
            <v>1679.1153692</v>
          </cell>
          <cell r="R90">
            <v>2327.4373313000001</v>
          </cell>
          <cell r="S90">
            <v>4006.5527004999999</v>
          </cell>
          <cell r="T90">
            <v>1243.2516905</v>
          </cell>
          <cell r="U90">
            <v>1279.1263690999999</v>
          </cell>
          <cell r="V90">
            <v>2522.3780596000001</v>
          </cell>
          <cell r="W90">
            <v>453.23466300000001</v>
          </cell>
          <cell r="X90">
            <v>100.9993875</v>
          </cell>
          <cell r="Y90">
            <v>554.23405049999997</v>
          </cell>
          <cell r="Z90">
            <v>1985.4584642</v>
          </cell>
          <cell r="AA90">
            <v>357.46153440000001</v>
          </cell>
          <cell r="AB90">
            <v>2342.9199985999999</v>
          </cell>
          <cell r="AC90">
            <v>36773.2490263</v>
          </cell>
          <cell r="AD90">
            <v>11645.0121318</v>
          </cell>
          <cell r="AE90">
            <v>48418.261158100002</v>
          </cell>
          <cell r="AF90">
            <v>4448.0160582999997</v>
          </cell>
          <cell r="AG90">
            <v>813.38419420000002</v>
          </cell>
          <cell r="AH90">
            <v>5261.4002524999996</v>
          </cell>
          <cell r="AI90">
            <v>1466.6950475000001</v>
          </cell>
          <cell r="AJ90">
            <v>88.665429200000005</v>
          </cell>
          <cell r="AK90">
            <v>1555.3604766999999</v>
          </cell>
          <cell r="AL90">
            <v>4804.7811627999999</v>
          </cell>
          <cell r="AM90">
            <v>594.97302439999999</v>
          </cell>
          <cell r="AN90">
            <v>5399.7541872000002</v>
          </cell>
          <cell r="AO90">
            <v>368.16903580000002</v>
          </cell>
          <cell r="AP90">
            <v>6.1880528999999997</v>
          </cell>
          <cell r="AQ90">
            <v>374.35708870000002</v>
          </cell>
          <cell r="AR90">
            <v>5466.5418570000002</v>
          </cell>
          <cell r="AS90">
            <v>98.2064199</v>
          </cell>
          <cell r="AT90">
            <v>5564.7482768999998</v>
          </cell>
          <cell r="AU90">
            <v>2199.3235816000001</v>
          </cell>
          <cell r="AV90">
            <v>146.5743631</v>
          </cell>
          <cell r="AW90">
            <v>2345.8979447000002</v>
          </cell>
          <cell r="AX90">
            <v>3271.5460742999999</v>
          </cell>
          <cell r="AY90">
            <v>1318.4627118000001</v>
          </cell>
          <cell r="AZ90">
            <v>4590.0087861000002</v>
          </cell>
          <cell r="BA90">
            <v>2721.9224340000001</v>
          </cell>
          <cell r="BB90">
            <v>1406.4082542000001</v>
          </cell>
          <cell r="BC90">
            <v>4128.3306881999997</v>
          </cell>
          <cell r="BD90">
            <v>4762.4812524999998</v>
          </cell>
          <cell r="BE90">
            <v>329.90463369999998</v>
          </cell>
          <cell r="BF90">
            <v>5092.3858861999997</v>
          </cell>
          <cell r="BG90">
            <v>790.71913129999996</v>
          </cell>
          <cell r="BH90">
            <v>176.2622571</v>
          </cell>
          <cell r="BI90">
            <v>966.98138840000001</v>
          </cell>
          <cell r="BJ90">
            <v>1165.2401087000001</v>
          </cell>
          <cell r="BK90">
            <v>232.56350800000001</v>
          </cell>
          <cell r="BL90">
            <v>1397.8036167</v>
          </cell>
          <cell r="BM90">
            <v>1182.9217767</v>
          </cell>
          <cell r="BN90">
            <v>231.16044600000001</v>
          </cell>
          <cell r="BO90">
            <v>1414.0822227000001</v>
          </cell>
          <cell r="BP90">
            <v>3644.4646198999999</v>
          </cell>
          <cell r="BQ90">
            <v>845.89176559999999</v>
          </cell>
          <cell r="BR90">
            <v>4490.3563855000002</v>
          </cell>
          <cell r="BS90">
            <v>950.67513120000001</v>
          </cell>
          <cell r="BT90">
            <v>295.92770009999998</v>
          </cell>
          <cell r="BU90">
            <v>1246.6028312999999</v>
          </cell>
          <cell r="BV90">
            <v>1360.6680957999999</v>
          </cell>
          <cell r="BW90">
            <v>247.3972598</v>
          </cell>
          <cell r="BX90">
            <v>1608.0653556</v>
          </cell>
          <cell r="BY90">
            <v>1576.4972785</v>
          </cell>
          <cell r="BZ90">
            <v>1187.7960531000001</v>
          </cell>
          <cell r="CA90">
            <v>2764.2933315999999</v>
          </cell>
          <cell r="CB90">
            <v>1133.3961893000001</v>
          </cell>
          <cell r="CC90">
            <v>897.00085260000003</v>
          </cell>
          <cell r="CD90">
            <v>2030.3970419</v>
          </cell>
          <cell r="CE90">
            <v>459.97495090000001</v>
          </cell>
          <cell r="CF90">
            <v>157.9408717</v>
          </cell>
          <cell r="CG90">
            <v>617.91582259999996</v>
          </cell>
          <cell r="CH90">
            <v>2223.7092235</v>
          </cell>
          <cell r="CI90">
            <v>509.67566349999998</v>
          </cell>
          <cell r="CJ90">
            <v>2733.3848870000002</v>
          </cell>
          <cell r="CK90">
            <v>43997.743009600003</v>
          </cell>
          <cell r="CL90">
            <v>9584.3834609000005</v>
          </cell>
          <cell r="CM90">
            <v>53582.126470499999</v>
          </cell>
          <cell r="CN90">
            <v>10708.3437918</v>
          </cell>
          <cell r="CO90">
            <v>3398.8462740999998</v>
          </cell>
          <cell r="CP90">
            <v>14107.1900659</v>
          </cell>
          <cell r="CQ90">
            <v>3805.5031942999999</v>
          </cell>
          <cell r="CR90">
            <v>449.5472274</v>
          </cell>
          <cell r="CS90">
            <v>4255.0504216999998</v>
          </cell>
          <cell r="CT90">
            <v>31841.1204349</v>
          </cell>
          <cell r="CU90">
            <v>9284.1293029999997</v>
          </cell>
          <cell r="CV90">
            <v>41125.249737899998</v>
          </cell>
          <cell r="CW90">
            <v>2891.2377600999998</v>
          </cell>
          <cell r="CX90">
            <v>608.64124509999999</v>
          </cell>
          <cell r="CY90">
            <v>3499.8790051999999</v>
          </cell>
          <cell r="CZ90">
            <v>27849.665426</v>
          </cell>
          <cell r="DA90">
            <v>2275.4508559000001</v>
          </cell>
          <cell r="DB90">
            <v>30125.116281899998</v>
          </cell>
          <cell r="DC90">
            <v>10427.610965</v>
          </cell>
          <cell r="DD90">
            <v>3793.3746258000001</v>
          </cell>
          <cell r="DE90">
            <v>14220.985590800001</v>
          </cell>
          <cell r="DF90">
            <v>17586.0405207</v>
          </cell>
          <cell r="DG90">
            <v>15311.341596800001</v>
          </cell>
          <cell r="DH90">
            <v>32897.382117499998</v>
          </cell>
          <cell r="DI90">
            <v>9623.5390430000007</v>
          </cell>
          <cell r="DJ90">
            <v>9339.8269615000008</v>
          </cell>
          <cell r="DK90">
            <v>18963.3660045</v>
          </cell>
          <cell r="DL90">
            <v>15333.839295100001</v>
          </cell>
          <cell r="DM90">
            <v>3845.0363990000001</v>
          </cell>
          <cell r="DN90">
            <v>19178.875694099999</v>
          </cell>
          <cell r="DO90">
            <v>5034.5668116999996</v>
          </cell>
          <cell r="DP90">
            <v>2856.9214376999998</v>
          </cell>
          <cell r="DQ90">
            <v>7891.4882494000003</v>
          </cell>
          <cell r="DR90">
            <v>6433.6726949000004</v>
          </cell>
          <cell r="DS90">
            <v>5950.5243972999997</v>
          </cell>
          <cell r="DT90">
            <v>12384.1970922</v>
          </cell>
          <cell r="DU90">
            <v>4280.7955851999996</v>
          </cell>
          <cell r="DV90">
            <v>2299.4142907</v>
          </cell>
          <cell r="DW90">
            <v>6580.2098759</v>
          </cell>
          <cell r="DX90">
            <v>15327.6980688</v>
          </cell>
          <cell r="DY90">
            <v>8649.3643630000006</v>
          </cell>
          <cell r="DZ90">
            <v>23977.062431800001</v>
          </cell>
          <cell r="EA90">
            <v>5729.7596620000004</v>
          </cell>
          <cell r="EB90">
            <v>4892.5140429000003</v>
          </cell>
          <cell r="EC90">
            <v>10622.273704900001</v>
          </cell>
          <cell r="ED90">
            <v>11535.384410500001</v>
          </cell>
          <cell r="EE90">
            <v>8147.3187303000004</v>
          </cell>
          <cell r="EF90">
            <v>19682.7031408</v>
          </cell>
          <cell r="EG90">
            <v>8807.6861475000005</v>
          </cell>
          <cell r="EH90">
            <v>14918.6770087</v>
          </cell>
          <cell r="EI90">
            <v>23726.363156200001</v>
          </cell>
          <cell r="EJ90">
            <v>7563.0741440000002</v>
          </cell>
          <cell r="EK90">
            <v>21659.629717600001</v>
          </cell>
          <cell r="EL90">
            <v>29222.703861599999</v>
          </cell>
          <cell r="EM90">
            <v>2510.4731022000001</v>
          </cell>
          <cell r="EN90">
            <v>1741.7430422</v>
          </cell>
          <cell r="EO90">
            <v>4252.2161444000003</v>
          </cell>
          <cell r="EP90">
            <v>10341.4994499</v>
          </cell>
          <cell r="EQ90">
            <v>4672.3052522999997</v>
          </cell>
          <cell r="ER90">
            <v>15013.804702199999</v>
          </cell>
          <cell r="ES90">
            <v>207631.5105076</v>
          </cell>
          <cell r="ET90">
            <v>124094.60677129999</v>
          </cell>
          <cell r="EU90">
            <v>331726.1172789</v>
          </cell>
          <cell r="EV90">
            <v>10708.3437918</v>
          </cell>
          <cell r="EW90">
            <v>3398.8462740999998</v>
          </cell>
          <cell r="EX90">
            <v>14107.1900659</v>
          </cell>
          <cell r="EY90">
            <v>3805.5031942999999</v>
          </cell>
          <cell r="EZ90">
            <v>449.5472274</v>
          </cell>
          <cell r="FA90">
            <v>4255.0504216999998</v>
          </cell>
          <cell r="FB90">
            <v>31841.1204349</v>
          </cell>
          <cell r="FC90">
            <v>9284.1293029999997</v>
          </cell>
          <cell r="FD90">
            <v>41125.249737899998</v>
          </cell>
          <cell r="FE90">
            <v>2891.2377600999998</v>
          </cell>
          <cell r="FF90">
            <v>608.64124509999999</v>
          </cell>
          <cell r="FG90">
            <v>3499.8790051999999</v>
          </cell>
          <cell r="FH90">
            <v>27849.665426</v>
          </cell>
          <cell r="FI90">
            <v>2275.4508559000001</v>
          </cell>
          <cell r="FJ90">
            <v>30125.116281899998</v>
          </cell>
          <cell r="FK90">
            <v>10427.610965</v>
          </cell>
          <cell r="FL90">
            <v>3793.3746258000001</v>
          </cell>
          <cell r="FM90">
            <v>14220.985590800001</v>
          </cell>
          <cell r="FN90">
            <v>17586.0405207</v>
          </cell>
          <cell r="FO90">
            <v>15311.341596800001</v>
          </cell>
          <cell r="FP90">
            <v>32897.382117499998</v>
          </cell>
          <cell r="FQ90">
            <v>9623.5390430000007</v>
          </cell>
          <cell r="FR90">
            <v>9339.8269615000008</v>
          </cell>
          <cell r="FS90">
            <v>18963.3660045</v>
          </cell>
          <cell r="FT90">
            <v>15333.839295100001</v>
          </cell>
          <cell r="FU90">
            <v>3845.0363990000001</v>
          </cell>
          <cell r="FV90">
            <v>19178.875694099999</v>
          </cell>
          <cell r="FW90">
            <v>5034.5668116999996</v>
          </cell>
          <cell r="FX90">
            <v>2856.9214376999998</v>
          </cell>
          <cell r="FY90">
            <v>7891.4882494000003</v>
          </cell>
          <cell r="FZ90">
            <v>6433.6726949000004</v>
          </cell>
          <cell r="GA90">
            <v>5950.5243972999997</v>
          </cell>
          <cell r="GB90">
            <v>12384.1970922</v>
          </cell>
          <cell r="GC90">
            <v>4280.7955851999996</v>
          </cell>
          <cell r="GD90">
            <v>2299.4142907</v>
          </cell>
          <cell r="GE90">
            <v>6580.2098759</v>
          </cell>
          <cell r="GF90">
            <v>15327.6980688</v>
          </cell>
          <cell r="GG90">
            <v>8649.3643630000006</v>
          </cell>
          <cell r="GH90">
            <v>23977.062431800001</v>
          </cell>
          <cell r="GI90">
            <v>5729.7596620000004</v>
          </cell>
          <cell r="GJ90">
            <v>4892.5140429000003</v>
          </cell>
          <cell r="GK90">
            <v>10622.273704900001</v>
          </cell>
          <cell r="GL90">
            <v>11535.384410500001</v>
          </cell>
          <cell r="GM90">
            <v>8147.3187303000004</v>
          </cell>
          <cell r="GN90">
            <v>19682.7031408</v>
          </cell>
          <cell r="GO90">
            <v>8807.6861475000005</v>
          </cell>
          <cell r="GP90">
            <v>14918.6770087</v>
          </cell>
          <cell r="GQ90">
            <v>23726.363156200001</v>
          </cell>
          <cell r="GR90">
            <v>7563.0741440000002</v>
          </cell>
          <cell r="GS90">
            <v>21659.629717600001</v>
          </cell>
          <cell r="GT90">
            <v>29222.703861599999</v>
          </cell>
          <cell r="GU90">
            <v>2510.4731022000001</v>
          </cell>
          <cell r="GV90">
            <v>1741.7430422</v>
          </cell>
          <cell r="GW90">
            <v>4252.2161444000003</v>
          </cell>
          <cell r="GX90">
            <v>10341.4994499</v>
          </cell>
          <cell r="GY90">
            <v>4672.3052522999997</v>
          </cell>
          <cell r="GZ90">
            <v>15013.804702199999</v>
          </cell>
          <cell r="HA90">
            <v>207631.5105076</v>
          </cell>
          <cell r="HB90">
            <v>124094.60677129999</v>
          </cell>
          <cell r="HC90">
            <v>331726.1172789</v>
          </cell>
          <cell r="HD90">
            <v>8.2059943000000004</v>
          </cell>
          <cell r="HE90">
            <v>8.3483730000000005</v>
          </cell>
          <cell r="HF90">
            <v>8.2984846000000001</v>
          </cell>
          <cell r="HG90">
            <v>10.0448571</v>
          </cell>
          <cell r="HH90">
            <v>9.4200157999999998</v>
          </cell>
          <cell r="HI90">
            <v>9.8067911999999993</v>
          </cell>
          <cell r="HJ90">
            <v>9.1800245999999994</v>
          </cell>
          <cell r="HK90">
            <v>8.8656123999999998</v>
          </cell>
          <cell r="HL90">
            <v>8.9940096</v>
          </cell>
          <cell r="HM90">
            <v>8.4597400999999994</v>
          </cell>
          <cell r="HN90">
            <v>11.246874800000001</v>
          </cell>
          <cell r="HO90">
            <v>9.0898991000000002</v>
          </cell>
          <cell r="HP90">
            <v>9.5356383999999998</v>
          </cell>
          <cell r="HQ90">
            <v>7.314451</v>
          </cell>
          <cell r="HR90">
            <v>8.2628874999999997</v>
          </cell>
          <cell r="HS90">
            <v>8.7095792000000003</v>
          </cell>
          <cell r="HT90">
            <v>9.3285727999999999</v>
          </cell>
          <cell r="HU90">
            <v>9.0915488</v>
          </cell>
          <cell r="HV90">
            <v>8.7112432000000002</v>
          </cell>
          <cell r="HW90">
            <v>9.2994277000000007</v>
          </cell>
          <cell r="HX90">
            <v>9.1068610000000003</v>
          </cell>
          <cell r="HY90">
            <v>9.1968346000000007</v>
          </cell>
          <cell r="HZ90">
            <v>8.9415051999999999</v>
          </cell>
          <cell r="IA90">
            <v>9.0321532999999992</v>
          </cell>
          <cell r="IB90">
            <v>9.4002078000000004</v>
          </cell>
          <cell r="IC90">
            <v>9.2697961000000006</v>
          </cell>
          <cell r="ID90">
            <v>9.3275109999999994</v>
          </cell>
          <cell r="IE90">
            <v>7.4811585999999997</v>
          </cell>
          <cell r="IF90">
            <v>8.3518737999999999</v>
          </cell>
          <cell r="IG90">
            <v>8.0407132000000008</v>
          </cell>
          <cell r="IH90">
            <v>10.9375392</v>
          </cell>
          <cell r="II90">
            <v>10.2406784</v>
          </cell>
          <cell r="IJ90">
            <v>10.4841304</v>
          </cell>
          <cell r="IK90">
            <v>7.7957470000000004</v>
          </cell>
          <cell r="IL90">
            <v>8.6675503999999997</v>
          </cell>
          <cell r="IM90">
            <v>8.2791411000000004</v>
          </cell>
          <cell r="IN90">
            <v>8.4903416000000007</v>
          </cell>
          <cell r="IO90">
            <v>9.0868698999999999</v>
          </cell>
          <cell r="IP90">
            <v>8.8980653000000007</v>
          </cell>
          <cell r="IQ90">
            <v>8.5293828999999999</v>
          </cell>
        </row>
        <row r="91">
          <cell r="B91">
            <v>1315.8951672000001</v>
          </cell>
          <cell r="C91">
            <v>480.20541939999998</v>
          </cell>
          <cell r="D91">
            <v>1796.1005866</v>
          </cell>
          <cell r="E91">
            <v>853.64363590000005</v>
          </cell>
          <cell r="F91">
            <v>297.83256110000002</v>
          </cell>
          <cell r="G91">
            <v>1151.476197</v>
          </cell>
          <cell r="H91">
            <v>3240.9604273999998</v>
          </cell>
          <cell r="I91">
            <v>1112.6841076000001</v>
          </cell>
          <cell r="J91">
            <v>4353.6445350000004</v>
          </cell>
          <cell r="K91">
            <v>869.23544660000005</v>
          </cell>
          <cell r="L91">
            <v>522.9183309</v>
          </cell>
          <cell r="M91">
            <v>1392.1537774999999</v>
          </cell>
          <cell r="N91">
            <v>1659.1455757000001</v>
          </cell>
          <cell r="O91">
            <v>642.52518229999998</v>
          </cell>
          <cell r="P91">
            <v>2301.6707580000002</v>
          </cell>
          <cell r="Q91">
            <v>1456.4076448000001</v>
          </cell>
          <cell r="R91">
            <v>2128.5197214</v>
          </cell>
          <cell r="S91">
            <v>3584.9273662000001</v>
          </cell>
          <cell r="T91">
            <v>1120.7901377999999</v>
          </cell>
          <cell r="U91">
            <v>1271.8421409</v>
          </cell>
          <cell r="V91">
            <v>2392.6322786999999</v>
          </cell>
          <cell r="W91">
            <v>449.39074720000002</v>
          </cell>
          <cell r="X91">
            <v>236.3562144</v>
          </cell>
          <cell r="Y91">
            <v>685.74696159999996</v>
          </cell>
          <cell r="Z91">
            <v>1807.5191877</v>
          </cell>
          <cell r="AA91">
            <v>396.82738169999999</v>
          </cell>
          <cell r="AB91">
            <v>2204.3465694000001</v>
          </cell>
          <cell r="AC91">
            <v>37449.133757000003</v>
          </cell>
          <cell r="AD91">
            <v>12396.321632699999</v>
          </cell>
          <cell r="AE91">
            <v>49845.455389700001</v>
          </cell>
          <cell r="AF91">
            <v>5784.0607947999997</v>
          </cell>
          <cell r="AG91">
            <v>1010.1004659</v>
          </cell>
          <cell r="AH91">
            <v>6794.1612606999997</v>
          </cell>
          <cell r="AI91">
            <v>1409.715083</v>
          </cell>
          <cell r="AJ91">
            <v>200.42306009999999</v>
          </cell>
          <cell r="AK91">
            <v>1610.1381431</v>
          </cell>
          <cell r="AL91">
            <v>5235.9771026999997</v>
          </cell>
          <cell r="AM91">
            <v>560.60759780000001</v>
          </cell>
          <cell r="AN91">
            <v>5796.5847004999996</v>
          </cell>
          <cell r="AO91">
            <v>253.8399187</v>
          </cell>
          <cell r="AP91">
            <v>20.811249</v>
          </cell>
          <cell r="AQ91">
            <v>274.65116769999997</v>
          </cell>
          <cell r="AR91">
            <v>5605.4790268999996</v>
          </cell>
          <cell r="AS91">
            <v>117.5747058</v>
          </cell>
          <cell r="AT91">
            <v>5723.0537327000002</v>
          </cell>
          <cell r="AU91">
            <v>2067.4725919000002</v>
          </cell>
          <cell r="AV91">
            <v>345.5596855</v>
          </cell>
          <cell r="AW91">
            <v>2413.0322774000001</v>
          </cell>
          <cell r="AX91">
            <v>3755.0794040999999</v>
          </cell>
          <cell r="AY91">
            <v>1255.3280037</v>
          </cell>
          <cell r="AZ91">
            <v>5010.4074078000003</v>
          </cell>
          <cell r="BA91">
            <v>3063.3284223999999</v>
          </cell>
          <cell r="BB91">
            <v>1478.6619039</v>
          </cell>
          <cell r="BC91">
            <v>4541.9903262999997</v>
          </cell>
          <cell r="BD91">
            <v>4443.6526033</v>
          </cell>
          <cell r="BE91">
            <v>243.51261550000001</v>
          </cell>
          <cell r="BF91">
            <v>4687.1652187999998</v>
          </cell>
          <cell r="BG91">
            <v>814.93133479999995</v>
          </cell>
          <cell r="BH91">
            <v>217.7916415</v>
          </cell>
          <cell r="BI91">
            <v>1032.7229763</v>
          </cell>
          <cell r="BJ91">
            <v>1074.3904888</v>
          </cell>
          <cell r="BK91">
            <v>232.85847440000001</v>
          </cell>
          <cell r="BL91">
            <v>1307.2489631999999</v>
          </cell>
          <cell r="BM91">
            <v>1021.5343656</v>
          </cell>
          <cell r="BN91">
            <v>223.33641080000001</v>
          </cell>
          <cell r="BO91">
            <v>1244.8707764000001</v>
          </cell>
          <cell r="BP91">
            <v>3212.1256653999999</v>
          </cell>
          <cell r="BQ91">
            <v>818.66420159999996</v>
          </cell>
          <cell r="BR91">
            <v>4030.789867</v>
          </cell>
          <cell r="BS91">
            <v>1132.4537224000001</v>
          </cell>
          <cell r="BT91">
            <v>289.96563950000001</v>
          </cell>
          <cell r="BU91">
            <v>1422.4193619</v>
          </cell>
          <cell r="BV91">
            <v>1052.1329854000001</v>
          </cell>
          <cell r="BW91">
            <v>462.54952680000002</v>
          </cell>
          <cell r="BX91">
            <v>1514.6825122</v>
          </cell>
          <cell r="BY91">
            <v>1220.7284973000001</v>
          </cell>
          <cell r="BZ91">
            <v>1184.8605516</v>
          </cell>
          <cell r="CA91">
            <v>2405.5890488999999</v>
          </cell>
          <cell r="CB91">
            <v>1167.1555310000001</v>
          </cell>
          <cell r="CC91">
            <v>1012.6570845</v>
          </cell>
          <cell r="CD91">
            <v>2179.8126155</v>
          </cell>
          <cell r="CE91">
            <v>326.84668190000002</v>
          </cell>
          <cell r="CF91">
            <v>131.42562720000001</v>
          </cell>
          <cell r="CG91">
            <v>458.27230909999997</v>
          </cell>
          <cell r="CH91">
            <v>2030.3801612</v>
          </cell>
          <cell r="CI91">
            <v>366.1812832</v>
          </cell>
          <cell r="CJ91">
            <v>2396.5614443999998</v>
          </cell>
          <cell r="CK91">
            <v>44671.284381600002</v>
          </cell>
          <cell r="CL91">
            <v>10172.8697283</v>
          </cell>
          <cell r="CM91">
            <v>54844.154109900002</v>
          </cell>
          <cell r="CN91">
            <v>11204.740241199999</v>
          </cell>
          <cell r="CO91">
            <v>3538.0076732000002</v>
          </cell>
          <cell r="CP91">
            <v>14742.747914400001</v>
          </cell>
          <cell r="CQ91">
            <v>3821.615366</v>
          </cell>
          <cell r="CR91">
            <v>620.25224160000005</v>
          </cell>
          <cell r="CS91">
            <v>4441.8676076000002</v>
          </cell>
          <cell r="CT91">
            <v>30675.896027300001</v>
          </cell>
          <cell r="CU91">
            <v>8597.1458715000008</v>
          </cell>
          <cell r="CV91">
            <v>39273.041898800002</v>
          </cell>
          <cell r="CW91">
            <v>2919.5647776000001</v>
          </cell>
          <cell r="CX91">
            <v>523.4261285</v>
          </cell>
          <cell r="CY91">
            <v>3442.9909060999998</v>
          </cell>
          <cell r="CZ91">
            <v>29182.602989999999</v>
          </cell>
          <cell r="DA91">
            <v>2596.9382743000001</v>
          </cell>
          <cell r="DB91">
            <v>31779.541264300002</v>
          </cell>
          <cell r="DC91">
            <v>10706.8871764</v>
          </cell>
          <cell r="DD91">
            <v>4174.8466343</v>
          </cell>
          <cell r="DE91">
            <v>14881.7338107</v>
          </cell>
          <cell r="DF91">
            <v>18234.855836800001</v>
          </cell>
          <cell r="DG91">
            <v>16310.7518998</v>
          </cell>
          <cell r="DH91">
            <v>34545.607736600003</v>
          </cell>
          <cell r="DI91">
            <v>10566.3985125</v>
          </cell>
          <cell r="DJ91">
            <v>10030.3719385</v>
          </cell>
          <cell r="DK91">
            <v>20596.770451</v>
          </cell>
          <cell r="DL91">
            <v>15600.805409099999</v>
          </cell>
          <cell r="DM91">
            <v>3606.0189003</v>
          </cell>
          <cell r="DN91">
            <v>19206.824309399999</v>
          </cell>
          <cell r="DO91">
            <v>5131.1548360999996</v>
          </cell>
          <cell r="DP91">
            <v>3196.6511307999999</v>
          </cell>
          <cell r="DQ91">
            <v>8327.8059668999995</v>
          </cell>
          <cell r="DR91">
            <v>6388.7194787999997</v>
          </cell>
          <cell r="DS91">
            <v>6071.7174840999996</v>
          </cell>
          <cell r="DT91">
            <v>12460.436962899999</v>
          </cell>
          <cell r="DU91">
            <v>3638.1299444000001</v>
          </cell>
          <cell r="DV91">
            <v>2543.9900336999999</v>
          </cell>
          <cell r="DW91">
            <v>6182.1199780999996</v>
          </cell>
          <cell r="DX91">
            <v>15025.3453579</v>
          </cell>
          <cell r="DY91">
            <v>8934.8847385999998</v>
          </cell>
          <cell r="DZ91">
            <v>23960.230096499999</v>
          </cell>
          <cell r="EA91">
            <v>6184.6964268000002</v>
          </cell>
          <cell r="EB91">
            <v>5039.8626334</v>
          </cell>
          <cell r="EC91">
            <v>11224.559060199999</v>
          </cell>
          <cell r="ED91">
            <v>11875.413374899999</v>
          </cell>
          <cell r="EE91">
            <v>8823.8190648</v>
          </cell>
          <cell r="EF91">
            <v>20699.232439700001</v>
          </cell>
          <cell r="EG91">
            <v>8296.4067104999995</v>
          </cell>
          <cell r="EH91">
            <v>14509.9010918</v>
          </cell>
          <cell r="EI91">
            <v>22806.307802300002</v>
          </cell>
          <cell r="EJ91">
            <v>7473.9854296000003</v>
          </cell>
          <cell r="EK91">
            <v>21449.770328300001</v>
          </cell>
          <cell r="EL91">
            <v>28923.755757899999</v>
          </cell>
          <cell r="EM91">
            <v>2664.7805287000001</v>
          </cell>
          <cell r="EN91">
            <v>1844.3647307000001</v>
          </cell>
          <cell r="EO91">
            <v>4509.1452594000002</v>
          </cell>
          <cell r="EP91">
            <v>10118.2546107</v>
          </cell>
          <cell r="EQ91">
            <v>4448.7461671999999</v>
          </cell>
          <cell r="ER91">
            <v>14567.000777900001</v>
          </cell>
          <cell r="ES91">
            <v>209710.2530353</v>
          </cell>
          <cell r="ET91">
            <v>126861.4669654</v>
          </cell>
          <cell r="EU91">
            <v>336571.72000069998</v>
          </cell>
          <cell r="EV91">
            <v>11204.740241199999</v>
          </cell>
          <cell r="EW91">
            <v>3538.0076732000002</v>
          </cell>
          <cell r="EX91">
            <v>14742.747914400001</v>
          </cell>
          <cell r="EY91">
            <v>3821.615366</v>
          </cell>
          <cell r="EZ91">
            <v>620.25224160000005</v>
          </cell>
          <cell r="FA91">
            <v>4441.8676076000002</v>
          </cell>
          <cell r="FB91">
            <v>30675.896027300001</v>
          </cell>
          <cell r="FC91">
            <v>8597.1458715000008</v>
          </cell>
          <cell r="FD91">
            <v>39273.041898800002</v>
          </cell>
          <cell r="FE91">
            <v>2919.5647776000001</v>
          </cell>
          <cell r="FF91">
            <v>523.4261285</v>
          </cell>
          <cell r="FG91">
            <v>3442.9909060999998</v>
          </cell>
          <cell r="FH91">
            <v>29182.602989999999</v>
          </cell>
          <cell r="FI91">
            <v>2596.9382743000001</v>
          </cell>
          <cell r="FJ91">
            <v>31779.541264300002</v>
          </cell>
          <cell r="FK91">
            <v>10706.8871764</v>
          </cell>
          <cell r="FL91">
            <v>4174.8466343</v>
          </cell>
          <cell r="FM91">
            <v>14881.7338107</v>
          </cell>
          <cell r="FN91">
            <v>18234.855836800001</v>
          </cell>
          <cell r="FO91">
            <v>16310.7518998</v>
          </cell>
          <cell r="FP91">
            <v>34545.607736600003</v>
          </cell>
          <cell r="FQ91">
            <v>10566.3985125</v>
          </cell>
          <cell r="FR91">
            <v>10030.3719385</v>
          </cell>
          <cell r="FS91">
            <v>20596.770451</v>
          </cell>
          <cell r="FT91">
            <v>15600.805409099999</v>
          </cell>
          <cell r="FU91">
            <v>3606.0189003</v>
          </cell>
          <cell r="FV91">
            <v>19206.824309399999</v>
          </cell>
          <cell r="FW91">
            <v>5131.1548360999996</v>
          </cell>
          <cell r="FX91">
            <v>3196.6511307999999</v>
          </cell>
          <cell r="FY91">
            <v>8327.8059668999995</v>
          </cell>
          <cell r="FZ91">
            <v>6388.7194787999997</v>
          </cell>
          <cell r="GA91">
            <v>6071.7174840999996</v>
          </cell>
          <cell r="GB91">
            <v>12460.436962899999</v>
          </cell>
          <cell r="GC91">
            <v>3638.1299444000001</v>
          </cell>
          <cell r="GD91">
            <v>2543.9900336999999</v>
          </cell>
          <cell r="GE91">
            <v>6182.1199780999996</v>
          </cell>
          <cell r="GF91">
            <v>15025.3453579</v>
          </cell>
          <cell r="GG91">
            <v>8934.8847385999998</v>
          </cell>
          <cell r="GH91">
            <v>23960.230096499999</v>
          </cell>
          <cell r="GI91">
            <v>6184.6964268000002</v>
          </cell>
          <cell r="GJ91">
            <v>5039.8626334</v>
          </cell>
          <cell r="GK91">
            <v>11224.559060199999</v>
          </cell>
          <cell r="GL91">
            <v>11875.413374899999</v>
          </cell>
          <cell r="GM91">
            <v>8823.8190648</v>
          </cell>
          <cell r="GN91">
            <v>20699.232439700001</v>
          </cell>
          <cell r="GO91">
            <v>8296.4067104999995</v>
          </cell>
          <cell r="GP91">
            <v>14509.9010918</v>
          </cell>
          <cell r="GQ91">
            <v>22806.307802300002</v>
          </cell>
          <cell r="GR91">
            <v>7473.9854296000003</v>
          </cell>
          <cell r="GS91">
            <v>21449.770328300001</v>
          </cell>
          <cell r="GT91">
            <v>28923.755757899999</v>
          </cell>
          <cell r="GU91">
            <v>2664.7805287000001</v>
          </cell>
          <cell r="GV91">
            <v>1844.3647307000001</v>
          </cell>
          <cell r="GW91">
            <v>4509.1452594000002</v>
          </cell>
          <cell r="GX91">
            <v>10118.2546107</v>
          </cell>
          <cell r="GY91">
            <v>4448.7461671999999</v>
          </cell>
          <cell r="GZ91">
            <v>14567.000777900001</v>
          </cell>
          <cell r="HA91">
            <v>209710.2530353</v>
          </cell>
          <cell r="HB91">
            <v>126861.4669654</v>
          </cell>
          <cell r="HC91">
            <v>336571.72000069998</v>
          </cell>
          <cell r="HD91">
            <v>9.5021210000000007</v>
          </cell>
          <cell r="HE91">
            <v>8.7024589999999993</v>
          </cell>
          <cell r="HF91">
            <v>8.9871558999999994</v>
          </cell>
          <cell r="HG91">
            <v>9.8263672</v>
          </cell>
          <cell r="HH91">
            <v>8.7952598000000002</v>
          </cell>
          <cell r="HI91">
            <v>9.4117286</v>
          </cell>
          <cell r="HJ91">
            <v>8.9591694000000004</v>
          </cell>
          <cell r="HK91">
            <v>8.9220018999999997</v>
          </cell>
          <cell r="HL91">
            <v>8.9362815999999992</v>
          </cell>
          <cell r="HM91">
            <v>10.1411143</v>
          </cell>
          <cell r="HN91">
            <v>7.6354135999999997</v>
          </cell>
          <cell r="HO91">
            <v>9.3878439</v>
          </cell>
          <cell r="HP91">
            <v>9.7879146000000006</v>
          </cell>
          <cell r="HQ91">
            <v>7.1079081999999998</v>
          </cell>
          <cell r="HR91">
            <v>8.3115579999999998</v>
          </cell>
          <cell r="HS91">
            <v>7.7199526000000001</v>
          </cell>
          <cell r="HT91">
            <v>8.1857016999999992</v>
          </cell>
          <cell r="HU91">
            <v>8.0106110000000008</v>
          </cell>
          <cell r="HV91">
            <v>8.7865830000000003</v>
          </cell>
          <cell r="HW91">
            <v>9.2532525000000003</v>
          </cell>
          <cell r="HX91">
            <v>9.1007844999999996</v>
          </cell>
          <cell r="HY91">
            <v>8.9138967000000005</v>
          </cell>
          <cell r="HZ91">
            <v>9.0938329000000007</v>
          </cell>
          <cell r="IA91">
            <v>9.0305318000000003</v>
          </cell>
          <cell r="IB91">
            <v>10.7242373</v>
          </cell>
          <cell r="IC91">
            <v>8.0097529000000005</v>
          </cell>
          <cell r="ID91">
            <v>9.2079435000000007</v>
          </cell>
          <cell r="IE91">
            <v>6.9406841000000004</v>
          </cell>
          <cell r="IF91">
            <v>8.6012412999999999</v>
          </cell>
          <cell r="IG91">
            <v>8.0135146000000006</v>
          </cell>
          <cell r="IH91">
            <v>8.1251555999999994</v>
          </cell>
          <cell r="II91">
            <v>9.8442240999999999</v>
          </cell>
          <cell r="IJ91">
            <v>9.3458322000000003</v>
          </cell>
          <cell r="IK91">
            <v>7.0351115999999996</v>
          </cell>
          <cell r="IL91">
            <v>8.0453168999999995</v>
          </cell>
          <cell r="IM91">
            <v>7.5881163999999997</v>
          </cell>
          <cell r="IN91">
            <v>8.8258285999999995</v>
          </cell>
          <cell r="IO91">
            <v>8.5327143999999997</v>
          </cell>
          <cell r="IP91">
            <v>8.6086472999999994</v>
          </cell>
          <cell r="IQ91">
            <v>8.5375818999999993</v>
          </cell>
        </row>
        <row r="92">
          <cell r="B92">
            <v>1396.7469920000001</v>
          </cell>
          <cell r="C92">
            <v>693.75100320000001</v>
          </cell>
          <cell r="D92">
            <v>2090.4979951999999</v>
          </cell>
          <cell r="E92">
            <v>941.4376694</v>
          </cell>
          <cell r="F92">
            <v>339.49115269999999</v>
          </cell>
          <cell r="G92">
            <v>1280.9288220999999</v>
          </cell>
          <cell r="H92">
            <v>3646.6874951999998</v>
          </cell>
          <cell r="I92">
            <v>899.27487729999996</v>
          </cell>
          <cell r="J92">
            <v>4545.9623725000001</v>
          </cell>
          <cell r="K92">
            <v>1095.2865006</v>
          </cell>
          <cell r="L92">
            <v>672.92995699999994</v>
          </cell>
          <cell r="M92">
            <v>1768.2164576</v>
          </cell>
          <cell r="N92">
            <v>1846.3445641000001</v>
          </cell>
          <cell r="O92">
            <v>656.66645089999997</v>
          </cell>
          <cell r="P92">
            <v>2503.011015</v>
          </cell>
          <cell r="Q92">
            <v>1306.4951738</v>
          </cell>
          <cell r="R92">
            <v>2202.3990942999999</v>
          </cell>
          <cell r="S92">
            <v>3508.8942680999999</v>
          </cell>
          <cell r="T92">
            <v>1007.9405666</v>
          </cell>
          <cell r="U92">
            <v>1428.3151536</v>
          </cell>
          <cell r="V92">
            <v>2436.2557201999998</v>
          </cell>
          <cell r="W92">
            <v>435.00874149999999</v>
          </cell>
          <cell r="X92">
            <v>194.16262380000001</v>
          </cell>
          <cell r="Y92">
            <v>629.17136530000005</v>
          </cell>
          <cell r="Z92">
            <v>1889.8682085999999</v>
          </cell>
          <cell r="AA92">
            <v>462.3303578</v>
          </cell>
          <cell r="AB92">
            <v>2352.1985663999999</v>
          </cell>
          <cell r="AC92">
            <v>38931.1525559</v>
          </cell>
          <cell r="AD92">
            <v>12295.734090399999</v>
          </cell>
          <cell r="AE92">
            <v>51226.886646300001</v>
          </cell>
          <cell r="AF92">
            <v>5108.9880725000003</v>
          </cell>
          <cell r="AG92">
            <v>845.34524180000005</v>
          </cell>
          <cell r="AH92">
            <v>5954.3333143</v>
          </cell>
          <cell r="AI92">
            <v>1979.8927598</v>
          </cell>
          <cell r="AJ92">
            <v>153.20767280000001</v>
          </cell>
          <cell r="AK92">
            <v>2133.1004326000002</v>
          </cell>
          <cell r="AL92">
            <v>4699.6900637999997</v>
          </cell>
          <cell r="AM92">
            <v>462.29351350000002</v>
          </cell>
          <cell r="AN92">
            <v>5161.9835773000004</v>
          </cell>
          <cell r="AO92">
            <v>466.08525329999998</v>
          </cell>
          <cell r="AP92">
            <v>32.399876200000001</v>
          </cell>
          <cell r="AQ92">
            <v>498.48512950000003</v>
          </cell>
          <cell r="AR92">
            <v>5479.0006710999996</v>
          </cell>
          <cell r="AS92">
            <v>221.74168649999999</v>
          </cell>
          <cell r="AT92">
            <v>5700.7423576000001</v>
          </cell>
          <cell r="AU92">
            <v>2284.7995313000001</v>
          </cell>
          <cell r="AV92">
            <v>369.37894039999998</v>
          </cell>
          <cell r="AW92">
            <v>2654.1784717</v>
          </cell>
          <cell r="AX92">
            <v>3961.1603734999999</v>
          </cell>
          <cell r="AY92">
            <v>1454.9572051</v>
          </cell>
          <cell r="AZ92">
            <v>5416.1175786000003</v>
          </cell>
          <cell r="BA92">
            <v>2899.0217117000002</v>
          </cell>
          <cell r="BB92">
            <v>1588.0648771000001</v>
          </cell>
          <cell r="BC92">
            <v>4487.0865887999998</v>
          </cell>
          <cell r="BD92">
            <v>4313.2286144999998</v>
          </cell>
          <cell r="BE92">
            <v>290.85159590000001</v>
          </cell>
          <cell r="BF92">
            <v>4604.0802104000004</v>
          </cell>
          <cell r="BG92">
            <v>551.03262129999996</v>
          </cell>
          <cell r="BH92">
            <v>235.74959229999999</v>
          </cell>
          <cell r="BI92">
            <v>786.78221359999998</v>
          </cell>
          <cell r="BJ92">
            <v>1186.3558149999999</v>
          </cell>
          <cell r="BK92">
            <v>325.00061440000002</v>
          </cell>
          <cell r="BL92">
            <v>1511.3564294</v>
          </cell>
          <cell r="BM92">
            <v>1157.9289873</v>
          </cell>
          <cell r="BN92">
            <v>366.49214599999999</v>
          </cell>
          <cell r="BO92">
            <v>1524.4211333000001</v>
          </cell>
          <cell r="BP92">
            <v>3518.2903725000001</v>
          </cell>
          <cell r="BQ92">
            <v>709.64482410000005</v>
          </cell>
          <cell r="BR92">
            <v>4227.9351966000004</v>
          </cell>
          <cell r="BS92">
            <v>1314.5716881999999</v>
          </cell>
          <cell r="BT92">
            <v>301.3441785</v>
          </cell>
          <cell r="BU92">
            <v>1615.9158666999999</v>
          </cell>
          <cell r="BV92">
            <v>1425.7708971</v>
          </cell>
          <cell r="BW92">
            <v>462.58036570000002</v>
          </cell>
          <cell r="BX92">
            <v>1888.3512628000001</v>
          </cell>
          <cell r="BY92">
            <v>1204.1637307000001</v>
          </cell>
          <cell r="BZ92">
            <v>1100.8229999</v>
          </cell>
          <cell r="CA92">
            <v>2304.9867306000001</v>
          </cell>
          <cell r="CB92">
            <v>1064.5942488000001</v>
          </cell>
          <cell r="CC92">
            <v>994.61683500000004</v>
          </cell>
          <cell r="CD92">
            <v>2059.2110837999999</v>
          </cell>
          <cell r="CE92">
            <v>458.85194139999999</v>
          </cell>
          <cell r="CF92">
            <v>238.9565509</v>
          </cell>
          <cell r="CG92">
            <v>697.80849230000001</v>
          </cell>
          <cell r="CH92">
            <v>2181.7440941999998</v>
          </cell>
          <cell r="CI92">
            <v>320.09516939999997</v>
          </cell>
          <cell r="CJ92">
            <v>2501.8392635999999</v>
          </cell>
          <cell r="CK92">
            <v>45255.171448000001</v>
          </cell>
          <cell r="CL92">
            <v>10473.543885499999</v>
          </cell>
          <cell r="CM92">
            <v>55728.715333499997</v>
          </cell>
          <cell r="CN92">
            <v>11531.202526200001</v>
          </cell>
          <cell r="CO92">
            <v>3401.4546153000001</v>
          </cell>
          <cell r="CP92">
            <v>14932.6571415</v>
          </cell>
          <cell r="CQ92">
            <v>4438.2499275</v>
          </cell>
          <cell r="CR92">
            <v>592.53188230000001</v>
          </cell>
          <cell r="CS92">
            <v>5030.7818097999998</v>
          </cell>
          <cell r="CT92">
            <v>31771.234020600001</v>
          </cell>
          <cell r="CU92">
            <v>9168.9417173000002</v>
          </cell>
          <cell r="CV92">
            <v>40940.175737899997</v>
          </cell>
          <cell r="CW92">
            <v>3145.4344661</v>
          </cell>
          <cell r="CX92">
            <v>641.63494530000003</v>
          </cell>
          <cell r="CY92">
            <v>3787.0694113999998</v>
          </cell>
          <cell r="CZ92">
            <v>30033.1944277</v>
          </cell>
          <cell r="DA92">
            <v>2678.9770653</v>
          </cell>
          <cell r="DB92">
            <v>32712.171493000002</v>
          </cell>
          <cell r="DC92">
            <v>10892.236981599999</v>
          </cell>
          <cell r="DD92">
            <v>4014.6782529000002</v>
          </cell>
          <cell r="DE92">
            <v>14906.9152345</v>
          </cell>
          <cell r="DF92">
            <v>18738.516113199999</v>
          </cell>
          <cell r="DG92">
            <v>16561.931844899998</v>
          </cell>
          <cell r="DH92">
            <v>35300.447958099998</v>
          </cell>
          <cell r="DI92">
            <v>10758.561768899999</v>
          </cell>
          <cell r="DJ92">
            <v>9764.6849017999994</v>
          </cell>
          <cell r="DK92">
            <v>20523.246670699999</v>
          </cell>
          <cell r="DL92">
            <v>15194.243167099999</v>
          </cell>
          <cell r="DM92">
            <v>3983.1702143000002</v>
          </cell>
          <cell r="DN92">
            <v>19177.413381400002</v>
          </cell>
          <cell r="DO92">
            <v>4974.5589480999997</v>
          </cell>
          <cell r="DP92">
            <v>3285.1472806000002</v>
          </cell>
          <cell r="DQ92">
            <v>8259.7062287000008</v>
          </cell>
          <cell r="DR92">
            <v>6736.7987956999996</v>
          </cell>
          <cell r="DS92">
            <v>7044.6308188000003</v>
          </cell>
          <cell r="DT92">
            <v>13781.429614500001</v>
          </cell>
          <cell r="DU92">
            <v>3826.2240194999999</v>
          </cell>
          <cell r="DV92">
            <v>2668.3521615999998</v>
          </cell>
          <cell r="DW92">
            <v>6494.5761811000002</v>
          </cell>
          <cell r="DX92">
            <v>15575.105151899999</v>
          </cell>
          <cell r="DY92">
            <v>9382.3940335999996</v>
          </cell>
          <cell r="DZ92">
            <v>24957.499185500001</v>
          </cell>
          <cell r="EA92">
            <v>6562.7140029000002</v>
          </cell>
          <cell r="EB92">
            <v>5243.3571738999999</v>
          </cell>
          <cell r="EC92">
            <v>11806.0711768</v>
          </cell>
          <cell r="ED92">
            <v>12520.113810000001</v>
          </cell>
          <cell r="EE92">
            <v>8496.5195722000008</v>
          </cell>
          <cell r="EF92">
            <v>21016.633382200002</v>
          </cell>
          <cell r="EG92">
            <v>8075.8214428000001</v>
          </cell>
          <cell r="EH92">
            <v>14123.303419399999</v>
          </cell>
          <cell r="EI92">
            <v>22199.124862199998</v>
          </cell>
          <cell r="EJ92">
            <v>7577.7451504999999</v>
          </cell>
          <cell r="EK92">
            <v>22246.913003400001</v>
          </cell>
          <cell r="EL92">
            <v>29824.6581539</v>
          </cell>
          <cell r="EM92">
            <v>2926.0804419999999</v>
          </cell>
          <cell r="EN92">
            <v>2102.1970697000002</v>
          </cell>
          <cell r="EO92">
            <v>5028.2775117000001</v>
          </cell>
          <cell r="EP92">
            <v>10575.9044889</v>
          </cell>
          <cell r="EQ92">
            <v>4661.8641447999998</v>
          </cell>
          <cell r="ER92">
            <v>15237.7686337</v>
          </cell>
          <cell r="ES92">
            <v>215853.93965119999</v>
          </cell>
          <cell r="ET92">
            <v>130062.6841174</v>
          </cell>
          <cell r="EU92">
            <v>345916.62376859999</v>
          </cell>
          <cell r="EV92">
            <v>11531.202526200001</v>
          </cell>
          <cell r="EW92">
            <v>3401.4546153000001</v>
          </cell>
          <cell r="EX92">
            <v>14932.6571415</v>
          </cell>
          <cell r="EY92">
            <v>4438.2499275</v>
          </cell>
          <cell r="EZ92">
            <v>592.53188230000001</v>
          </cell>
          <cell r="FA92">
            <v>5030.7818097999998</v>
          </cell>
          <cell r="FB92">
            <v>31771.234020600001</v>
          </cell>
          <cell r="FC92">
            <v>9168.9417173000002</v>
          </cell>
          <cell r="FD92">
            <v>40940.175737899997</v>
          </cell>
          <cell r="FE92">
            <v>3145.4344661</v>
          </cell>
          <cell r="FF92">
            <v>641.63494530000003</v>
          </cell>
          <cell r="FG92">
            <v>3787.0694113999998</v>
          </cell>
          <cell r="FH92">
            <v>30033.1944277</v>
          </cell>
          <cell r="FI92">
            <v>2678.9770653</v>
          </cell>
          <cell r="FJ92">
            <v>32712.171493000002</v>
          </cell>
          <cell r="FK92">
            <v>10892.236981599999</v>
          </cell>
          <cell r="FL92">
            <v>4014.6782529000002</v>
          </cell>
          <cell r="FM92">
            <v>14906.9152345</v>
          </cell>
          <cell r="FN92">
            <v>18738.516113199999</v>
          </cell>
          <cell r="FO92">
            <v>16561.931844899998</v>
          </cell>
          <cell r="FP92">
            <v>35300.447958099998</v>
          </cell>
          <cell r="FQ92">
            <v>10758.561768899999</v>
          </cell>
          <cell r="FR92">
            <v>9764.6849017999994</v>
          </cell>
          <cell r="FS92">
            <v>20523.246670699999</v>
          </cell>
          <cell r="FT92">
            <v>15194.243167099999</v>
          </cell>
          <cell r="FU92">
            <v>3983.1702143000002</v>
          </cell>
          <cell r="FV92">
            <v>19177.413381400002</v>
          </cell>
          <cell r="FW92">
            <v>4974.5589480999997</v>
          </cell>
          <cell r="FX92">
            <v>3285.1472806000002</v>
          </cell>
          <cell r="FY92">
            <v>8259.7062287000008</v>
          </cell>
          <cell r="FZ92">
            <v>6736.7987956999996</v>
          </cell>
          <cell r="GA92">
            <v>7044.6308188000003</v>
          </cell>
          <cell r="GB92">
            <v>13781.429614500001</v>
          </cell>
          <cell r="GC92">
            <v>3826.2240194999999</v>
          </cell>
          <cell r="GD92">
            <v>2668.3521615999998</v>
          </cell>
          <cell r="GE92">
            <v>6494.5761811000002</v>
          </cell>
          <cell r="GF92">
            <v>15575.105151899999</v>
          </cell>
          <cell r="GG92">
            <v>9382.3940335999996</v>
          </cell>
          <cell r="GH92">
            <v>24957.499185500001</v>
          </cell>
          <cell r="GI92">
            <v>6562.7140029000002</v>
          </cell>
          <cell r="GJ92">
            <v>5243.3571738999999</v>
          </cell>
          <cell r="GK92">
            <v>11806.0711768</v>
          </cell>
          <cell r="GL92">
            <v>12520.113810000001</v>
          </cell>
          <cell r="GM92">
            <v>8496.5195722000008</v>
          </cell>
          <cell r="GN92">
            <v>21016.633382200002</v>
          </cell>
          <cell r="GO92">
            <v>8075.8214428000001</v>
          </cell>
          <cell r="GP92">
            <v>14123.303419399999</v>
          </cell>
          <cell r="GQ92">
            <v>22199.124862199998</v>
          </cell>
          <cell r="GR92">
            <v>7577.7451504999999</v>
          </cell>
          <cell r="GS92">
            <v>22246.913003400001</v>
          </cell>
          <cell r="GT92">
            <v>29824.6581539</v>
          </cell>
          <cell r="GU92">
            <v>2926.0804419999999</v>
          </cell>
          <cell r="GV92">
            <v>2102.1970697000002</v>
          </cell>
          <cell r="GW92">
            <v>5028.2775117000001</v>
          </cell>
          <cell r="GX92">
            <v>10575.9044889</v>
          </cell>
          <cell r="GY92">
            <v>4661.8641447999998</v>
          </cell>
          <cell r="GZ92">
            <v>15237.7686337</v>
          </cell>
          <cell r="HA92">
            <v>215853.93965119999</v>
          </cell>
          <cell r="HB92">
            <v>130062.6841174</v>
          </cell>
          <cell r="HC92">
            <v>345916.62376859999</v>
          </cell>
          <cell r="HD92">
            <v>8.5776613000000008</v>
          </cell>
          <cell r="HE92">
            <v>8.3188843000000006</v>
          </cell>
          <cell r="HF92">
            <v>8.4293745999999992</v>
          </cell>
          <cell r="HG92">
            <v>9.4653959000000008</v>
          </cell>
          <cell r="HH92">
            <v>9.2765807999999996</v>
          </cell>
          <cell r="HI92">
            <v>9.4284557000000007</v>
          </cell>
          <cell r="HJ92">
            <v>8.6646376000000007</v>
          </cell>
          <cell r="HK92">
            <v>8.7298148999999992</v>
          </cell>
          <cell r="HL92">
            <v>8.7008621999999995</v>
          </cell>
          <cell r="HM92">
            <v>8.4966755000000003</v>
          </cell>
          <cell r="HN92">
            <v>8.3616091000000008</v>
          </cell>
          <cell r="HO92">
            <v>8.4522861000000002</v>
          </cell>
          <cell r="HP92">
            <v>9.1332093000000008</v>
          </cell>
          <cell r="HQ92">
            <v>7.6939051000000003</v>
          </cell>
          <cell r="HR92">
            <v>8.3545914000000003</v>
          </cell>
          <cell r="HS92">
            <v>7.9884491999999998</v>
          </cell>
          <cell r="HT92">
            <v>8.8319697000000001</v>
          </cell>
          <cell r="HU92">
            <v>8.5510760999999995</v>
          </cell>
          <cell r="HV92">
            <v>8.8001014000000009</v>
          </cell>
          <cell r="HW92">
            <v>9.1053639000000004</v>
          </cell>
          <cell r="HX92">
            <v>9.0024438999999994</v>
          </cell>
          <cell r="HY92">
            <v>8.9739559</v>
          </cell>
          <cell r="HZ92">
            <v>9.1645812000000006</v>
          </cell>
          <cell r="IA92">
            <v>9.0986898000000007</v>
          </cell>
          <cell r="IB92">
            <v>9.2302011999999998</v>
          </cell>
          <cell r="IC92">
            <v>8.3424452000000002</v>
          </cell>
          <cell r="ID92">
            <v>8.7578271999999995</v>
          </cell>
          <cell r="IE92">
            <v>8.5050170000000005</v>
          </cell>
          <cell r="IF92">
            <v>8.5416586999999993</v>
          </cell>
          <cell r="IG92">
            <v>8.5292048999999999</v>
          </cell>
          <cell r="IH92">
            <v>8.6808520999999992</v>
          </cell>
          <cell r="II92">
            <v>9.7910754999999998</v>
          </cell>
          <cell r="IJ92">
            <v>9.5839403000000001</v>
          </cell>
          <cell r="IK92">
            <v>8.1219315999999999</v>
          </cell>
          <cell r="IL92">
            <v>8.3019198000000003</v>
          </cell>
          <cell r="IM92">
            <v>8.2188408000000006</v>
          </cell>
          <cell r="IN92">
            <v>8.5393042999999995</v>
          </cell>
          <cell r="IO92">
            <v>8.9793559999999992</v>
          </cell>
          <cell r="IP92">
            <v>8.8698955999999995</v>
          </cell>
          <cell r="IQ92">
            <v>8.2922361000000002</v>
          </cell>
        </row>
        <row r="93">
          <cell r="B93">
            <v>1538.9101814999999</v>
          </cell>
          <cell r="C93">
            <v>442.8404754</v>
          </cell>
          <cell r="D93">
            <v>1981.7506569</v>
          </cell>
          <cell r="E93">
            <v>726.17842399999995</v>
          </cell>
          <cell r="F93">
            <v>367.95849509999999</v>
          </cell>
          <cell r="G93">
            <v>1094.1369190999999</v>
          </cell>
          <cell r="H93">
            <v>3538.738871</v>
          </cell>
          <cell r="I93">
            <v>871.75099780000005</v>
          </cell>
          <cell r="J93">
            <v>4410.4898688000003</v>
          </cell>
          <cell r="K93">
            <v>932.23710000000005</v>
          </cell>
          <cell r="L93">
            <v>428.39701869999999</v>
          </cell>
          <cell r="M93">
            <v>1360.6341187</v>
          </cell>
          <cell r="N93">
            <v>1651.5786694000001</v>
          </cell>
          <cell r="O93">
            <v>630.1887236</v>
          </cell>
          <cell r="P93">
            <v>2281.7673930000001</v>
          </cell>
          <cell r="Q93">
            <v>1567.3624766999999</v>
          </cell>
          <cell r="R93">
            <v>2349.5597355</v>
          </cell>
          <cell r="S93">
            <v>3916.9222122000001</v>
          </cell>
          <cell r="T93">
            <v>1096.9685449999999</v>
          </cell>
          <cell r="U93">
            <v>1365.2664652000001</v>
          </cell>
          <cell r="V93">
            <v>2462.2350102</v>
          </cell>
          <cell r="W93">
            <v>387.35219489999997</v>
          </cell>
          <cell r="X93">
            <v>295.87573800000001</v>
          </cell>
          <cell r="Y93">
            <v>683.22793290000004</v>
          </cell>
          <cell r="Z93">
            <v>1829.7765497</v>
          </cell>
          <cell r="AA93">
            <v>354.7035717</v>
          </cell>
          <cell r="AB93">
            <v>2184.4801213999999</v>
          </cell>
          <cell r="AC93">
            <v>37820.494531800003</v>
          </cell>
          <cell r="AD93">
            <v>12212.320828</v>
          </cell>
          <cell r="AE93">
            <v>50032.815359799999</v>
          </cell>
          <cell r="AF93">
            <v>5353.1637471000004</v>
          </cell>
          <cell r="AG93">
            <v>845.60053889999995</v>
          </cell>
          <cell r="AH93">
            <v>6198.7642859999996</v>
          </cell>
          <cell r="AI93">
            <v>1789.0417967000001</v>
          </cell>
          <cell r="AJ93">
            <v>71.213414999999998</v>
          </cell>
          <cell r="AK93">
            <v>1860.2552117</v>
          </cell>
          <cell r="AL93">
            <v>4591.7359583999996</v>
          </cell>
          <cell r="AM93">
            <v>634.37593709999999</v>
          </cell>
          <cell r="AN93">
            <v>5226.1118955000002</v>
          </cell>
          <cell r="AO93">
            <v>402.53979650000002</v>
          </cell>
          <cell r="AP93">
            <v>7.2753059999999996</v>
          </cell>
          <cell r="AQ93">
            <v>409.81510250000002</v>
          </cell>
          <cell r="AR93">
            <v>5026.6843010000002</v>
          </cell>
          <cell r="AS93">
            <v>267.89874049999997</v>
          </cell>
          <cell r="AT93">
            <v>5294.5830415</v>
          </cell>
          <cell r="AU93">
            <v>1706.8586775000001</v>
          </cell>
          <cell r="AV93">
            <v>178.40997200000001</v>
          </cell>
          <cell r="AW93">
            <v>1885.2686495</v>
          </cell>
          <cell r="AX93">
            <v>4049.1464288000002</v>
          </cell>
          <cell r="AY93">
            <v>1120.5523315999999</v>
          </cell>
          <cell r="AZ93">
            <v>5169.6987603999996</v>
          </cell>
          <cell r="BA93">
            <v>3321.7571048999998</v>
          </cell>
          <cell r="BB93">
            <v>1852.9933008999999</v>
          </cell>
          <cell r="BC93">
            <v>5174.7504058000004</v>
          </cell>
          <cell r="BD93">
            <v>4547.6483023999999</v>
          </cell>
          <cell r="BE93">
            <v>314.6147019</v>
          </cell>
          <cell r="BF93">
            <v>4862.2630042999999</v>
          </cell>
          <cell r="BG93">
            <v>828.68108059999997</v>
          </cell>
          <cell r="BH93">
            <v>109.73606959999999</v>
          </cell>
          <cell r="BI93">
            <v>938.41715020000004</v>
          </cell>
          <cell r="BJ93">
            <v>1185.8744157000001</v>
          </cell>
          <cell r="BK93">
            <v>293.75062480000003</v>
          </cell>
          <cell r="BL93">
            <v>1479.6250405000001</v>
          </cell>
          <cell r="BM93">
            <v>1298.3853320999999</v>
          </cell>
          <cell r="BN93">
            <v>448.08873089999997</v>
          </cell>
          <cell r="BO93">
            <v>1746.4740629999999</v>
          </cell>
          <cell r="BP93">
            <v>3506.9873109</v>
          </cell>
          <cell r="BQ93">
            <v>395.66668679999998</v>
          </cell>
          <cell r="BR93">
            <v>3902.6539977000002</v>
          </cell>
          <cell r="BS93">
            <v>1176.7544654999999</v>
          </cell>
          <cell r="BT93">
            <v>330.67901560000001</v>
          </cell>
          <cell r="BU93">
            <v>1507.4334811000001</v>
          </cell>
          <cell r="BV93">
            <v>1336.2010992</v>
          </cell>
          <cell r="BW93">
            <v>421.19350329999997</v>
          </cell>
          <cell r="BX93">
            <v>1757.3946025</v>
          </cell>
          <cell r="BY93">
            <v>1320.9082195999999</v>
          </cell>
          <cell r="BZ93">
            <v>1293.6776272</v>
          </cell>
          <cell r="CA93">
            <v>2614.5858468000001</v>
          </cell>
          <cell r="CB93">
            <v>1194.2883131999999</v>
          </cell>
          <cell r="CC93">
            <v>886.07114320000005</v>
          </cell>
          <cell r="CD93">
            <v>2080.3594564</v>
          </cell>
          <cell r="CE93">
            <v>428.9208309</v>
          </cell>
          <cell r="CF93">
            <v>285.78358969999999</v>
          </cell>
          <cell r="CG93">
            <v>714.70442060000005</v>
          </cell>
          <cell r="CH93">
            <v>1741.3209282</v>
          </cell>
          <cell r="CI93">
            <v>231.82883630000001</v>
          </cell>
          <cell r="CJ93">
            <v>1973.1497644999999</v>
          </cell>
          <cell r="CK93">
            <v>44806.898109200003</v>
          </cell>
          <cell r="CL93">
            <v>9989.4100713000007</v>
          </cell>
          <cell r="CM93">
            <v>54796.308180499997</v>
          </cell>
          <cell r="CN93">
            <v>11458.920269300001</v>
          </cell>
          <cell r="CO93">
            <v>3220.7510493</v>
          </cell>
          <cell r="CP93">
            <v>14679.6713186</v>
          </cell>
          <cell r="CQ93">
            <v>4632.7663036000004</v>
          </cell>
          <cell r="CR93">
            <v>416.31222969999999</v>
          </cell>
          <cell r="CS93">
            <v>5049.0785333000003</v>
          </cell>
          <cell r="CT93">
            <v>30855.616202699999</v>
          </cell>
          <cell r="CU93">
            <v>8927.9962403999998</v>
          </cell>
          <cell r="CV93">
            <v>39783.612443099999</v>
          </cell>
          <cell r="CW93">
            <v>3043.6139572000002</v>
          </cell>
          <cell r="CX93">
            <v>703.76244970000005</v>
          </cell>
          <cell r="CY93">
            <v>3747.3764068999999</v>
          </cell>
          <cell r="CZ93">
            <v>29521.5270313</v>
          </cell>
          <cell r="DA93">
            <v>3024.9148707999998</v>
          </cell>
          <cell r="DB93">
            <v>32546.441902099999</v>
          </cell>
          <cell r="DC93">
            <v>10283.217880800001</v>
          </cell>
          <cell r="DD93">
            <v>3731.2247756000002</v>
          </cell>
          <cell r="DE93">
            <v>14014.4426564</v>
          </cell>
          <cell r="DF93">
            <v>19113.403826000002</v>
          </cell>
          <cell r="DG93">
            <v>16749.790340700001</v>
          </cell>
          <cell r="DH93">
            <v>35863.194166699999</v>
          </cell>
          <cell r="DI93">
            <v>10942.9957426</v>
          </cell>
          <cell r="DJ93">
            <v>10026.171987199999</v>
          </cell>
          <cell r="DK93">
            <v>20969.1677298</v>
          </cell>
          <cell r="DL93">
            <v>15963.9711339</v>
          </cell>
          <cell r="DM93">
            <v>3509.1837630999999</v>
          </cell>
          <cell r="DN93">
            <v>19473.154897</v>
          </cell>
          <cell r="DO93">
            <v>5754.8445024000002</v>
          </cell>
          <cell r="DP93">
            <v>3250.1976287000002</v>
          </cell>
          <cell r="DQ93">
            <v>9005.0421310999991</v>
          </cell>
          <cell r="DR93">
            <v>6958.4834830999998</v>
          </cell>
          <cell r="DS93">
            <v>6632.3203204000001</v>
          </cell>
          <cell r="DT93">
            <v>13590.803803500001</v>
          </cell>
          <cell r="DU93">
            <v>3823.2305867999999</v>
          </cell>
          <cell r="DV93">
            <v>2985.8629304000001</v>
          </cell>
          <cell r="DW93">
            <v>6809.0935172</v>
          </cell>
          <cell r="DX93">
            <v>15963.038736099999</v>
          </cell>
          <cell r="DY93">
            <v>9134.0814147000001</v>
          </cell>
          <cell r="DZ93">
            <v>25097.120150800001</v>
          </cell>
          <cell r="EA93">
            <v>6183.8516964</v>
          </cell>
          <cell r="EB93">
            <v>5208.2569151999996</v>
          </cell>
          <cell r="EC93">
            <v>11392.108611600001</v>
          </cell>
          <cell r="ED93">
            <v>12454.2702494</v>
          </cell>
          <cell r="EE93">
            <v>8690.1781926000003</v>
          </cell>
          <cell r="EF93">
            <v>21144.448442000001</v>
          </cell>
          <cell r="EG93">
            <v>8555.0969800999992</v>
          </cell>
          <cell r="EH93">
            <v>14914.051143500001</v>
          </cell>
          <cell r="EI93">
            <v>23469.1481236</v>
          </cell>
          <cell r="EJ93">
            <v>7550.9434483000005</v>
          </cell>
          <cell r="EK93">
            <v>21522.163757800001</v>
          </cell>
          <cell r="EL93">
            <v>29073.107206100001</v>
          </cell>
          <cell r="EM93">
            <v>2879.3877575000001</v>
          </cell>
          <cell r="EN93">
            <v>2394.4829192000002</v>
          </cell>
          <cell r="EO93">
            <v>5273.8706767000003</v>
          </cell>
          <cell r="EP93">
            <v>9532.4475925999996</v>
          </cell>
          <cell r="EQ93">
            <v>4564.7060731000001</v>
          </cell>
          <cell r="ER93">
            <v>14097.1536657</v>
          </cell>
          <cell r="ES93">
            <v>215471.62738009999</v>
          </cell>
          <cell r="ET93">
            <v>129606.4090021</v>
          </cell>
          <cell r="EU93">
            <v>345078.03638220002</v>
          </cell>
          <cell r="EV93">
            <v>11458.920269300001</v>
          </cell>
          <cell r="EW93">
            <v>3220.7510493</v>
          </cell>
          <cell r="EX93">
            <v>14679.6713186</v>
          </cell>
          <cell r="EY93">
            <v>4632.7663036000004</v>
          </cell>
          <cell r="EZ93">
            <v>416.31222969999999</v>
          </cell>
          <cell r="FA93">
            <v>5049.0785333000003</v>
          </cell>
          <cell r="FB93">
            <v>30855.616202699999</v>
          </cell>
          <cell r="FC93">
            <v>8927.9962403999998</v>
          </cell>
          <cell r="FD93">
            <v>39783.612443099999</v>
          </cell>
          <cell r="FE93">
            <v>3043.6139572000002</v>
          </cell>
          <cell r="FF93">
            <v>703.76244970000005</v>
          </cell>
          <cell r="FG93">
            <v>3747.3764068999999</v>
          </cell>
          <cell r="FH93">
            <v>29521.5270313</v>
          </cell>
          <cell r="FI93">
            <v>3024.9148707999998</v>
          </cell>
          <cell r="FJ93">
            <v>32546.441902099999</v>
          </cell>
          <cell r="FK93">
            <v>10283.217880800001</v>
          </cell>
          <cell r="FL93">
            <v>3731.2247756000002</v>
          </cell>
          <cell r="FM93">
            <v>14014.4426564</v>
          </cell>
          <cell r="FN93">
            <v>19113.403826000002</v>
          </cell>
          <cell r="FO93">
            <v>16749.790340700001</v>
          </cell>
          <cell r="FP93">
            <v>35863.194166699999</v>
          </cell>
          <cell r="FQ93">
            <v>10942.9957426</v>
          </cell>
          <cell r="FR93">
            <v>10026.171987199999</v>
          </cell>
          <cell r="FS93">
            <v>20969.1677298</v>
          </cell>
          <cell r="FT93">
            <v>15963.9711339</v>
          </cell>
          <cell r="FU93">
            <v>3509.1837630999999</v>
          </cell>
          <cell r="FV93">
            <v>19473.154897</v>
          </cell>
          <cell r="FW93">
            <v>5754.8445024000002</v>
          </cell>
          <cell r="FX93">
            <v>3250.1976287000002</v>
          </cell>
          <cell r="FY93">
            <v>9005.0421310999991</v>
          </cell>
          <cell r="FZ93">
            <v>6958.4834830999998</v>
          </cell>
          <cell r="GA93">
            <v>6632.3203204000001</v>
          </cell>
          <cell r="GB93">
            <v>13590.803803500001</v>
          </cell>
          <cell r="GC93">
            <v>3823.2305867999999</v>
          </cell>
          <cell r="GD93">
            <v>2985.8629304000001</v>
          </cell>
          <cell r="GE93">
            <v>6809.0935172</v>
          </cell>
          <cell r="GF93">
            <v>15963.038736099999</v>
          </cell>
          <cell r="GG93">
            <v>9134.0814147000001</v>
          </cell>
          <cell r="GH93">
            <v>25097.120150800001</v>
          </cell>
          <cell r="GI93">
            <v>6183.8516964</v>
          </cell>
          <cell r="GJ93">
            <v>5208.2569151999996</v>
          </cell>
          <cell r="GK93">
            <v>11392.108611600001</v>
          </cell>
          <cell r="GL93">
            <v>12454.2702494</v>
          </cell>
          <cell r="GM93">
            <v>8690.1781926000003</v>
          </cell>
          <cell r="GN93">
            <v>21144.448442000001</v>
          </cell>
          <cell r="GO93">
            <v>8555.0969800999992</v>
          </cell>
          <cell r="GP93">
            <v>14914.051143500001</v>
          </cell>
          <cell r="GQ93">
            <v>23469.1481236</v>
          </cell>
          <cell r="GR93">
            <v>7550.9434483000005</v>
          </cell>
          <cell r="GS93">
            <v>21522.163757800001</v>
          </cell>
          <cell r="GT93">
            <v>29073.107206100001</v>
          </cell>
          <cell r="GU93">
            <v>2879.3877575000001</v>
          </cell>
          <cell r="GV93">
            <v>2394.4829192000002</v>
          </cell>
          <cell r="GW93">
            <v>5273.8706767000003</v>
          </cell>
          <cell r="GX93">
            <v>9532.4475925999996</v>
          </cell>
          <cell r="GY93">
            <v>4564.7060731000001</v>
          </cell>
          <cell r="GZ93">
            <v>14097.1536657</v>
          </cell>
          <cell r="HA93">
            <v>215471.62738009999</v>
          </cell>
          <cell r="HB93">
            <v>129606.4090021</v>
          </cell>
          <cell r="HC93">
            <v>345078.03638220002</v>
          </cell>
          <cell r="HD93">
            <v>9.0452767999999999</v>
          </cell>
          <cell r="HE93">
            <v>8.8647711999999999</v>
          </cell>
          <cell r="HF93">
            <v>8.9284497999999992</v>
          </cell>
          <cell r="HG93">
            <v>10.5768234</v>
          </cell>
          <cell r="HH93">
            <v>8.0075003000000002</v>
          </cell>
          <cell r="HI93">
            <v>9.8117614</v>
          </cell>
          <cell r="HJ93">
            <v>8.7860370999999997</v>
          </cell>
          <cell r="HK93">
            <v>9.5257951999999992</v>
          </cell>
          <cell r="HL93">
            <v>9.2186915999999997</v>
          </cell>
          <cell r="HM93">
            <v>10.0813802</v>
          </cell>
          <cell r="HN93">
            <v>12.5818634</v>
          </cell>
          <cell r="HO93">
            <v>10.267458599999999</v>
          </cell>
          <cell r="HP93">
            <v>8.8950514999999992</v>
          </cell>
          <cell r="HQ93">
            <v>6.9323350000000001</v>
          </cell>
          <cell r="HR93">
            <v>7.7695620999999999</v>
          </cell>
          <cell r="HS93">
            <v>8.9192157000000005</v>
          </cell>
          <cell r="HT93">
            <v>9.8714879</v>
          </cell>
          <cell r="HU93">
            <v>9.4301887000000004</v>
          </cell>
          <cell r="HV93">
            <v>9.1562789999999996</v>
          </cell>
          <cell r="HW93">
            <v>9.2967969000000004</v>
          </cell>
          <cell r="HX93">
            <v>9.2502745999999991</v>
          </cell>
          <cell r="HY93">
            <v>8.7927578000000004</v>
          </cell>
          <cell r="HZ93">
            <v>8.9612178999999994</v>
          </cell>
          <cell r="IA93">
            <v>8.9024122999999999</v>
          </cell>
          <cell r="IB93">
            <v>8.8623732000000004</v>
          </cell>
          <cell r="IC93">
            <v>8.9792719000000005</v>
          </cell>
          <cell r="ID93">
            <v>8.9335684000000004</v>
          </cell>
          <cell r="IE93">
            <v>8.8520520999999999</v>
          </cell>
          <cell r="IF93">
            <v>8.3778243000000003</v>
          </cell>
          <cell r="IG93">
            <v>8.5758600999999999</v>
          </cell>
          <cell r="IH93">
            <v>7.5377345</v>
          </cell>
          <cell r="II93">
            <v>9.5709453999999994</v>
          </cell>
          <cell r="IJ93">
            <v>9.1482194999999997</v>
          </cell>
          <cell r="IK93">
            <v>9.1272344000000007</v>
          </cell>
          <cell r="IL93">
            <v>10.410486499999999</v>
          </cell>
          <cell r="IM93">
            <v>10.052707699999999</v>
          </cell>
          <cell r="IN93">
            <v>9.5856746000000008</v>
          </cell>
          <cell r="IO93">
            <v>8.5849852999999996</v>
          </cell>
          <cell r="IP93">
            <v>8.8903318000000002</v>
          </cell>
          <cell r="IQ93">
            <v>8.2755954000000003</v>
          </cell>
        </row>
        <row r="94">
          <cell r="B94">
            <v>1618.8528896</v>
          </cell>
          <cell r="C94">
            <v>497.65372289999999</v>
          </cell>
          <cell r="D94">
            <v>2116.5066124999998</v>
          </cell>
          <cell r="E94">
            <v>845.41506019999997</v>
          </cell>
          <cell r="F94">
            <v>294.48962540000002</v>
          </cell>
          <cell r="G94">
            <v>1139.9046856</v>
          </cell>
          <cell r="H94">
            <v>3527.2312425</v>
          </cell>
          <cell r="I94">
            <v>930.38694620000001</v>
          </cell>
          <cell r="J94">
            <v>4457.6181887000002</v>
          </cell>
          <cell r="K94">
            <v>784.39425900000003</v>
          </cell>
          <cell r="L94">
            <v>446.78022720000001</v>
          </cell>
          <cell r="M94">
            <v>1231.1744862</v>
          </cell>
          <cell r="N94">
            <v>1579.9819096000001</v>
          </cell>
          <cell r="O94">
            <v>514.65824099999998</v>
          </cell>
          <cell r="P94">
            <v>2094.6401506000002</v>
          </cell>
          <cell r="Q94">
            <v>1916.9207391</v>
          </cell>
          <cell r="R94">
            <v>1899.7803260999999</v>
          </cell>
          <cell r="S94">
            <v>3816.7010651999999</v>
          </cell>
          <cell r="T94">
            <v>1176.1570377</v>
          </cell>
          <cell r="U94">
            <v>1884.1038017999999</v>
          </cell>
          <cell r="V94">
            <v>3060.2608395000002</v>
          </cell>
          <cell r="W94">
            <v>395.90766880000001</v>
          </cell>
          <cell r="X94">
            <v>204.85983920000001</v>
          </cell>
          <cell r="Y94">
            <v>600.76750800000002</v>
          </cell>
          <cell r="Z94">
            <v>1683.3473174999999</v>
          </cell>
          <cell r="AA94">
            <v>328.0997304</v>
          </cell>
          <cell r="AB94">
            <v>2011.4470478999999</v>
          </cell>
          <cell r="AC94">
            <v>38506.693826399998</v>
          </cell>
          <cell r="AD94">
            <v>11356.5909825</v>
          </cell>
          <cell r="AE94">
            <v>49863.284808900004</v>
          </cell>
          <cell r="AF94">
            <v>4302.1616168999999</v>
          </cell>
          <cell r="AG94">
            <v>738.56798379999998</v>
          </cell>
          <cell r="AH94">
            <v>5040.7296007000004</v>
          </cell>
          <cell r="AI94">
            <v>2149.6872733999999</v>
          </cell>
          <cell r="AJ94">
            <v>132.85560580000001</v>
          </cell>
          <cell r="AK94">
            <v>2282.5428791999998</v>
          </cell>
          <cell r="AL94">
            <v>4301.6586735000001</v>
          </cell>
          <cell r="AM94">
            <v>504.73625800000002</v>
          </cell>
          <cell r="AN94">
            <v>4806.3949315</v>
          </cell>
          <cell r="AO94">
            <v>364.02449410000003</v>
          </cell>
          <cell r="AP94">
            <v>54.657608699999997</v>
          </cell>
          <cell r="AQ94">
            <v>418.6821028</v>
          </cell>
          <cell r="AR94">
            <v>5050.5530032999995</v>
          </cell>
          <cell r="AS94">
            <v>222.1511572</v>
          </cell>
          <cell r="AT94">
            <v>5272.7041605000004</v>
          </cell>
          <cell r="AU94">
            <v>1858.2339754</v>
          </cell>
          <cell r="AV94">
            <v>270.01330430000002</v>
          </cell>
          <cell r="AW94">
            <v>2128.2472797</v>
          </cell>
          <cell r="AX94">
            <v>3593.2435227000001</v>
          </cell>
          <cell r="AY94">
            <v>1415.6470073999999</v>
          </cell>
          <cell r="AZ94">
            <v>5008.8905301000004</v>
          </cell>
          <cell r="BA94">
            <v>2993.8171363000001</v>
          </cell>
          <cell r="BB94">
            <v>1702.7051143000001</v>
          </cell>
          <cell r="BC94">
            <v>4696.5222506</v>
          </cell>
          <cell r="BD94">
            <v>4045.3486167999999</v>
          </cell>
          <cell r="BE94">
            <v>287.95293550000002</v>
          </cell>
          <cell r="BF94">
            <v>4333.3015523000004</v>
          </cell>
          <cell r="BG94">
            <v>786.63882869999998</v>
          </cell>
          <cell r="BH94">
            <v>179.3125598</v>
          </cell>
          <cell r="BI94">
            <v>965.95138850000001</v>
          </cell>
          <cell r="BJ94">
            <v>1062.6445781</v>
          </cell>
          <cell r="BK94">
            <v>347.88515230000002</v>
          </cell>
          <cell r="BL94">
            <v>1410.5297304000001</v>
          </cell>
          <cell r="BM94">
            <v>1040.7449311</v>
          </cell>
          <cell r="BN94">
            <v>328.97607390000002</v>
          </cell>
          <cell r="BO94">
            <v>1369.7210050000001</v>
          </cell>
          <cell r="BP94">
            <v>3765.4422970000001</v>
          </cell>
          <cell r="BQ94">
            <v>743.67546649999997</v>
          </cell>
          <cell r="BR94">
            <v>4509.1177635000004</v>
          </cell>
          <cell r="BS94">
            <v>1199.1073131000001</v>
          </cell>
          <cell r="BT94">
            <v>239.5327542</v>
          </cell>
          <cell r="BU94">
            <v>1438.6400673000001</v>
          </cell>
          <cell r="BV94">
            <v>1252.7440463999999</v>
          </cell>
          <cell r="BW94">
            <v>364.8878479</v>
          </cell>
          <cell r="BX94">
            <v>1617.6318943000001</v>
          </cell>
          <cell r="BY94">
            <v>1591.0294093</v>
          </cell>
          <cell r="BZ94">
            <v>1364.9564562999999</v>
          </cell>
          <cell r="CA94">
            <v>2955.9858656000001</v>
          </cell>
          <cell r="CB94">
            <v>1818.1237209000001</v>
          </cell>
          <cell r="CC94">
            <v>953.38006800000005</v>
          </cell>
          <cell r="CD94">
            <v>2771.5037889</v>
          </cell>
          <cell r="CE94">
            <v>514.31479739999997</v>
          </cell>
          <cell r="CF94">
            <v>218.88255409999999</v>
          </cell>
          <cell r="CG94">
            <v>733.19735149999997</v>
          </cell>
          <cell r="CH94">
            <v>1878.1256639999999</v>
          </cell>
          <cell r="CI94">
            <v>202.474853</v>
          </cell>
          <cell r="CJ94">
            <v>2080.6005169999999</v>
          </cell>
          <cell r="CK94">
            <v>43567.643898399998</v>
          </cell>
          <cell r="CL94">
            <v>10273.250760999999</v>
          </cell>
          <cell r="CM94">
            <v>53840.894659400001</v>
          </cell>
          <cell r="CN94">
            <v>10698.405945500001</v>
          </cell>
          <cell r="CO94">
            <v>2911.2184447</v>
          </cell>
          <cell r="CP94">
            <v>13609.624390200001</v>
          </cell>
          <cell r="CQ94">
            <v>4957.6550856000003</v>
          </cell>
          <cell r="CR94">
            <v>575.02308459999995</v>
          </cell>
          <cell r="CS94">
            <v>5532.6781701999998</v>
          </cell>
          <cell r="CT94">
            <v>29958.8692023</v>
          </cell>
          <cell r="CU94">
            <v>8525.0254667999998</v>
          </cell>
          <cell r="CV94">
            <v>38483.894669100002</v>
          </cell>
          <cell r="CW94">
            <v>2963.1400856</v>
          </cell>
          <cell r="CX94">
            <v>785.40225810000004</v>
          </cell>
          <cell r="CY94">
            <v>3748.5423436999999</v>
          </cell>
          <cell r="CZ94">
            <v>30304.213271199998</v>
          </cell>
          <cell r="DA94">
            <v>2864.1228213999998</v>
          </cell>
          <cell r="DB94">
            <v>33168.336092600002</v>
          </cell>
          <cell r="DC94">
            <v>10549.866498699999</v>
          </cell>
          <cell r="DD94">
            <v>3823.4810298000002</v>
          </cell>
          <cell r="DE94">
            <v>14373.3475285</v>
          </cell>
          <cell r="DF94">
            <v>18490.598630600001</v>
          </cell>
          <cell r="DG94">
            <v>16673.9853171</v>
          </cell>
          <cell r="DH94">
            <v>35164.583947699997</v>
          </cell>
          <cell r="DI94">
            <v>10182.1089268</v>
          </cell>
          <cell r="DJ94">
            <v>10082.520829499999</v>
          </cell>
          <cell r="DK94">
            <v>20264.629756300001</v>
          </cell>
          <cell r="DL94">
            <v>16000.3510511</v>
          </cell>
          <cell r="DM94">
            <v>3643.1513767000001</v>
          </cell>
          <cell r="DN94">
            <v>19643.502427799998</v>
          </cell>
          <cell r="DO94">
            <v>5297.0736508999998</v>
          </cell>
          <cell r="DP94">
            <v>3140.1329618999998</v>
          </cell>
          <cell r="DQ94">
            <v>8437.2066128000006</v>
          </cell>
          <cell r="DR94">
            <v>7135.4696058999998</v>
          </cell>
          <cell r="DS94">
            <v>6428.8484173999996</v>
          </cell>
          <cell r="DT94">
            <v>13564.3180233</v>
          </cell>
          <cell r="DU94">
            <v>3922.0360107000001</v>
          </cell>
          <cell r="DV94">
            <v>2933.8651359</v>
          </cell>
          <cell r="DW94">
            <v>6855.9011466000002</v>
          </cell>
          <cell r="DX94">
            <v>16484.396972899998</v>
          </cell>
          <cell r="DY94">
            <v>9568.1256288999994</v>
          </cell>
          <cell r="DZ94">
            <v>26052.522601799999</v>
          </cell>
          <cell r="EA94">
            <v>6070.5236991000002</v>
          </cell>
          <cell r="EB94">
            <v>5283.9330852000003</v>
          </cell>
          <cell r="EC94">
            <v>11354.4567843</v>
          </cell>
          <cell r="ED94">
            <v>12370.4360366</v>
          </cell>
          <cell r="EE94">
            <v>8659.1887184999996</v>
          </cell>
          <cell r="EF94">
            <v>21029.624755100001</v>
          </cell>
          <cell r="EG94">
            <v>9503.0929223000003</v>
          </cell>
          <cell r="EH94">
            <v>15575.492137699999</v>
          </cell>
          <cell r="EI94">
            <v>25078.585060000001</v>
          </cell>
          <cell r="EJ94">
            <v>8674.7177878000002</v>
          </cell>
          <cell r="EK94">
            <v>22505.269390199999</v>
          </cell>
          <cell r="EL94">
            <v>31179.987177999999</v>
          </cell>
          <cell r="EM94">
            <v>2995.8332326999998</v>
          </cell>
          <cell r="EN94">
            <v>2188.2601857</v>
          </cell>
          <cell r="EO94">
            <v>5184.0934183999998</v>
          </cell>
          <cell r="EP94">
            <v>9706.6734366000001</v>
          </cell>
          <cell r="EQ94">
            <v>4542.5184892999996</v>
          </cell>
          <cell r="ER94">
            <v>14249.191925900001</v>
          </cell>
          <cell r="ES94">
            <v>216265.46205289999</v>
          </cell>
          <cell r="ET94">
            <v>130709.5647794</v>
          </cell>
          <cell r="EU94">
            <v>346975.02683230001</v>
          </cell>
          <cell r="EV94">
            <v>10698.405945500001</v>
          </cell>
          <cell r="EW94">
            <v>2911.2184447</v>
          </cell>
          <cell r="EX94">
            <v>13609.624390200001</v>
          </cell>
          <cell r="EY94">
            <v>4957.6550856000003</v>
          </cell>
          <cell r="EZ94">
            <v>575.02308459999995</v>
          </cell>
          <cell r="FA94">
            <v>5532.6781701999998</v>
          </cell>
          <cell r="FB94">
            <v>29958.8692023</v>
          </cell>
          <cell r="FC94">
            <v>8525.0254667999998</v>
          </cell>
          <cell r="FD94">
            <v>38483.894669100002</v>
          </cell>
          <cell r="FE94">
            <v>2963.1400856</v>
          </cell>
          <cell r="FF94">
            <v>785.40225810000004</v>
          </cell>
          <cell r="FG94">
            <v>3748.5423436999999</v>
          </cell>
          <cell r="FH94">
            <v>30304.213271199998</v>
          </cell>
          <cell r="FI94">
            <v>2864.1228213999998</v>
          </cell>
          <cell r="FJ94">
            <v>33168.336092600002</v>
          </cell>
          <cell r="FK94">
            <v>10549.866498699999</v>
          </cell>
          <cell r="FL94">
            <v>3823.4810298000002</v>
          </cell>
          <cell r="FM94">
            <v>14373.3475285</v>
          </cell>
          <cell r="FN94">
            <v>18490.598630600001</v>
          </cell>
          <cell r="FO94">
            <v>16673.9853171</v>
          </cell>
          <cell r="FP94">
            <v>35164.583947699997</v>
          </cell>
          <cell r="FQ94">
            <v>10182.1089268</v>
          </cell>
          <cell r="FR94">
            <v>10082.520829499999</v>
          </cell>
          <cell r="FS94">
            <v>20264.629756300001</v>
          </cell>
          <cell r="FT94">
            <v>16000.3510511</v>
          </cell>
          <cell r="FU94">
            <v>3643.1513767000001</v>
          </cell>
          <cell r="FV94">
            <v>19643.502427799998</v>
          </cell>
          <cell r="FW94">
            <v>5297.0736508999998</v>
          </cell>
          <cell r="FX94">
            <v>3140.1329618999998</v>
          </cell>
          <cell r="FY94">
            <v>8437.2066128000006</v>
          </cell>
          <cell r="FZ94">
            <v>7135.4696058999998</v>
          </cell>
          <cell r="GA94">
            <v>6428.8484173999996</v>
          </cell>
          <cell r="GB94">
            <v>13564.3180233</v>
          </cell>
          <cell r="GC94">
            <v>3922.0360107000001</v>
          </cell>
          <cell r="GD94">
            <v>2933.8651359</v>
          </cell>
          <cell r="GE94">
            <v>6855.9011466000002</v>
          </cell>
          <cell r="GF94">
            <v>16484.396972899998</v>
          </cell>
          <cell r="GG94">
            <v>9568.1256288999994</v>
          </cell>
          <cell r="GH94">
            <v>26052.522601799999</v>
          </cell>
          <cell r="GI94">
            <v>6070.5236991000002</v>
          </cell>
          <cell r="GJ94">
            <v>5283.9330852000003</v>
          </cell>
          <cell r="GK94">
            <v>11354.4567843</v>
          </cell>
          <cell r="GL94">
            <v>12370.4360366</v>
          </cell>
          <cell r="GM94">
            <v>8659.1887184999996</v>
          </cell>
          <cell r="GN94">
            <v>21029.624755100001</v>
          </cell>
          <cell r="GO94">
            <v>9503.0929223000003</v>
          </cell>
          <cell r="GP94">
            <v>15575.492137699999</v>
          </cell>
          <cell r="GQ94">
            <v>25078.585060000001</v>
          </cell>
          <cell r="GR94">
            <v>8674.7177878000002</v>
          </cell>
          <cell r="GS94">
            <v>22505.269390199999</v>
          </cell>
          <cell r="GT94">
            <v>31179.987177999999</v>
          </cell>
          <cell r="GU94">
            <v>2995.8332326999998</v>
          </cell>
          <cell r="GV94">
            <v>2188.2601857</v>
          </cell>
          <cell r="GW94">
            <v>5184.0934183999998</v>
          </cell>
          <cell r="GX94">
            <v>9706.6734366000001</v>
          </cell>
          <cell r="GY94">
            <v>4542.5184892999996</v>
          </cell>
          <cell r="GZ94">
            <v>14249.191925900001</v>
          </cell>
          <cell r="HA94">
            <v>216265.46205289999</v>
          </cell>
          <cell r="HB94">
            <v>130709.5647794</v>
          </cell>
          <cell r="HC94">
            <v>346975.02683230001</v>
          </cell>
          <cell r="HD94">
            <v>9.8184635999999994</v>
          </cell>
          <cell r="HE94">
            <v>8.7387197000000008</v>
          </cell>
          <cell r="HF94">
            <v>9.0918372999999999</v>
          </cell>
          <cell r="HG94">
            <v>9.7329477999999998</v>
          </cell>
          <cell r="HH94">
            <v>5.9764439999999999</v>
          </cell>
          <cell r="HI94">
            <v>8.6988483999999993</v>
          </cell>
          <cell r="HJ94">
            <v>8.5769354</v>
          </cell>
          <cell r="HK94">
            <v>8.8670431000000001</v>
          </cell>
          <cell r="HL94">
            <v>8.7396960999999997</v>
          </cell>
          <cell r="HM94">
            <v>6.9536471000000004</v>
          </cell>
          <cell r="HN94">
            <v>11.0972759</v>
          </cell>
          <cell r="HO94">
            <v>8.2718488000000008</v>
          </cell>
          <cell r="HP94">
            <v>8.1900043999999994</v>
          </cell>
          <cell r="HQ94">
            <v>7.4829135000000004</v>
          </cell>
          <cell r="HR94">
            <v>7.8012017</v>
          </cell>
          <cell r="HS94">
            <v>9.7463932999999994</v>
          </cell>
          <cell r="HT94">
            <v>9.9234753999999992</v>
          </cell>
          <cell r="HU94">
            <v>9.8546036000000008</v>
          </cell>
          <cell r="HV94">
            <v>8.8399383999999994</v>
          </cell>
          <cell r="HW94">
            <v>9.2020728999999992</v>
          </cell>
          <cell r="HX94">
            <v>9.0824803999999997</v>
          </cell>
          <cell r="HY94">
            <v>8.6316252000000002</v>
          </cell>
          <cell r="HZ94">
            <v>9.0041495000000005</v>
          </cell>
          <cell r="IA94">
            <v>8.8867799000000005</v>
          </cell>
          <cell r="IB94">
            <v>9.2213706999999996</v>
          </cell>
          <cell r="IC94">
            <v>8.5439957</v>
          </cell>
          <cell r="ID94">
            <v>8.8893620999999996</v>
          </cell>
          <cell r="IE94">
            <v>8.6944467999999997</v>
          </cell>
          <cell r="IF94">
            <v>8.4702798999999995</v>
          </cell>
          <cell r="IG94">
            <v>8.5670427999999994</v>
          </cell>
          <cell r="IH94">
            <v>11.925227899999999</v>
          </cell>
          <cell r="II94">
            <v>10.7469865</v>
          </cell>
          <cell r="IJ94">
            <v>10.949010400000001</v>
          </cell>
          <cell r="IK94">
            <v>7.261978</v>
          </cell>
          <cell r="IL94">
            <v>10.086886099999999</v>
          </cell>
          <cell r="IM94">
            <v>9.0777579999999993</v>
          </cell>
          <cell r="IN94">
            <v>8.2804680000000008</v>
          </cell>
          <cell r="IO94">
            <v>8.9718839999999993</v>
          </cell>
          <cell r="IP94">
            <v>8.7759920000000005</v>
          </cell>
          <cell r="IQ94">
            <v>8.7882213999999994</v>
          </cell>
        </row>
        <row r="95">
          <cell r="B95">
            <v>1303.5583423</v>
          </cell>
          <cell r="C95">
            <v>654.99595739999995</v>
          </cell>
          <cell r="D95">
            <v>1958.5542997</v>
          </cell>
          <cell r="E95">
            <v>680.02668989999995</v>
          </cell>
          <cell r="F95">
            <v>311.2903973</v>
          </cell>
          <cell r="G95">
            <v>991.31708719999995</v>
          </cell>
          <cell r="H95">
            <v>3474.531086</v>
          </cell>
          <cell r="I95">
            <v>1051.3410034999999</v>
          </cell>
          <cell r="J95">
            <v>4525.8720894999997</v>
          </cell>
          <cell r="K95">
            <v>813.54795290000004</v>
          </cell>
          <cell r="L95">
            <v>442.94617520000003</v>
          </cell>
          <cell r="M95">
            <v>1256.4941280999999</v>
          </cell>
          <cell r="N95">
            <v>1714.5336104</v>
          </cell>
          <cell r="O95">
            <v>484.6286518</v>
          </cell>
          <cell r="P95">
            <v>2199.1622622</v>
          </cell>
          <cell r="Q95">
            <v>1601.0242558</v>
          </cell>
          <cell r="R95">
            <v>2004.1358983</v>
          </cell>
          <cell r="S95">
            <v>3605.1601541</v>
          </cell>
          <cell r="T95">
            <v>1028.7946509999999</v>
          </cell>
          <cell r="U95">
            <v>1617.7220327</v>
          </cell>
          <cell r="V95">
            <v>2646.5166837000002</v>
          </cell>
          <cell r="W95">
            <v>484.5311514</v>
          </cell>
          <cell r="X95">
            <v>232.04933779999999</v>
          </cell>
          <cell r="Y95">
            <v>716.58048919999999</v>
          </cell>
          <cell r="Z95">
            <v>1644.8750559</v>
          </cell>
          <cell r="AA95">
            <v>409.03728860000001</v>
          </cell>
          <cell r="AB95">
            <v>2053.9123445</v>
          </cell>
          <cell r="AC95">
            <v>37874.479889299997</v>
          </cell>
          <cell r="AD95">
            <v>11763.517293000001</v>
          </cell>
          <cell r="AE95">
            <v>49637.997182300001</v>
          </cell>
          <cell r="AF95">
            <v>5739.9509403000002</v>
          </cell>
          <cell r="AG95">
            <v>769.94302119999998</v>
          </cell>
          <cell r="AH95">
            <v>6509.8939614999999</v>
          </cell>
          <cell r="AI95">
            <v>2056.6571831000001</v>
          </cell>
          <cell r="AJ95">
            <v>383.3559406</v>
          </cell>
          <cell r="AK95">
            <v>2440.0131237000001</v>
          </cell>
          <cell r="AL95">
            <v>4843.0451266999999</v>
          </cell>
          <cell r="AM95">
            <v>310.26485839999998</v>
          </cell>
          <cell r="AN95">
            <v>5153.3099850999997</v>
          </cell>
          <cell r="AO95">
            <v>339.85307699999998</v>
          </cell>
          <cell r="AP95">
            <v>48.137418599999997</v>
          </cell>
          <cell r="AQ95">
            <v>387.99049559999997</v>
          </cell>
          <cell r="AR95">
            <v>5322.9100472999999</v>
          </cell>
          <cell r="AS95">
            <v>124.48529670000001</v>
          </cell>
          <cell r="AT95">
            <v>5447.3953439999996</v>
          </cell>
          <cell r="AU95">
            <v>1799.7710265000001</v>
          </cell>
          <cell r="AV95">
            <v>180.8555403</v>
          </cell>
          <cell r="AW95">
            <v>1980.6265668000001</v>
          </cell>
          <cell r="AX95">
            <v>3441.8656734000001</v>
          </cell>
          <cell r="AY95">
            <v>1350.0471379000001</v>
          </cell>
          <cell r="AZ95">
            <v>4791.9128112999997</v>
          </cell>
          <cell r="BA95">
            <v>3026.3508876999999</v>
          </cell>
          <cell r="BB95">
            <v>1544.8775257</v>
          </cell>
          <cell r="BC95">
            <v>4571.2284134000001</v>
          </cell>
          <cell r="BD95">
            <v>3545.7564456999999</v>
          </cell>
          <cell r="BE95">
            <v>322.9817875</v>
          </cell>
          <cell r="BF95">
            <v>3868.7382332000002</v>
          </cell>
          <cell r="BG95">
            <v>879.49584270000003</v>
          </cell>
          <cell r="BH95">
            <v>206.1423614</v>
          </cell>
          <cell r="BI95">
            <v>1085.6382040999999</v>
          </cell>
          <cell r="BJ95">
            <v>1240.6884086</v>
          </cell>
          <cell r="BK95">
            <v>316.37471909999999</v>
          </cell>
          <cell r="BL95">
            <v>1557.0631277</v>
          </cell>
          <cell r="BM95">
            <v>999.8916663</v>
          </cell>
          <cell r="BN95">
            <v>329.47179619999997</v>
          </cell>
          <cell r="BO95">
            <v>1329.3634625</v>
          </cell>
          <cell r="BP95">
            <v>3806.2693648999998</v>
          </cell>
          <cell r="BQ95">
            <v>650.28530669999998</v>
          </cell>
          <cell r="BR95">
            <v>4456.5546715999999</v>
          </cell>
          <cell r="BS95">
            <v>1073.3167527000001</v>
          </cell>
          <cell r="BT95">
            <v>381.07141860000002</v>
          </cell>
          <cell r="BU95">
            <v>1454.3881713000001</v>
          </cell>
          <cell r="BV95">
            <v>968.74058990000003</v>
          </cell>
          <cell r="BW95">
            <v>356.36735820000001</v>
          </cell>
          <cell r="BX95">
            <v>1325.1079480999999</v>
          </cell>
          <cell r="BY95">
            <v>1719.6852879999999</v>
          </cell>
          <cell r="BZ95">
            <v>1468.4116346999999</v>
          </cell>
          <cell r="CA95">
            <v>3188.0969227000001</v>
          </cell>
          <cell r="CB95">
            <v>1249.113175</v>
          </cell>
          <cell r="CC95">
            <v>825.51549980000004</v>
          </cell>
          <cell r="CD95">
            <v>2074.6286748000002</v>
          </cell>
          <cell r="CE95">
            <v>519.59320830000001</v>
          </cell>
          <cell r="CF95">
            <v>280.09961349999998</v>
          </cell>
          <cell r="CG95">
            <v>799.69282180000005</v>
          </cell>
          <cell r="CH95">
            <v>1657.9217389</v>
          </cell>
          <cell r="CI95">
            <v>334.74920950000001</v>
          </cell>
          <cell r="CJ95">
            <v>1992.6709484</v>
          </cell>
          <cell r="CK95">
            <v>44230.876443000001</v>
          </cell>
          <cell r="CL95">
            <v>10183.4374446</v>
          </cell>
          <cell r="CM95">
            <v>54414.313887600001</v>
          </cell>
          <cell r="CN95">
            <v>11251.901105200001</v>
          </cell>
          <cell r="CO95">
            <v>3026.1829714</v>
          </cell>
          <cell r="CP95">
            <v>14278.0840766</v>
          </cell>
          <cell r="CQ95">
            <v>5124.5556878999996</v>
          </cell>
          <cell r="CR95">
            <v>946.2017611</v>
          </cell>
          <cell r="CS95">
            <v>6070.7574489999997</v>
          </cell>
          <cell r="CT95">
            <v>30897.7986695</v>
          </cell>
          <cell r="CU95">
            <v>8023.1492108000002</v>
          </cell>
          <cell r="CV95">
            <v>38920.947880300002</v>
          </cell>
          <cell r="CW95">
            <v>3122.3647344999999</v>
          </cell>
          <cell r="CX95">
            <v>766.60487739999996</v>
          </cell>
          <cell r="CY95">
            <v>3888.9696119</v>
          </cell>
          <cell r="CZ95">
            <v>29568.625834900002</v>
          </cell>
          <cell r="DA95">
            <v>2450.9850692</v>
          </cell>
          <cell r="DB95">
            <v>32019.610904100002</v>
          </cell>
          <cell r="DC95">
            <v>9936.8743489000008</v>
          </cell>
          <cell r="DD95">
            <v>3969.7111977</v>
          </cell>
          <cell r="DE95">
            <v>13906.585546599999</v>
          </cell>
          <cell r="DF95">
            <v>18440.003585400002</v>
          </cell>
          <cell r="DG95">
            <v>16857.669551200001</v>
          </cell>
          <cell r="DH95">
            <v>35297.673136600002</v>
          </cell>
          <cell r="DI95">
            <v>10320.0526016</v>
          </cell>
          <cell r="DJ95">
            <v>10187.7053046</v>
          </cell>
          <cell r="DK95">
            <v>20507.7579062</v>
          </cell>
          <cell r="DL95">
            <v>15410.8405828</v>
          </cell>
          <cell r="DM95">
            <v>3573.6955736999998</v>
          </cell>
          <cell r="DN95">
            <v>18984.536156499998</v>
          </cell>
          <cell r="DO95">
            <v>5329.0464432999997</v>
          </cell>
          <cell r="DP95">
            <v>3136.7876946000001</v>
          </cell>
          <cell r="DQ95">
            <v>8465.8341378999994</v>
          </cell>
          <cell r="DR95">
            <v>6780.4184867000004</v>
          </cell>
          <cell r="DS95">
            <v>6518.6288387000004</v>
          </cell>
          <cell r="DT95">
            <v>13299.047325400001</v>
          </cell>
          <cell r="DU95">
            <v>3652.6758288000001</v>
          </cell>
          <cell r="DV95">
            <v>2905.7316974</v>
          </cell>
          <cell r="DW95">
            <v>6558.4075261999997</v>
          </cell>
          <cell r="DX95">
            <v>17026.4719597</v>
          </cell>
          <cell r="DY95">
            <v>9221.8339930999991</v>
          </cell>
          <cell r="DZ95">
            <v>26248.305952800001</v>
          </cell>
          <cell r="EA95">
            <v>5696.4529548</v>
          </cell>
          <cell r="EB95">
            <v>5379.1330846000001</v>
          </cell>
          <cell r="EC95">
            <v>11075.586039399999</v>
          </cell>
          <cell r="ED95">
            <v>12142.599327600001</v>
          </cell>
          <cell r="EE95">
            <v>8422.4268236000007</v>
          </cell>
          <cell r="EF95">
            <v>20565.0261512</v>
          </cell>
          <cell r="EG95">
            <v>8830.4820815000003</v>
          </cell>
          <cell r="EH95">
            <v>15854.498229000001</v>
          </cell>
          <cell r="EI95">
            <v>24684.980310499999</v>
          </cell>
          <cell r="EJ95">
            <v>7834.7846719999998</v>
          </cell>
          <cell r="EK95">
            <v>22269.9376027</v>
          </cell>
          <cell r="EL95">
            <v>30104.722274700001</v>
          </cell>
          <cell r="EM95">
            <v>2860.2676246999999</v>
          </cell>
          <cell r="EN95">
            <v>2249.9091708000001</v>
          </cell>
          <cell r="EO95">
            <v>5110.1767954999996</v>
          </cell>
          <cell r="EP95">
            <v>9417.5120502999998</v>
          </cell>
          <cell r="EQ95">
            <v>4722.7211341000002</v>
          </cell>
          <cell r="ER95">
            <v>14140.2331844</v>
          </cell>
          <cell r="ES95">
            <v>213643.7285801</v>
          </cell>
          <cell r="ET95">
            <v>130483.51378569999</v>
          </cell>
          <cell r="EU95">
            <v>344127.24236580002</v>
          </cell>
          <cell r="EV95">
            <v>11251.901105200001</v>
          </cell>
          <cell r="EW95">
            <v>3026.1829714</v>
          </cell>
          <cell r="EX95">
            <v>14278.0840766</v>
          </cell>
          <cell r="EY95">
            <v>5124.5556878999996</v>
          </cell>
          <cell r="EZ95">
            <v>946.2017611</v>
          </cell>
          <cell r="FA95">
            <v>6070.7574489999997</v>
          </cell>
          <cell r="FB95">
            <v>30897.7986695</v>
          </cell>
          <cell r="FC95">
            <v>8023.1492108000002</v>
          </cell>
          <cell r="FD95">
            <v>38920.947880300002</v>
          </cell>
          <cell r="FE95">
            <v>3122.3647344999999</v>
          </cell>
          <cell r="FF95">
            <v>766.60487739999996</v>
          </cell>
          <cell r="FG95">
            <v>3888.9696119</v>
          </cell>
          <cell r="FH95">
            <v>29568.625834900002</v>
          </cell>
          <cell r="FI95">
            <v>2450.9850692</v>
          </cell>
          <cell r="FJ95">
            <v>32019.610904100002</v>
          </cell>
          <cell r="FK95">
            <v>9936.8743489000008</v>
          </cell>
          <cell r="FL95">
            <v>3969.7111977</v>
          </cell>
          <cell r="FM95">
            <v>13906.585546599999</v>
          </cell>
          <cell r="FN95">
            <v>18440.003585400002</v>
          </cell>
          <cell r="FO95">
            <v>16857.669551200001</v>
          </cell>
          <cell r="FP95">
            <v>35297.673136600002</v>
          </cell>
          <cell r="FQ95">
            <v>10320.0526016</v>
          </cell>
          <cell r="FR95">
            <v>10187.7053046</v>
          </cell>
          <cell r="FS95">
            <v>20507.7579062</v>
          </cell>
          <cell r="FT95">
            <v>15410.8405828</v>
          </cell>
          <cell r="FU95">
            <v>3573.6955736999998</v>
          </cell>
          <cell r="FV95">
            <v>18984.536156499998</v>
          </cell>
          <cell r="FW95">
            <v>5329.0464432999997</v>
          </cell>
          <cell r="FX95">
            <v>3136.7876946000001</v>
          </cell>
          <cell r="FY95">
            <v>8465.8341378999994</v>
          </cell>
          <cell r="FZ95">
            <v>6780.4184867000004</v>
          </cell>
          <cell r="GA95">
            <v>6518.6288387000004</v>
          </cell>
          <cell r="GB95">
            <v>13299.047325400001</v>
          </cell>
          <cell r="GC95">
            <v>3652.6758288000001</v>
          </cell>
          <cell r="GD95">
            <v>2905.7316974</v>
          </cell>
          <cell r="GE95">
            <v>6558.4075261999997</v>
          </cell>
          <cell r="GF95">
            <v>17026.4719597</v>
          </cell>
          <cell r="GG95">
            <v>9221.8339930999991</v>
          </cell>
          <cell r="GH95">
            <v>26248.305952800001</v>
          </cell>
          <cell r="GI95">
            <v>5696.4529548</v>
          </cell>
          <cell r="GJ95">
            <v>5379.1330846000001</v>
          </cell>
          <cell r="GK95">
            <v>11075.586039399999</v>
          </cell>
          <cell r="GL95">
            <v>12142.599327600001</v>
          </cell>
          <cell r="GM95">
            <v>8422.4268236000007</v>
          </cell>
          <cell r="GN95">
            <v>20565.0261512</v>
          </cell>
          <cell r="GO95">
            <v>8830.4820815000003</v>
          </cell>
          <cell r="GP95">
            <v>15854.498229000001</v>
          </cell>
          <cell r="GQ95">
            <v>24684.980310499999</v>
          </cell>
          <cell r="GR95">
            <v>7834.7846719999998</v>
          </cell>
          <cell r="GS95">
            <v>22269.9376027</v>
          </cell>
          <cell r="GT95">
            <v>30104.722274700001</v>
          </cell>
          <cell r="GU95">
            <v>2860.2676246999999</v>
          </cell>
          <cell r="GV95">
            <v>2249.9091708000001</v>
          </cell>
          <cell r="GW95">
            <v>5110.1767954999996</v>
          </cell>
          <cell r="GX95">
            <v>9417.5120502999998</v>
          </cell>
          <cell r="GY95">
            <v>4722.7211341000002</v>
          </cell>
          <cell r="GZ95">
            <v>14140.2331844</v>
          </cell>
          <cell r="HA95">
            <v>213643.7285801</v>
          </cell>
          <cell r="HB95">
            <v>130483.51378569999</v>
          </cell>
          <cell r="HC95">
            <v>344127.24236580002</v>
          </cell>
          <cell r="HD95">
            <v>9.3759493000000003</v>
          </cell>
          <cell r="HE95">
            <v>8.0512341999999997</v>
          </cell>
          <cell r="HF95">
            <v>8.4739421999999998</v>
          </cell>
          <cell r="HG95">
            <v>11.2745874</v>
          </cell>
          <cell r="HH95">
            <v>9.3610764</v>
          </cell>
          <cell r="HI95">
            <v>10.728031100000001</v>
          </cell>
          <cell r="HJ95">
            <v>8.8576318000000001</v>
          </cell>
          <cell r="HK95">
            <v>9.0218889000000004</v>
          </cell>
          <cell r="HL95">
            <v>8.9499817999999998</v>
          </cell>
          <cell r="HM95">
            <v>9.3081733</v>
          </cell>
          <cell r="HN95">
            <v>9.6651547000000004</v>
          </cell>
          <cell r="HO95">
            <v>9.3968434999999992</v>
          </cell>
          <cell r="HP95">
            <v>9.9370557999999996</v>
          </cell>
          <cell r="HQ95">
            <v>6.8492598999999998</v>
          </cell>
          <cell r="HR95">
            <v>8.1164383999999998</v>
          </cell>
          <cell r="HS95">
            <v>9.4540074000000001</v>
          </cell>
          <cell r="HT95">
            <v>9.9213275000000003</v>
          </cell>
          <cell r="HU95">
            <v>9.7173488999999993</v>
          </cell>
          <cell r="HV95">
            <v>9.1834691999999993</v>
          </cell>
          <cell r="HW95">
            <v>9.1000759999999996</v>
          </cell>
          <cell r="HX95">
            <v>9.1275384000000006</v>
          </cell>
          <cell r="HY95">
            <v>9.4706661000000008</v>
          </cell>
          <cell r="HZ95">
            <v>9.2236752000000006</v>
          </cell>
          <cell r="IA95">
            <v>9.3032603999999992</v>
          </cell>
          <cell r="IB95">
            <v>9.1811260000000008</v>
          </cell>
          <cell r="IC95">
            <v>8.6301457999999993</v>
          </cell>
          <cell r="ID95">
            <v>8.8827166000000002</v>
          </cell>
          <cell r="IE95">
            <v>7.8691749</v>
          </cell>
          <cell r="IF95">
            <v>9.4620719999999992</v>
          </cell>
          <cell r="IG95">
            <v>8.7579577000000004</v>
          </cell>
          <cell r="IH95">
            <v>9.4385183000000001</v>
          </cell>
          <cell r="II95">
            <v>10.5221889</v>
          </cell>
          <cell r="IJ95">
            <v>10.2463201</v>
          </cell>
          <cell r="IK95">
            <v>7.9595944999999997</v>
          </cell>
          <cell r="IL95">
            <v>9.4948809999999995</v>
          </cell>
          <cell r="IM95">
            <v>8.9394498000000002</v>
          </cell>
          <cell r="IN95">
            <v>9.2101173999999997</v>
          </cell>
          <cell r="IO95">
            <v>9.1471070000000001</v>
          </cell>
          <cell r="IP95">
            <v>9.1700806000000004</v>
          </cell>
          <cell r="IQ95">
            <v>8.5907543999999998</v>
          </cell>
        </row>
        <row r="96">
          <cell r="B96">
            <v>1520.3857683000001</v>
          </cell>
          <cell r="C96">
            <v>625.43699879999997</v>
          </cell>
          <cell r="D96">
            <v>2145.8227671</v>
          </cell>
          <cell r="E96">
            <v>1059.3812863000001</v>
          </cell>
          <cell r="F96">
            <v>450.24438709999998</v>
          </cell>
          <cell r="G96">
            <v>1509.6256734000001</v>
          </cell>
          <cell r="H96">
            <v>3557.8187099000002</v>
          </cell>
          <cell r="I96">
            <v>1056.2923575</v>
          </cell>
          <cell r="J96">
            <v>4614.1110674000001</v>
          </cell>
          <cell r="K96">
            <v>895.66806489999999</v>
          </cell>
          <cell r="L96">
            <v>512.33061339999995</v>
          </cell>
          <cell r="M96">
            <v>1407.9986782999999</v>
          </cell>
          <cell r="N96">
            <v>1438.2112411999999</v>
          </cell>
          <cell r="O96">
            <v>682.06869659999995</v>
          </cell>
          <cell r="P96">
            <v>2120.2799378</v>
          </cell>
          <cell r="Q96">
            <v>1808.9903879999999</v>
          </cell>
          <cell r="R96">
            <v>2586.7584581000001</v>
          </cell>
          <cell r="S96">
            <v>4395.7488461000003</v>
          </cell>
          <cell r="T96">
            <v>1140.9747079000001</v>
          </cell>
          <cell r="U96">
            <v>1537.2656477</v>
          </cell>
          <cell r="V96">
            <v>2678.2403555999999</v>
          </cell>
          <cell r="W96">
            <v>425.98091959999999</v>
          </cell>
          <cell r="X96">
            <v>189.9471873</v>
          </cell>
          <cell r="Y96">
            <v>615.92810689999999</v>
          </cell>
          <cell r="Z96">
            <v>1931.3130240999999</v>
          </cell>
          <cell r="AA96">
            <v>612.61262109999996</v>
          </cell>
          <cell r="AB96">
            <v>2543.9256452</v>
          </cell>
          <cell r="AC96">
            <v>39405.608934399999</v>
          </cell>
          <cell r="AD96">
            <v>12985.1747481</v>
          </cell>
          <cell r="AE96">
            <v>52390.783682499998</v>
          </cell>
          <cell r="AF96">
            <v>5240.8371245999997</v>
          </cell>
          <cell r="AG96">
            <v>583.89626120000003</v>
          </cell>
          <cell r="AH96">
            <v>5824.7333858000002</v>
          </cell>
          <cell r="AI96">
            <v>1835.3450396999999</v>
          </cell>
          <cell r="AJ96">
            <v>106.04258780000001</v>
          </cell>
          <cell r="AK96">
            <v>1941.3876275</v>
          </cell>
          <cell r="AL96">
            <v>4337.7722338000003</v>
          </cell>
          <cell r="AM96">
            <v>454.18281139999999</v>
          </cell>
          <cell r="AN96">
            <v>4791.9550452000003</v>
          </cell>
          <cell r="AO96">
            <v>365.90055319999999</v>
          </cell>
          <cell r="AP96">
            <v>35.378766499999998</v>
          </cell>
          <cell r="AQ96">
            <v>401.27931969999997</v>
          </cell>
          <cell r="AR96">
            <v>5572.0812978000004</v>
          </cell>
          <cell r="AS96">
            <v>158.66824879999999</v>
          </cell>
          <cell r="AT96">
            <v>5730.7495466</v>
          </cell>
          <cell r="AU96">
            <v>1842.3264683</v>
          </cell>
          <cell r="AV96">
            <v>103.2465191</v>
          </cell>
          <cell r="AW96">
            <v>1945.5729874000001</v>
          </cell>
          <cell r="AX96">
            <v>3269.0376557999998</v>
          </cell>
          <cell r="AY96">
            <v>1085.0110248999999</v>
          </cell>
          <cell r="AZ96">
            <v>4354.0486806999997</v>
          </cell>
          <cell r="BA96">
            <v>2650.4632674999998</v>
          </cell>
          <cell r="BB96">
            <v>1292.3434050000001</v>
          </cell>
          <cell r="BC96">
            <v>3942.8066724999999</v>
          </cell>
          <cell r="BD96">
            <v>3558.2707992999999</v>
          </cell>
          <cell r="BE96">
            <v>345.08312000000001</v>
          </cell>
          <cell r="BF96">
            <v>3903.3539193000001</v>
          </cell>
          <cell r="BG96">
            <v>771.99514520000002</v>
          </cell>
          <cell r="BH96">
            <v>172.28804210000001</v>
          </cell>
          <cell r="BI96">
            <v>944.28318730000001</v>
          </cell>
          <cell r="BJ96">
            <v>1003.2108093000001</v>
          </cell>
          <cell r="BK96">
            <v>289.13337100000001</v>
          </cell>
          <cell r="BL96">
            <v>1292.3441803000001</v>
          </cell>
          <cell r="BM96">
            <v>981.30602169999997</v>
          </cell>
          <cell r="BN96">
            <v>320.91822309999998</v>
          </cell>
          <cell r="BO96">
            <v>1302.2242448</v>
          </cell>
          <cell r="BP96">
            <v>3150.0309329000002</v>
          </cell>
          <cell r="BQ96">
            <v>625.60859479999999</v>
          </cell>
          <cell r="BR96">
            <v>3775.6395277000001</v>
          </cell>
          <cell r="BS96">
            <v>1130.5438317000001</v>
          </cell>
          <cell r="BT96">
            <v>401.98229959999998</v>
          </cell>
          <cell r="BU96">
            <v>1532.5261313000001</v>
          </cell>
          <cell r="BV96">
            <v>1207.7185618000001</v>
          </cell>
          <cell r="BW96">
            <v>299.12862000000001</v>
          </cell>
          <cell r="BX96">
            <v>1506.8471818</v>
          </cell>
          <cell r="BY96">
            <v>1117.6052929</v>
          </cell>
          <cell r="BZ96">
            <v>1191.5289585999999</v>
          </cell>
          <cell r="CA96">
            <v>2309.1342515000001</v>
          </cell>
          <cell r="CB96">
            <v>1234.0143813</v>
          </cell>
          <cell r="CC96">
            <v>864.4051316</v>
          </cell>
          <cell r="CD96">
            <v>2098.4195129</v>
          </cell>
          <cell r="CE96">
            <v>536.11667260000002</v>
          </cell>
          <cell r="CF96">
            <v>220.50506970000001</v>
          </cell>
          <cell r="CG96">
            <v>756.62174230000005</v>
          </cell>
          <cell r="CH96">
            <v>2098.7753087999999</v>
          </cell>
          <cell r="CI96">
            <v>345.23248690000003</v>
          </cell>
          <cell r="CJ96">
            <v>2444.0077956999999</v>
          </cell>
          <cell r="CK96">
            <v>41903.3513982</v>
          </cell>
          <cell r="CL96">
            <v>8894.5835420999992</v>
          </cell>
          <cell r="CM96">
            <v>50797.934940300001</v>
          </cell>
          <cell r="CN96">
            <v>11057.497845600001</v>
          </cell>
          <cell r="CO96">
            <v>2889.3176456000001</v>
          </cell>
          <cell r="CP96">
            <v>13946.815491200001</v>
          </cell>
          <cell r="CQ96">
            <v>4844.7289698000004</v>
          </cell>
          <cell r="CR96">
            <v>691.6874699</v>
          </cell>
          <cell r="CS96">
            <v>5536.4164397000004</v>
          </cell>
          <cell r="CT96">
            <v>30839.118590300001</v>
          </cell>
          <cell r="CU96">
            <v>8674.5458954000005</v>
          </cell>
          <cell r="CV96">
            <v>39513.664485699999</v>
          </cell>
          <cell r="CW96">
            <v>3160.4182977999999</v>
          </cell>
          <cell r="CX96">
            <v>771.57308550000005</v>
          </cell>
          <cell r="CY96">
            <v>3931.9913833000001</v>
          </cell>
          <cell r="CZ96">
            <v>31899.480264900001</v>
          </cell>
          <cell r="DA96">
            <v>2474.3976831</v>
          </cell>
          <cell r="DB96">
            <v>34373.877948000001</v>
          </cell>
          <cell r="DC96">
            <v>10205.032277</v>
          </cell>
          <cell r="DD96">
            <v>3967.8361645999998</v>
          </cell>
          <cell r="DE96">
            <v>14172.8684416</v>
          </cell>
          <cell r="DF96">
            <v>18222.904541200001</v>
          </cell>
          <cell r="DG96">
            <v>16799.439032400001</v>
          </cell>
          <cell r="DH96">
            <v>35022.343573600003</v>
          </cell>
          <cell r="DI96">
            <v>9842.1451957000008</v>
          </cell>
          <cell r="DJ96">
            <v>9828.4260649999997</v>
          </cell>
          <cell r="DK96">
            <v>19670.571260699999</v>
          </cell>
          <cell r="DL96">
            <v>15133.8354249</v>
          </cell>
          <cell r="DM96">
            <v>3718.0780467999998</v>
          </cell>
          <cell r="DN96">
            <v>18851.913471700002</v>
          </cell>
          <cell r="DO96">
            <v>5372.0925623000003</v>
          </cell>
          <cell r="DP96">
            <v>3014.1040609000001</v>
          </cell>
          <cell r="DQ96">
            <v>8386.1966231999995</v>
          </cell>
          <cell r="DR96">
            <v>7096.9156591999999</v>
          </cell>
          <cell r="DS96">
            <v>6603.8673052000004</v>
          </cell>
          <cell r="DT96">
            <v>13700.782964399999</v>
          </cell>
          <cell r="DU96">
            <v>4233.7708587999996</v>
          </cell>
          <cell r="DV96">
            <v>3140.5936815999999</v>
          </cell>
          <cell r="DW96">
            <v>7374.3645403999999</v>
          </cell>
          <cell r="DX96">
            <v>16806.5631326</v>
          </cell>
          <cell r="DY96">
            <v>9773.3970621000008</v>
          </cell>
          <cell r="DZ96">
            <v>26579.960194700001</v>
          </cell>
          <cell r="EA96">
            <v>6158.7704800000001</v>
          </cell>
          <cell r="EB96">
            <v>5444.3337471000004</v>
          </cell>
          <cell r="EC96">
            <v>11603.104227100001</v>
          </cell>
          <cell r="ED96">
            <v>12704.9736799</v>
          </cell>
          <cell r="EE96">
            <v>8344.7885478999997</v>
          </cell>
          <cell r="EF96">
            <v>21049.762227800002</v>
          </cell>
          <cell r="EG96">
            <v>8819.3644848999993</v>
          </cell>
          <cell r="EH96">
            <v>15734.134525699999</v>
          </cell>
          <cell r="EI96">
            <v>24553.4990106</v>
          </cell>
          <cell r="EJ96">
            <v>8232.8740839000002</v>
          </cell>
          <cell r="EK96">
            <v>23460.2850272</v>
          </cell>
          <cell r="EL96">
            <v>31693.159111100002</v>
          </cell>
          <cell r="EM96">
            <v>2857.6948069999999</v>
          </cell>
          <cell r="EN96">
            <v>2191.2669003000001</v>
          </cell>
          <cell r="EO96">
            <v>5048.9617072999999</v>
          </cell>
          <cell r="EP96">
            <v>10198.4427994</v>
          </cell>
          <cell r="EQ96">
            <v>4867.2574633000004</v>
          </cell>
          <cell r="ER96">
            <v>15065.7002627</v>
          </cell>
          <cell r="ES96">
            <v>217686.62395519999</v>
          </cell>
          <cell r="ET96">
            <v>132389.3294096</v>
          </cell>
          <cell r="EU96">
            <v>350075.95336480002</v>
          </cell>
          <cell r="EV96">
            <v>11057.497845600001</v>
          </cell>
          <cell r="EW96">
            <v>2889.3176456000001</v>
          </cell>
          <cell r="EX96">
            <v>13946.815491200001</v>
          </cell>
          <cell r="EY96">
            <v>4844.7289698000004</v>
          </cell>
          <cell r="EZ96">
            <v>691.6874699</v>
          </cell>
          <cell r="FA96">
            <v>5536.4164397000004</v>
          </cell>
          <cell r="FB96">
            <v>30839.118590300001</v>
          </cell>
          <cell r="FC96">
            <v>8674.5458954000005</v>
          </cell>
          <cell r="FD96">
            <v>39513.664485699999</v>
          </cell>
          <cell r="FE96">
            <v>3160.4182977999999</v>
          </cell>
          <cell r="FF96">
            <v>771.57308550000005</v>
          </cell>
          <cell r="FG96">
            <v>3931.9913833000001</v>
          </cell>
          <cell r="FH96">
            <v>31899.480264900001</v>
          </cell>
          <cell r="FI96">
            <v>2474.3976831</v>
          </cell>
          <cell r="FJ96">
            <v>34373.877948000001</v>
          </cell>
          <cell r="FK96">
            <v>10205.032277</v>
          </cell>
          <cell r="FL96">
            <v>3967.8361645999998</v>
          </cell>
          <cell r="FM96">
            <v>14172.8684416</v>
          </cell>
          <cell r="FN96">
            <v>18222.904541200001</v>
          </cell>
          <cell r="FO96">
            <v>16799.439032400001</v>
          </cell>
          <cell r="FP96">
            <v>35022.343573600003</v>
          </cell>
          <cell r="FQ96">
            <v>9842.1451957000008</v>
          </cell>
          <cell r="FR96">
            <v>9828.4260649999997</v>
          </cell>
          <cell r="FS96">
            <v>19670.571260699999</v>
          </cell>
          <cell r="FT96">
            <v>15133.8354249</v>
          </cell>
          <cell r="FU96">
            <v>3718.0780467999998</v>
          </cell>
          <cell r="FV96">
            <v>18851.913471700002</v>
          </cell>
          <cell r="FW96">
            <v>5372.0925623000003</v>
          </cell>
          <cell r="FX96">
            <v>3014.1040609000001</v>
          </cell>
          <cell r="FY96">
            <v>8386.1966231999995</v>
          </cell>
          <cell r="FZ96">
            <v>7096.9156591999999</v>
          </cell>
          <cell r="GA96">
            <v>6603.8673052000004</v>
          </cell>
          <cell r="GB96">
            <v>13700.782964399999</v>
          </cell>
          <cell r="GC96">
            <v>4233.7708587999996</v>
          </cell>
          <cell r="GD96">
            <v>3140.5936815999999</v>
          </cell>
          <cell r="GE96">
            <v>7374.3645403999999</v>
          </cell>
          <cell r="GF96">
            <v>16806.5631326</v>
          </cell>
          <cell r="GG96">
            <v>9773.3970621000008</v>
          </cell>
          <cell r="GH96">
            <v>26579.960194700001</v>
          </cell>
          <cell r="GI96">
            <v>6158.7704800000001</v>
          </cell>
          <cell r="GJ96">
            <v>5444.3337471000004</v>
          </cell>
          <cell r="GK96">
            <v>11603.104227100001</v>
          </cell>
          <cell r="GL96">
            <v>12704.9736799</v>
          </cell>
          <cell r="GM96">
            <v>8344.7885478999997</v>
          </cell>
          <cell r="GN96">
            <v>21049.762227800002</v>
          </cell>
          <cell r="GO96">
            <v>8819.3644848999993</v>
          </cell>
          <cell r="GP96">
            <v>15734.134525699999</v>
          </cell>
          <cell r="GQ96">
            <v>24553.4990106</v>
          </cell>
          <cell r="GR96">
            <v>8232.8740839000002</v>
          </cell>
          <cell r="GS96">
            <v>23460.2850272</v>
          </cell>
          <cell r="GT96">
            <v>31693.159111100002</v>
          </cell>
          <cell r="GU96">
            <v>2857.6948069999999</v>
          </cell>
          <cell r="GV96">
            <v>2191.2669003000001</v>
          </cell>
          <cell r="GW96">
            <v>5048.9617072999999</v>
          </cell>
          <cell r="GX96">
            <v>10198.4427994</v>
          </cell>
          <cell r="GY96">
            <v>4867.2574633000004</v>
          </cell>
          <cell r="GZ96">
            <v>15065.7002627</v>
          </cell>
          <cell r="HA96">
            <v>217686.62395519999</v>
          </cell>
          <cell r="HB96">
            <v>132389.3294096</v>
          </cell>
          <cell r="HC96">
            <v>350075.95336480002</v>
          </cell>
          <cell r="HD96">
            <v>8.6270953000000006</v>
          </cell>
          <cell r="HE96">
            <v>8.2594341999999994</v>
          </cell>
          <cell r="HF96">
            <v>8.3942321999999994</v>
          </cell>
          <cell r="HG96">
            <v>8.6449593</v>
          </cell>
          <cell r="HH96">
            <v>9.6718165999999997</v>
          </cell>
          <cell r="HI96">
            <v>9.0919524999999997</v>
          </cell>
          <cell r="HJ96">
            <v>8.3308204000000003</v>
          </cell>
          <cell r="HK96">
            <v>8.6220248999999995</v>
          </cell>
          <cell r="HL96">
            <v>8.5176663000000001</v>
          </cell>
          <cell r="HM96">
            <v>9.6740268</v>
          </cell>
          <cell r="HN96">
            <v>9.9233331000000007</v>
          </cell>
          <cell r="HO96">
            <v>9.7973303000000005</v>
          </cell>
          <cell r="HP96">
            <v>9.2665214999999996</v>
          </cell>
          <cell r="HQ96">
            <v>7.7401720000000003</v>
          </cell>
          <cell r="HR96">
            <v>8.3722201999999992</v>
          </cell>
          <cell r="HS96">
            <v>9.0729403000000008</v>
          </cell>
          <cell r="HT96">
            <v>9.6530273999999991</v>
          </cell>
          <cell r="HU96">
            <v>9.3860449999999993</v>
          </cell>
          <cell r="HV96">
            <v>8.6431334</v>
          </cell>
          <cell r="HW96">
            <v>8.9151773999999993</v>
          </cell>
          <cell r="HX96">
            <v>8.8338380999999995</v>
          </cell>
          <cell r="HY96">
            <v>8.9196343000000002</v>
          </cell>
          <cell r="HZ96">
            <v>9.2287152999999993</v>
          </cell>
          <cell r="IA96">
            <v>9.1283534</v>
          </cell>
          <cell r="IB96">
            <v>9.5701426999999999</v>
          </cell>
          <cell r="IC96">
            <v>7.2069511999999998</v>
          </cell>
          <cell r="ID96">
            <v>8.2461348000000001</v>
          </cell>
          <cell r="IE96">
            <v>8.9429180000000006</v>
          </cell>
          <cell r="IF96">
            <v>8.3033546000000005</v>
          </cell>
          <cell r="IG96">
            <v>8.5628050000000009</v>
          </cell>
          <cell r="IH96">
            <v>8.9352506999999992</v>
          </cell>
          <cell r="II96">
            <v>10.264023699999999</v>
          </cell>
          <cell r="IJ96">
            <v>9.8083068999999998</v>
          </cell>
          <cell r="IK96">
            <v>7.7816460999999997</v>
          </cell>
          <cell r="IL96">
            <v>8.5755207000000002</v>
          </cell>
          <cell r="IM96">
            <v>8.2454332000000008</v>
          </cell>
          <cell r="IN96">
            <v>9.7068425000000005</v>
          </cell>
          <cell r="IO96">
            <v>8.3357253999999994</v>
          </cell>
          <cell r="IP96">
            <v>8.7791362999999993</v>
          </cell>
          <cell r="IQ96">
            <v>8.8608217000000007</v>
          </cell>
        </row>
        <row r="97">
          <cell r="B97">
            <v>1518.8063089</v>
          </cell>
          <cell r="C97">
            <v>503.78358960000003</v>
          </cell>
          <cell r="D97">
            <v>2022.5898984999999</v>
          </cell>
          <cell r="E97">
            <v>971.86912329999996</v>
          </cell>
          <cell r="F97">
            <v>307.6537682</v>
          </cell>
          <cell r="G97">
            <v>1279.5228915</v>
          </cell>
          <cell r="H97">
            <v>3450.5387221000001</v>
          </cell>
          <cell r="I97">
            <v>1223.4804048999999</v>
          </cell>
          <cell r="J97">
            <v>4674.0191269999996</v>
          </cell>
          <cell r="K97">
            <v>697.88441120000005</v>
          </cell>
          <cell r="L97">
            <v>462.59590379999997</v>
          </cell>
          <cell r="M97">
            <v>1160.480315</v>
          </cell>
          <cell r="N97">
            <v>1492.0647755</v>
          </cell>
          <cell r="O97">
            <v>651.16958720000002</v>
          </cell>
          <cell r="P97">
            <v>2143.2343627</v>
          </cell>
          <cell r="Q97">
            <v>1446.6303579999999</v>
          </cell>
          <cell r="R97">
            <v>2057.7546324</v>
          </cell>
          <cell r="S97">
            <v>3504.3849903999999</v>
          </cell>
          <cell r="T97">
            <v>1010.0649177</v>
          </cell>
          <cell r="U97">
            <v>1392.3850104000001</v>
          </cell>
          <cell r="V97">
            <v>2402.4499280999999</v>
          </cell>
          <cell r="W97">
            <v>315.42802419999998</v>
          </cell>
          <cell r="X97">
            <v>289.53005130000003</v>
          </cell>
          <cell r="Y97">
            <v>604.95807549999995</v>
          </cell>
          <cell r="Z97">
            <v>1747.0492965999999</v>
          </cell>
          <cell r="AA97">
            <v>502.41803759999999</v>
          </cell>
          <cell r="AB97">
            <v>2249.4673342000001</v>
          </cell>
          <cell r="AC97">
            <v>38714.311315899999</v>
          </cell>
          <cell r="AD97">
            <v>11775.150729999999</v>
          </cell>
          <cell r="AE97">
            <v>50489.4620459</v>
          </cell>
          <cell r="AF97">
            <v>4552.8501577999996</v>
          </cell>
          <cell r="AG97">
            <v>746.66179120000004</v>
          </cell>
          <cell r="AH97">
            <v>5299.5119489999997</v>
          </cell>
          <cell r="AI97">
            <v>1627.8889437</v>
          </cell>
          <cell r="AJ97">
            <v>165.58216039999999</v>
          </cell>
          <cell r="AK97">
            <v>1793.4711041</v>
          </cell>
          <cell r="AL97">
            <v>4703.8367322000004</v>
          </cell>
          <cell r="AM97">
            <v>389.08011959999999</v>
          </cell>
          <cell r="AN97">
            <v>5092.9168517999997</v>
          </cell>
          <cell r="AO97">
            <v>486.99308480000002</v>
          </cell>
          <cell r="AP97">
            <v>22.2149836</v>
          </cell>
          <cell r="AQ97">
            <v>509.2080684</v>
          </cell>
          <cell r="AR97">
            <v>6453.5547114000001</v>
          </cell>
          <cell r="AS97">
            <v>163.07005029999999</v>
          </cell>
          <cell r="AT97">
            <v>6616.6247616999999</v>
          </cell>
          <cell r="AU97">
            <v>2255.0819909000002</v>
          </cell>
          <cell r="AV97">
            <v>279.528952</v>
          </cell>
          <cell r="AW97">
            <v>2534.6109428999998</v>
          </cell>
          <cell r="AX97">
            <v>3281.4427961000001</v>
          </cell>
          <cell r="AY97">
            <v>1216.0476894999999</v>
          </cell>
          <cell r="AZ97">
            <v>4497.4904856000003</v>
          </cell>
          <cell r="BA97">
            <v>2814.4840531</v>
          </cell>
          <cell r="BB97">
            <v>1367.8377978000001</v>
          </cell>
          <cell r="BC97">
            <v>4182.3218508999998</v>
          </cell>
          <cell r="BD97">
            <v>4150.9292578000004</v>
          </cell>
          <cell r="BE97">
            <v>293.27837920000002</v>
          </cell>
          <cell r="BF97">
            <v>4444.2076370000004</v>
          </cell>
          <cell r="BG97">
            <v>947.44944120000002</v>
          </cell>
          <cell r="BH97">
            <v>197.11837399999999</v>
          </cell>
          <cell r="BI97">
            <v>1144.5678152</v>
          </cell>
          <cell r="BJ97">
            <v>1425.1014752999999</v>
          </cell>
          <cell r="BK97">
            <v>352.07115879999998</v>
          </cell>
          <cell r="BL97">
            <v>1777.1726341000001</v>
          </cell>
          <cell r="BM97">
            <v>1000.211739</v>
          </cell>
          <cell r="BN97">
            <v>359.0915243</v>
          </cell>
          <cell r="BO97">
            <v>1359.3032633</v>
          </cell>
          <cell r="BP97">
            <v>3798.2391044000001</v>
          </cell>
          <cell r="BQ97">
            <v>801.85993819999999</v>
          </cell>
          <cell r="BR97">
            <v>4600.0990425999998</v>
          </cell>
          <cell r="BS97">
            <v>897.91370859999995</v>
          </cell>
          <cell r="BT97">
            <v>296.682908</v>
          </cell>
          <cell r="BU97">
            <v>1194.5966166000001</v>
          </cell>
          <cell r="BV97">
            <v>1003.7929486</v>
          </cell>
          <cell r="BW97">
            <v>351.39994469999999</v>
          </cell>
          <cell r="BX97">
            <v>1355.1928932999999</v>
          </cell>
          <cell r="BY97">
            <v>1144.0732419000001</v>
          </cell>
          <cell r="BZ97">
            <v>1148.3557613999999</v>
          </cell>
          <cell r="CA97">
            <v>2292.4290033000002</v>
          </cell>
          <cell r="CB97">
            <v>1438.8117147999999</v>
          </cell>
          <cell r="CC97">
            <v>1030.8266254</v>
          </cell>
          <cell r="CD97">
            <v>2469.6383402000001</v>
          </cell>
          <cell r="CE97">
            <v>690.17583279999997</v>
          </cell>
          <cell r="CF97">
            <v>289.10748419999999</v>
          </cell>
          <cell r="CG97">
            <v>979.28331700000001</v>
          </cell>
          <cell r="CH97">
            <v>2110.3427664000001</v>
          </cell>
          <cell r="CI97">
            <v>331.11490509999999</v>
          </cell>
          <cell r="CJ97">
            <v>2441.4576714999998</v>
          </cell>
          <cell r="CK97">
            <v>44783.173700799998</v>
          </cell>
          <cell r="CL97">
            <v>9800.9305476999998</v>
          </cell>
          <cell r="CM97">
            <v>54584.1042485</v>
          </cell>
          <cell r="CN97">
            <v>10502.997807</v>
          </cell>
          <cell r="CO97">
            <v>3148.2673712999999</v>
          </cell>
          <cell r="CP97">
            <v>13651.2651783</v>
          </cell>
          <cell r="CQ97">
            <v>4856.7650635999998</v>
          </cell>
          <cell r="CR97">
            <v>698.66640749999999</v>
          </cell>
          <cell r="CS97">
            <v>5555.4314710999997</v>
          </cell>
          <cell r="CT97">
            <v>31144.969988000001</v>
          </cell>
          <cell r="CU97">
            <v>8179.8086890000004</v>
          </cell>
          <cell r="CV97">
            <v>39324.778677000002</v>
          </cell>
          <cell r="CW97">
            <v>3419.1112088</v>
          </cell>
          <cell r="CX97">
            <v>841.78227389999995</v>
          </cell>
          <cell r="CY97">
            <v>4260.8934827000003</v>
          </cell>
          <cell r="CZ97">
            <v>31990.626401099998</v>
          </cell>
          <cell r="DA97">
            <v>2633.5688132</v>
          </cell>
          <cell r="DB97">
            <v>34624.195214300002</v>
          </cell>
          <cell r="DC97">
            <v>11209.128010099999</v>
          </cell>
          <cell r="DD97">
            <v>4195.6597436000002</v>
          </cell>
          <cell r="DE97">
            <v>15404.7877537</v>
          </cell>
          <cell r="DF97">
            <v>18237.677115900002</v>
          </cell>
          <cell r="DG97">
            <v>16405.3555815</v>
          </cell>
          <cell r="DH97">
            <v>34643.032697399998</v>
          </cell>
          <cell r="DI97">
            <v>9512.6651108000005</v>
          </cell>
          <cell r="DJ97">
            <v>9932.8785631999999</v>
          </cell>
          <cell r="DK97">
            <v>19445.543674</v>
          </cell>
          <cell r="DL97">
            <v>16234.177559399999</v>
          </cell>
          <cell r="DM97">
            <v>3690.2987687999998</v>
          </cell>
          <cell r="DN97">
            <v>19924.476328199999</v>
          </cell>
          <cell r="DO97">
            <v>5669.8825565999996</v>
          </cell>
          <cell r="DP97">
            <v>3169.1367792999999</v>
          </cell>
          <cell r="DQ97">
            <v>8839.0193359000004</v>
          </cell>
          <cell r="DR97">
            <v>7740.7889728</v>
          </cell>
          <cell r="DS97">
            <v>6637.4457559000002</v>
          </cell>
          <cell r="DT97">
            <v>14378.234728699999</v>
          </cell>
          <cell r="DU97">
            <v>3931.2570928999999</v>
          </cell>
          <cell r="DV97">
            <v>2900.3676568999999</v>
          </cell>
          <cell r="DW97">
            <v>6831.6247498000002</v>
          </cell>
          <cell r="DX97">
            <v>16869.691988300001</v>
          </cell>
          <cell r="DY97">
            <v>10275.7353614</v>
          </cell>
          <cell r="DZ97">
            <v>27145.427349699999</v>
          </cell>
          <cell r="EA97">
            <v>5614.0375936999999</v>
          </cell>
          <cell r="EB97">
            <v>5301.1307200000001</v>
          </cell>
          <cell r="EC97">
            <v>10915.1683137</v>
          </cell>
          <cell r="ED97">
            <v>12500.640079000001</v>
          </cell>
          <cell r="EE97">
            <v>9043.3513746000008</v>
          </cell>
          <cell r="EF97">
            <v>21543.9914536</v>
          </cell>
          <cell r="EG97">
            <v>8498.6441949</v>
          </cell>
          <cell r="EH97">
            <v>15619.836180599999</v>
          </cell>
          <cell r="EI97">
            <v>24118.480375499999</v>
          </cell>
          <cell r="EJ97">
            <v>8379.3890630000005</v>
          </cell>
          <cell r="EK97">
            <v>24038.718210899999</v>
          </cell>
          <cell r="EL97">
            <v>32418.107273900001</v>
          </cell>
          <cell r="EM97">
            <v>2995.0841704999998</v>
          </cell>
          <cell r="EN97">
            <v>2437.3800986000001</v>
          </cell>
          <cell r="EO97">
            <v>5432.4642690999999</v>
          </cell>
          <cell r="EP97">
            <v>10410.6087317</v>
          </cell>
          <cell r="EQ97">
            <v>4980.9197655999997</v>
          </cell>
          <cell r="ER97">
            <v>15391.5284973</v>
          </cell>
          <cell r="ES97">
            <v>219718.1427081</v>
          </cell>
          <cell r="ET97">
            <v>134130.3081158</v>
          </cell>
          <cell r="EU97">
            <v>353848.4508239</v>
          </cell>
          <cell r="EV97">
            <v>10502.997807</v>
          </cell>
          <cell r="EW97">
            <v>3148.2673712999999</v>
          </cell>
          <cell r="EX97">
            <v>13651.2651783</v>
          </cell>
          <cell r="EY97">
            <v>4856.7650635999998</v>
          </cell>
          <cell r="EZ97">
            <v>698.66640749999999</v>
          </cell>
          <cell r="FA97">
            <v>5555.4314710999997</v>
          </cell>
          <cell r="FB97">
            <v>31144.969988000001</v>
          </cell>
          <cell r="FC97">
            <v>8179.8086890000004</v>
          </cell>
          <cell r="FD97">
            <v>39324.778677000002</v>
          </cell>
          <cell r="FE97">
            <v>3419.1112088</v>
          </cell>
          <cell r="FF97">
            <v>841.78227389999995</v>
          </cell>
          <cell r="FG97">
            <v>4260.8934827000003</v>
          </cell>
          <cell r="FH97">
            <v>31990.626401099998</v>
          </cell>
          <cell r="FI97">
            <v>2633.5688132</v>
          </cell>
          <cell r="FJ97">
            <v>34624.195214300002</v>
          </cell>
          <cell r="FK97">
            <v>11209.128010099999</v>
          </cell>
          <cell r="FL97">
            <v>4195.6597436000002</v>
          </cell>
          <cell r="FM97">
            <v>15404.7877537</v>
          </cell>
          <cell r="FN97">
            <v>18237.677115900002</v>
          </cell>
          <cell r="FO97">
            <v>16405.3555815</v>
          </cell>
          <cell r="FP97">
            <v>34643.032697399998</v>
          </cell>
          <cell r="FQ97">
            <v>9512.6651108000005</v>
          </cell>
          <cell r="FR97">
            <v>9932.8785631999999</v>
          </cell>
          <cell r="FS97">
            <v>19445.543674</v>
          </cell>
          <cell r="FT97">
            <v>16234.177559399999</v>
          </cell>
          <cell r="FU97">
            <v>3690.2987687999998</v>
          </cell>
          <cell r="FV97">
            <v>19924.476328199999</v>
          </cell>
          <cell r="FW97">
            <v>5669.8825565999996</v>
          </cell>
          <cell r="FX97">
            <v>3169.1367792999999</v>
          </cell>
          <cell r="FY97">
            <v>8839.0193359000004</v>
          </cell>
          <cell r="FZ97">
            <v>7740.7889728</v>
          </cell>
          <cell r="GA97">
            <v>6637.4457559000002</v>
          </cell>
          <cell r="GB97">
            <v>14378.234728699999</v>
          </cell>
          <cell r="GC97">
            <v>3931.2570928999999</v>
          </cell>
          <cell r="GD97">
            <v>2900.3676568999999</v>
          </cell>
          <cell r="GE97">
            <v>6831.6247498000002</v>
          </cell>
          <cell r="GF97">
            <v>16869.691988300001</v>
          </cell>
          <cell r="GG97">
            <v>10275.7353614</v>
          </cell>
          <cell r="GH97">
            <v>27145.427349699999</v>
          </cell>
          <cell r="GI97">
            <v>5614.0375936999999</v>
          </cell>
          <cell r="GJ97">
            <v>5301.1307200000001</v>
          </cell>
          <cell r="GK97">
            <v>10915.1683137</v>
          </cell>
          <cell r="GL97">
            <v>12500.640079000001</v>
          </cell>
          <cell r="GM97">
            <v>9043.3513746000008</v>
          </cell>
          <cell r="GN97">
            <v>21543.9914536</v>
          </cell>
          <cell r="GO97">
            <v>8498.6441949</v>
          </cell>
          <cell r="GP97">
            <v>15619.836180599999</v>
          </cell>
          <cell r="GQ97">
            <v>24118.480375499999</v>
          </cell>
          <cell r="GR97">
            <v>8379.3890630000005</v>
          </cell>
          <cell r="GS97">
            <v>24038.718210899999</v>
          </cell>
          <cell r="GT97">
            <v>32418.107273900001</v>
          </cell>
          <cell r="GU97">
            <v>2995.0841704999998</v>
          </cell>
          <cell r="GV97">
            <v>2437.3800986000001</v>
          </cell>
          <cell r="GW97">
            <v>5432.4642690999999</v>
          </cell>
          <cell r="GX97">
            <v>10410.6087317</v>
          </cell>
          <cell r="GY97">
            <v>4980.9197655999997</v>
          </cell>
          <cell r="GZ97">
            <v>15391.5284973</v>
          </cell>
          <cell r="HA97">
            <v>219718.1427081</v>
          </cell>
          <cell r="HB97">
            <v>134130.3081158</v>
          </cell>
          <cell r="HC97">
            <v>353848.4508239</v>
          </cell>
          <cell r="HD97">
            <v>8.0132034999999995</v>
          </cell>
          <cell r="HE97">
            <v>8.6012333000000005</v>
          </cell>
          <cell r="HF97">
            <v>8.3660983000000009</v>
          </cell>
          <cell r="HG97">
            <v>11.014971299999999</v>
          </cell>
          <cell r="HH97">
            <v>11.614640100000001</v>
          </cell>
          <cell r="HI97">
            <v>11.198216</v>
          </cell>
          <cell r="HJ97">
            <v>9.1441888000000002</v>
          </cell>
          <cell r="HK97">
            <v>8.4958323</v>
          </cell>
          <cell r="HL97">
            <v>8.7439500999999993</v>
          </cell>
          <cell r="HM97">
            <v>11.9433323</v>
          </cell>
          <cell r="HN97">
            <v>6.0382455999999998</v>
          </cell>
          <cell r="HO97">
            <v>8.2164538999999994</v>
          </cell>
          <cell r="HP97">
            <v>10.0592194</v>
          </cell>
          <cell r="HQ97">
            <v>7.4618903000000003</v>
          </cell>
          <cell r="HR97">
            <v>8.5245602999999992</v>
          </cell>
          <cell r="HS97">
            <v>9.8382088000000003</v>
          </cell>
          <cell r="HT97">
            <v>9.5169922000000007</v>
          </cell>
          <cell r="HU97">
            <v>9.6548180000000006</v>
          </cell>
          <cell r="HV97">
            <v>9.0221601000000007</v>
          </cell>
          <cell r="HW97">
            <v>9.0824513000000007</v>
          </cell>
          <cell r="HX97">
            <v>9.0627273000000006</v>
          </cell>
          <cell r="HY97">
            <v>8.9683875999999998</v>
          </cell>
          <cell r="HZ97">
            <v>9.2487151000000001</v>
          </cell>
          <cell r="IA97">
            <v>9.1533613000000003</v>
          </cell>
          <cell r="IB97">
            <v>9.3922679999999996</v>
          </cell>
          <cell r="IC97">
            <v>8.3642286000000006</v>
          </cell>
          <cell r="ID97">
            <v>8.8799942999999999</v>
          </cell>
          <cell r="IE97">
            <v>8.8833859999999998</v>
          </cell>
          <cell r="IF97">
            <v>9.1270942999999995</v>
          </cell>
          <cell r="IG97">
            <v>9.0263655000000007</v>
          </cell>
          <cell r="IH97">
            <v>8.7291665999999992</v>
          </cell>
          <cell r="II97">
            <v>10.626226900000001</v>
          </cell>
          <cell r="IJ97">
            <v>10.2359931</v>
          </cell>
          <cell r="IK97">
            <v>9.2382407000000004</v>
          </cell>
          <cell r="IL97">
            <v>8.6213087000000002</v>
          </cell>
          <cell r="IM97">
            <v>8.8913647999999998</v>
          </cell>
          <cell r="IN97">
            <v>8.8057262999999999</v>
          </cell>
          <cell r="IO97">
            <v>9.0181643000000005</v>
          </cell>
          <cell r="IP97">
            <v>8.9413335000000007</v>
          </cell>
          <cell r="IQ97">
            <v>8.4617564999999999</v>
          </cell>
        </row>
        <row r="98">
          <cell r="B98">
            <v>1348.2371880999999</v>
          </cell>
          <cell r="C98">
            <v>397.98959839999998</v>
          </cell>
          <cell r="D98">
            <v>1746.2267864999999</v>
          </cell>
          <cell r="E98">
            <v>1217.6238444000001</v>
          </cell>
          <cell r="F98">
            <v>509.9160584</v>
          </cell>
          <cell r="G98">
            <v>1727.5399027999999</v>
          </cell>
          <cell r="H98">
            <v>3674.3805484</v>
          </cell>
          <cell r="I98">
            <v>1272.4708432</v>
          </cell>
          <cell r="J98">
            <v>4946.8513916000002</v>
          </cell>
          <cell r="K98">
            <v>936.93668530000002</v>
          </cell>
          <cell r="L98">
            <v>560.9353175</v>
          </cell>
          <cell r="M98">
            <v>1497.8720028</v>
          </cell>
          <cell r="N98">
            <v>1638.0120036000001</v>
          </cell>
          <cell r="O98">
            <v>737.03373839999995</v>
          </cell>
          <cell r="P98">
            <v>2375.0457419999998</v>
          </cell>
          <cell r="Q98">
            <v>1472.2821351</v>
          </cell>
          <cell r="R98">
            <v>1887.9939502</v>
          </cell>
          <cell r="S98">
            <v>3360.2760853</v>
          </cell>
          <cell r="T98">
            <v>1054.8837341000001</v>
          </cell>
          <cell r="U98">
            <v>1858.1228874000001</v>
          </cell>
          <cell r="V98">
            <v>2913.0066215000002</v>
          </cell>
          <cell r="W98">
            <v>349.10008579999999</v>
          </cell>
          <cell r="X98">
            <v>297.2400427</v>
          </cell>
          <cell r="Y98">
            <v>646.34012849999999</v>
          </cell>
          <cell r="Z98">
            <v>1464.027278</v>
          </cell>
          <cell r="AA98">
            <v>438.94009940000001</v>
          </cell>
          <cell r="AB98">
            <v>1902.9673774</v>
          </cell>
          <cell r="AC98">
            <v>39380.0250523</v>
          </cell>
          <cell r="AD98">
            <v>13078.5935758</v>
          </cell>
          <cell r="AE98">
            <v>52458.618628099997</v>
          </cell>
          <cell r="AF98">
            <v>4959.8494300000002</v>
          </cell>
          <cell r="AG98">
            <v>843.32973719999995</v>
          </cell>
          <cell r="AH98">
            <v>5803.1791671999999</v>
          </cell>
          <cell r="AI98">
            <v>2293.2121846999999</v>
          </cell>
          <cell r="AJ98">
            <v>131.07475030000001</v>
          </cell>
          <cell r="AK98">
            <v>2424.2869350000001</v>
          </cell>
          <cell r="AL98">
            <v>4411.7509485999999</v>
          </cell>
          <cell r="AM98">
            <v>465.5150471</v>
          </cell>
          <cell r="AN98">
            <v>4877.2659956999996</v>
          </cell>
          <cell r="AO98">
            <v>451.3968509</v>
          </cell>
          <cell r="AP98">
            <v>50.736815999999997</v>
          </cell>
          <cell r="AQ98">
            <v>502.13366689999998</v>
          </cell>
          <cell r="AR98">
            <v>6307.6195212000002</v>
          </cell>
          <cell r="AS98">
            <v>139.037443</v>
          </cell>
          <cell r="AT98">
            <v>6446.6569642000004</v>
          </cell>
          <cell r="AU98">
            <v>1993.2366046</v>
          </cell>
          <cell r="AV98">
            <v>221.96120089999999</v>
          </cell>
          <cell r="AW98">
            <v>2215.1978055</v>
          </cell>
          <cell r="AX98">
            <v>3913.0697685999999</v>
          </cell>
          <cell r="AY98">
            <v>1424.8496812000001</v>
          </cell>
          <cell r="AZ98">
            <v>5337.9194497999997</v>
          </cell>
          <cell r="BA98">
            <v>2163.6036036999999</v>
          </cell>
          <cell r="BB98">
            <v>1287.2131178</v>
          </cell>
          <cell r="BC98">
            <v>3450.8167214999999</v>
          </cell>
          <cell r="BD98">
            <v>3862.3136052</v>
          </cell>
          <cell r="BE98">
            <v>165.51801130000001</v>
          </cell>
          <cell r="BF98">
            <v>4027.8316165000001</v>
          </cell>
          <cell r="BG98">
            <v>783.7824511</v>
          </cell>
          <cell r="BH98">
            <v>245.09391099999999</v>
          </cell>
          <cell r="BI98">
            <v>1028.8763621000001</v>
          </cell>
          <cell r="BJ98">
            <v>1267.5932206</v>
          </cell>
          <cell r="BK98">
            <v>297.84261379999998</v>
          </cell>
          <cell r="BL98">
            <v>1565.4358344</v>
          </cell>
          <cell r="BM98">
            <v>995.48321639999995</v>
          </cell>
          <cell r="BN98">
            <v>224.07211179999999</v>
          </cell>
          <cell r="BO98">
            <v>1219.5553282000001</v>
          </cell>
          <cell r="BP98">
            <v>3792.3680657</v>
          </cell>
          <cell r="BQ98">
            <v>761.64711279999995</v>
          </cell>
          <cell r="BR98">
            <v>4554.0151784999998</v>
          </cell>
          <cell r="BS98">
            <v>693.93792020000001</v>
          </cell>
          <cell r="BT98">
            <v>418.46727809999999</v>
          </cell>
          <cell r="BU98">
            <v>1112.4051982999999</v>
          </cell>
          <cell r="BV98">
            <v>1107.6135489999999</v>
          </cell>
          <cell r="BW98">
            <v>325.42868049999998</v>
          </cell>
          <cell r="BX98">
            <v>1433.0422295000001</v>
          </cell>
          <cell r="BY98">
            <v>1168.4074694999999</v>
          </cell>
          <cell r="BZ98">
            <v>1239.4131448000001</v>
          </cell>
          <cell r="CA98">
            <v>2407.8206143000002</v>
          </cell>
          <cell r="CB98">
            <v>1399.3485599999999</v>
          </cell>
          <cell r="CC98">
            <v>878.74511810000001</v>
          </cell>
          <cell r="CD98">
            <v>2278.0936781</v>
          </cell>
          <cell r="CE98">
            <v>500.29067099999997</v>
          </cell>
          <cell r="CF98">
            <v>203.83419430000001</v>
          </cell>
          <cell r="CG98">
            <v>704.12486530000001</v>
          </cell>
          <cell r="CH98">
            <v>1920.470135</v>
          </cell>
          <cell r="CI98">
            <v>356.148506</v>
          </cell>
          <cell r="CJ98">
            <v>2276.618641</v>
          </cell>
          <cell r="CK98">
            <v>43985.347776000002</v>
          </cell>
          <cell r="CL98">
            <v>9679.9284759999991</v>
          </cell>
          <cell r="CM98">
            <v>53665.276252000003</v>
          </cell>
          <cell r="CN98">
            <v>11197.9231425</v>
          </cell>
          <cell r="CO98">
            <v>3271.7344093000002</v>
          </cell>
          <cell r="CP98">
            <v>14469.657551800001</v>
          </cell>
          <cell r="CQ98">
            <v>5469.0172227000003</v>
          </cell>
          <cell r="CR98">
            <v>567.68483430000003</v>
          </cell>
          <cell r="CS98">
            <v>6036.7020570000004</v>
          </cell>
          <cell r="CT98">
            <v>30509.3176934</v>
          </cell>
          <cell r="CU98">
            <v>8534.0319901000003</v>
          </cell>
          <cell r="CV98">
            <v>39043.349683499997</v>
          </cell>
          <cell r="CW98">
            <v>3302.901531</v>
          </cell>
          <cell r="CX98">
            <v>778.52931750000005</v>
          </cell>
          <cell r="CY98">
            <v>4081.4308485000001</v>
          </cell>
          <cell r="CZ98">
            <v>32054.162076000001</v>
          </cell>
          <cell r="DA98">
            <v>2671.1209552999999</v>
          </cell>
          <cell r="DB98">
            <v>34725.283031300001</v>
          </cell>
          <cell r="DC98">
            <v>11299.0919889</v>
          </cell>
          <cell r="DD98">
            <v>4443.3855445999998</v>
          </cell>
          <cell r="DE98">
            <v>15742.477533499999</v>
          </cell>
          <cell r="DF98">
            <v>18556.024835200002</v>
          </cell>
          <cell r="DG98">
            <v>17209.133906999999</v>
          </cell>
          <cell r="DH98">
            <v>35765.158742200001</v>
          </cell>
          <cell r="DI98">
            <v>8971.6424115000009</v>
          </cell>
          <cell r="DJ98">
            <v>9855.9397537999994</v>
          </cell>
          <cell r="DK98">
            <v>18827.582165299998</v>
          </cell>
          <cell r="DL98">
            <v>16051.6670928</v>
          </cell>
          <cell r="DM98">
            <v>3422.6427410000001</v>
          </cell>
          <cell r="DN98">
            <v>19474.309833800002</v>
          </cell>
          <cell r="DO98">
            <v>5591.1301126999997</v>
          </cell>
          <cell r="DP98">
            <v>3346.6678858999999</v>
          </cell>
          <cell r="DQ98">
            <v>8937.7979985999991</v>
          </cell>
          <cell r="DR98">
            <v>7292.9773107999999</v>
          </cell>
          <cell r="DS98">
            <v>6611.2518637000003</v>
          </cell>
          <cell r="DT98">
            <v>13904.2291745</v>
          </cell>
          <cell r="DU98">
            <v>4145.5097783000001</v>
          </cell>
          <cell r="DV98">
            <v>3280.9147213000001</v>
          </cell>
          <cell r="DW98">
            <v>7426.4244995999998</v>
          </cell>
          <cell r="DX98">
            <v>17437.1339653</v>
          </cell>
          <cell r="DY98">
            <v>10694.702452</v>
          </cell>
          <cell r="DZ98">
            <v>28131.836417300001</v>
          </cell>
          <cell r="EA98">
            <v>5515.2440169000001</v>
          </cell>
          <cell r="EB98">
            <v>5657.2978101999997</v>
          </cell>
          <cell r="EC98">
            <v>11172.5418271</v>
          </cell>
          <cell r="ED98">
            <v>12727.948396199999</v>
          </cell>
          <cell r="EE98">
            <v>9136.3890157999995</v>
          </cell>
          <cell r="EF98">
            <v>21864.337412000001</v>
          </cell>
          <cell r="EG98">
            <v>8371.8241029000001</v>
          </cell>
          <cell r="EH98">
            <v>14961.9532007</v>
          </cell>
          <cell r="EI98">
            <v>23333.7773036</v>
          </cell>
          <cell r="EJ98">
            <v>8353.3603227000003</v>
          </cell>
          <cell r="EK98">
            <v>23572.903503699999</v>
          </cell>
          <cell r="EL98">
            <v>31926.263826400002</v>
          </cell>
          <cell r="EM98">
            <v>3089.2691454000001</v>
          </cell>
          <cell r="EN98">
            <v>2004.3891044</v>
          </cell>
          <cell r="EO98">
            <v>5093.6582497999998</v>
          </cell>
          <cell r="EP98">
            <v>9873.5133418999994</v>
          </cell>
          <cell r="EQ98">
            <v>4693.0513713999999</v>
          </cell>
          <cell r="ER98">
            <v>14566.5647133</v>
          </cell>
          <cell r="ES98">
            <v>219809.65848710001</v>
          </cell>
          <cell r="ET98">
            <v>134713.72438199999</v>
          </cell>
          <cell r="EU98">
            <v>354523.38286910002</v>
          </cell>
          <cell r="EV98">
            <v>11197.9231425</v>
          </cell>
          <cell r="EW98">
            <v>3271.7344093000002</v>
          </cell>
          <cell r="EX98">
            <v>14469.657551800001</v>
          </cell>
          <cell r="EY98">
            <v>5469.0172227000003</v>
          </cell>
          <cell r="EZ98">
            <v>567.68483430000003</v>
          </cell>
          <cell r="FA98">
            <v>6036.7020570000004</v>
          </cell>
          <cell r="FB98">
            <v>30509.3176934</v>
          </cell>
          <cell r="FC98">
            <v>8534.0319901000003</v>
          </cell>
          <cell r="FD98">
            <v>39043.349683499997</v>
          </cell>
          <cell r="FE98">
            <v>3302.901531</v>
          </cell>
          <cell r="FF98">
            <v>778.52931750000005</v>
          </cell>
          <cell r="FG98">
            <v>4081.4308485000001</v>
          </cell>
          <cell r="FH98">
            <v>32054.162076000001</v>
          </cell>
          <cell r="FI98">
            <v>2671.1209552999999</v>
          </cell>
          <cell r="FJ98">
            <v>34725.283031300001</v>
          </cell>
          <cell r="FK98">
            <v>11299.0919889</v>
          </cell>
          <cell r="FL98">
            <v>4443.3855445999998</v>
          </cell>
          <cell r="FM98">
            <v>15742.477533499999</v>
          </cell>
          <cell r="FN98">
            <v>18556.024835200002</v>
          </cell>
          <cell r="FO98">
            <v>17209.133906999999</v>
          </cell>
          <cell r="FP98">
            <v>35765.158742200001</v>
          </cell>
          <cell r="FQ98">
            <v>8971.6424115000009</v>
          </cell>
          <cell r="FR98">
            <v>9855.9397537999994</v>
          </cell>
          <cell r="FS98">
            <v>18827.582165299998</v>
          </cell>
          <cell r="FT98">
            <v>16051.6670928</v>
          </cell>
          <cell r="FU98">
            <v>3422.6427410000001</v>
          </cell>
          <cell r="FV98">
            <v>19474.309833800002</v>
          </cell>
          <cell r="FW98">
            <v>5591.1301126999997</v>
          </cell>
          <cell r="FX98">
            <v>3346.6678858999999</v>
          </cell>
          <cell r="FY98">
            <v>8937.7979985999991</v>
          </cell>
          <cell r="FZ98">
            <v>7292.9773107999999</v>
          </cell>
          <cell r="GA98">
            <v>6611.2518637000003</v>
          </cell>
          <cell r="GB98">
            <v>13904.2291745</v>
          </cell>
          <cell r="GC98">
            <v>4145.5097783000001</v>
          </cell>
          <cell r="GD98">
            <v>3280.9147213000001</v>
          </cell>
          <cell r="GE98">
            <v>7426.4244995999998</v>
          </cell>
          <cell r="GF98">
            <v>17437.1339653</v>
          </cell>
          <cell r="GG98">
            <v>10694.702452</v>
          </cell>
          <cell r="GH98">
            <v>28131.836417300001</v>
          </cell>
          <cell r="GI98">
            <v>5515.2440169000001</v>
          </cell>
          <cell r="GJ98">
            <v>5657.2978101999997</v>
          </cell>
          <cell r="GK98">
            <v>11172.5418271</v>
          </cell>
          <cell r="GL98">
            <v>12727.948396199999</v>
          </cell>
          <cell r="GM98">
            <v>9136.3890157999995</v>
          </cell>
          <cell r="GN98">
            <v>21864.337412000001</v>
          </cell>
          <cell r="GO98">
            <v>8371.8241029000001</v>
          </cell>
          <cell r="GP98">
            <v>14961.9532007</v>
          </cell>
          <cell r="GQ98">
            <v>23333.7773036</v>
          </cell>
          <cell r="GR98">
            <v>8353.3603227000003</v>
          </cell>
          <cell r="GS98">
            <v>23572.903503699999</v>
          </cell>
          <cell r="GT98">
            <v>31926.263826400002</v>
          </cell>
          <cell r="GU98">
            <v>3089.2691454000001</v>
          </cell>
          <cell r="GV98">
            <v>2004.3891044</v>
          </cell>
          <cell r="GW98">
            <v>5093.6582497999998</v>
          </cell>
          <cell r="GX98">
            <v>9873.5133418999994</v>
          </cell>
          <cell r="GY98">
            <v>4693.0513713999999</v>
          </cell>
          <cell r="GZ98">
            <v>14566.5647133</v>
          </cell>
          <cell r="HA98">
            <v>219809.65848710001</v>
          </cell>
          <cell r="HB98">
            <v>134713.72438199999</v>
          </cell>
          <cell r="HC98">
            <v>354523.38286910002</v>
          </cell>
          <cell r="HD98">
            <v>8.5832191000000009</v>
          </cell>
          <cell r="HE98">
            <v>8.9371003000000009</v>
          </cell>
          <cell r="HF98">
            <v>8.7850640999999996</v>
          </cell>
          <cell r="HG98">
            <v>9.8947427999999995</v>
          </cell>
          <cell r="HH98">
            <v>10.5449436</v>
          </cell>
          <cell r="HI98">
            <v>10.1256124</v>
          </cell>
          <cell r="HJ98">
            <v>8.1976452999999996</v>
          </cell>
          <cell r="HK98">
            <v>8.8992202000000002</v>
          </cell>
          <cell r="HL98">
            <v>8.6316106999999995</v>
          </cell>
          <cell r="HM98">
            <v>6.0166129000000002</v>
          </cell>
          <cell r="HN98">
            <v>8.6355885000000008</v>
          </cell>
          <cell r="HO98">
            <v>7.5929852000000002</v>
          </cell>
          <cell r="HP98">
            <v>9.3883206999999995</v>
          </cell>
          <cell r="HQ98">
            <v>7.8296614</v>
          </cell>
          <cell r="HR98">
            <v>8.5830455000000008</v>
          </cell>
          <cell r="HS98">
            <v>10.7159187</v>
          </cell>
          <cell r="HT98">
            <v>10.541540700000001</v>
          </cell>
          <cell r="HU98">
            <v>10.600944999999999</v>
          </cell>
          <cell r="HV98">
            <v>9.1151008999999998</v>
          </cell>
          <cell r="HW98">
            <v>9.0275523999999994</v>
          </cell>
          <cell r="HX98">
            <v>9.0553562000000003</v>
          </cell>
          <cell r="HY98">
            <v>8.8749918999999995</v>
          </cell>
          <cell r="HZ98">
            <v>9.2901664000000004</v>
          </cell>
          <cell r="IA98">
            <v>9.1425528000000007</v>
          </cell>
          <cell r="IB98">
            <v>8.8845083999999996</v>
          </cell>
          <cell r="IC98">
            <v>8.4714383000000009</v>
          </cell>
          <cell r="ID98">
            <v>8.6674524000000002</v>
          </cell>
          <cell r="IE98">
            <v>9.3410091000000008</v>
          </cell>
          <cell r="IF98">
            <v>9.5041282999999996</v>
          </cell>
          <cell r="IG98">
            <v>9.4348329999999994</v>
          </cell>
          <cell r="IH98">
            <v>8.6825682000000004</v>
          </cell>
          <cell r="II98">
            <v>10.414486399999999</v>
          </cell>
          <cell r="IJ98">
            <v>9.9032532999999994</v>
          </cell>
          <cell r="IK98">
            <v>8.2725568000000003</v>
          </cell>
          <cell r="IL98">
            <v>8.5159483999999992</v>
          </cell>
          <cell r="IM98">
            <v>8.4216130000000007</v>
          </cell>
          <cell r="IN98">
            <v>9.9593355999999993</v>
          </cell>
          <cell r="IO98">
            <v>9.1104704000000005</v>
          </cell>
          <cell r="IP98">
            <v>9.3501723000000005</v>
          </cell>
          <cell r="IQ98">
            <v>10.0647322</v>
          </cell>
        </row>
        <row r="99">
          <cell r="B99">
            <v>1408.4657012</v>
          </cell>
          <cell r="C99">
            <v>514.66739140000004</v>
          </cell>
          <cell r="D99">
            <v>1923.1330926000001</v>
          </cell>
          <cell r="E99">
            <v>906.47215180000001</v>
          </cell>
          <cell r="F99">
            <v>273.12265280000003</v>
          </cell>
          <cell r="G99">
            <v>1179.5948046000001</v>
          </cell>
          <cell r="H99">
            <v>3385.2290489000002</v>
          </cell>
          <cell r="I99">
            <v>1207.8769595000001</v>
          </cell>
          <cell r="J99">
            <v>4593.1060084000001</v>
          </cell>
          <cell r="K99">
            <v>854.55254409999998</v>
          </cell>
          <cell r="L99">
            <v>438.8228838</v>
          </cell>
          <cell r="M99">
            <v>1293.3754279</v>
          </cell>
          <cell r="N99">
            <v>1661.629907</v>
          </cell>
          <cell r="O99">
            <v>533.53156720000004</v>
          </cell>
          <cell r="P99">
            <v>2195.1614742000002</v>
          </cell>
          <cell r="Q99">
            <v>1467.3776161000001</v>
          </cell>
          <cell r="R99">
            <v>2218.9794756000001</v>
          </cell>
          <cell r="S99">
            <v>3686.3570917000002</v>
          </cell>
          <cell r="T99">
            <v>1144.017396</v>
          </cell>
          <cell r="U99">
            <v>1645.1032901000001</v>
          </cell>
          <cell r="V99">
            <v>2789.1206861000001</v>
          </cell>
          <cell r="W99">
            <v>263.58371340000002</v>
          </cell>
          <cell r="X99">
            <v>136.19537059999999</v>
          </cell>
          <cell r="Y99">
            <v>399.77908400000001</v>
          </cell>
          <cell r="Z99">
            <v>1729.4851417</v>
          </cell>
          <cell r="AA99">
            <v>386.10653159999998</v>
          </cell>
          <cell r="AB99">
            <v>2115.5916732999999</v>
          </cell>
          <cell r="AC99">
            <v>37384.285554000002</v>
          </cell>
          <cell r="AD99">
            <v>12090.637384899999</v>
          </cell>
          <cell r="AE99">
            <v>49474.922938900003</v>
          </cell>
          <cell r="AF99">
            <v>6156.7621173999996</v>
          </cell>
          <cell r="AG99">
            <v>942.67745500000001</v>
          </cell>
          <cell r="AH99">
            <v>7099.4395723999996</v>
          </cell>
          <cell r="AI99">
            <v>2158.4599314000002</v>
          </cell>
          <cell r="AJ99">
            <v>212.19041329999999</v>
          </cell>
          <cell r="AK99">
            <v>2370.6503447</v>
          </cell>
          <cell r="AL99">
            <v>4154.3479993000001</v>
          </cell>
          <cell r="AM99">
            <v>551.1582032</v>
          </cell>
          <cell r="AN99">
            <v>4705.5062024999997</v>
          </cell>
          <cell r="AO99">
            <v>498.83599529999998</v>
          </cell>
          <cell r="AP99">
            <v>5.991206</v>
          </cell>
          <cell r="AQ99">
            <v>504.82720130000001</v>
          </cell>
          <cell r="AR99">
            <v>6226.9375454000001</v>
          </cell>
          <cell r="AS99">
            <v>149.42841960000001</v>
          </cell>
          <cell r="AT99">
            <v>6376.365965</v>
          </cell>
          <cell r="AU99">
            <v>2063.1553733999999</v>
          </cell>
          <cell r="AV99">
            <v>192.28132059999999</v>
          </cell>
          <cell r="AW99">
            <v>2255.436694</v>
          </cell>
          <cell r="AX99">
            <v>4261.0412310000002</v>
          </cell>
          <cell r="AY99">
            <v>1555.9774848</v>
          </cell>
          <cell r="AZ99">
            <v>5817.0187157999999</v>
          </cell>
          <cell r="BA99">
            <v>2459.4711514000001</v>
          </cell>
          <cell r="BB99">
            <v>1626.7949510000001</v>
          </cell>
          <cell r="BC99">
            <v>4086.2661023999999</v>
          </cell>
          <cell r="BD99">
            <v>4395.8114529000004</v>
          </cell>
          <cell r="BE99">
            <v>245.39684840000001</v>
          </cell>
          <cell r="BF99">
            <v>4641.2083013000001</v>
          </cell>
          <cell r="BG99">
            <v>432.97213699999998</v>
          </cell>
          <cell r="BH99">
            <v>142.79105860000001</v>
          </cell>
          <cell r="BI99">
            <v>575.76319560000002</v>
          </cell>
          <cell r="BJ99">
            <v>1029.8957206</v>
          </cell>
          <cell r="BK99">
            <v>372.7824291</v>
          </cell>
          <cell r="BL99">
            <v>1402.6781496999999</v>
          </cell>
          <cell r="BM99">
            <v>815.04777669999999</v>
          </cell>
          <cell r="BN99">
            <v>405.08724289999998</v>
          </cell>
          <cell r="BO99">
            <v>1220.1350196000001</v>
          </cell>
          <cell r="BP99">
            <v>3249.5709711999998</v>
          </cell>
          <cell r="BQ99">
            <v>673.95532300000002</v>
          </cell>
          <cell r="BR99">
            <v>3923.5262941999999</v>
          </cell>
          <cell r="BS99">
            <v>776.07461320000004</v>
          </cell>
          <cell r="BT99">
            <v>331.25863099999998</v>
          </cell>
          <cell r="BU99">
            <v>1107.3332442000001</v>
          </cell>
          <cell r="BV99">
            <v>1289.4661642000001</v>
          </cell>
          <cell r="BW99">
            <v>481.09223960000003</v>
          </cell>
          <cell r="BX99">
            <v>1770.5584038</v>
          </cell>
          <cell r="BY99">
            <v>1173.0344554000001</v>
          </cell>
          <cell r="BZ99">
            <v>1448.0623000999999</v>
          </cell>
          <cell r="CA99">
            <v>2621.0967555000002</v>
          </cell>
          <cell r="CB99">
            <v>1128.3822998999999</v>
          </cell>
          <cell r="CC99">
            <v>890.17510349999998</v>
          </cell>
          <cell r="CD99">
            <v>2018.5574034000001</v>
          </cell>
          <cell r="CE99">
            <v>655.97111059999997</v>
          </cell>
          <cell r="CF99">
            <v>202.78273780000001</v>
          </cell>
          <cell r="CG99">
            <v>858.75384840000004</v>
          </cell>
          <cell r="CH99">
            <v>1802.2702846</v>
          </cell>
          <cell r="CI99">
            <v>294.53475109999999</v>
          </cell>
          <cell r="CJ99">
            <v>2096.8050357000002</v>
          </cell>
          <cell r="CK99">
            <v>44727.508330899997</v>
          </cell>
          <cell r="CL99">
            <v>10724.418118600001</v>
          </cell>
          <cell r="CM99">
            <v>55451.926449500002</v>
          </cell>
          <cell r="CN99">
            <v>11843.7825321</v>
          </cell>
          <cell r="CO99">
            <v>3663.4567928000001</v>
          </cell>
          <cell r="CP99">
            <v>15507.2393249</v>
          </cell>
          <cell r="CQ99">
            <v>5325.3706916000001</v>
          </cell>
          <cell r="CR99">
            <v>771.5904736</v>
          </cell>
          <cell r="CS99">
            <v>6096.9611652000003</v>
          </cell>
          <cell r="CT99">
            <v>29381.7609495</v>
          </cell>
          <cell r="CU99">
            <v>8318.7018036999998</v>
          </cell>
          <cell r="CV99">
            <v>37700.462753200001</v>
          </cell>
          <cell r="CW99">
            <v>3178.2826119000001</v>
          </cell>
          <cell r="CX99">
            <v>740.22768259999998</v>
          </cell>
          <cell r="CY99">
            <v>3918.5102944999999</v>
          </cell>
          <cell r="CZ99">
            <v>33816.143049999999</v>
          </cell>
          <cell r="DA99">
            <v>2876.8073401000001</v>
          </cell>
          <cell r="DB99">
            <v>36692.950390099999</v>
          </cell>
          <cell r="DC99">
            <v>11620.794689799999</v>
          </cell>
          <cell r="DD99">
            <v>4136.8273531000004</v>
          </cell>
          <cell r="DE99">
            <v>15757.6220429</v>
          </cell>
          <cell r="DF99">
            <v>18482.648270999998</v>
          </cell>
          <cell r="DG99">
            <v>17226.4788075</v>
          </cell>
          <cell r="DH99">
            <v>35709.127078500002</v>
          </cell>
          <cell r="DI99">
            <v>9205.4652960999993</v>
          </cell>
          <cell r="DJ99">
            <v>9980.1776303000006</v>
          </cell>
          <cell r="DK99">
            <v>19185.6429264</v>
          </cell>
          <cell r="DL99">
            <v>15819.928057499999</v>
          </cell>
          <cell r="DM99">
            <v>3493.3490382</v>
          </cell>
          <cell r="DN99">
            <v>19313.277095699999</v>
          </cell>
          <cell r="DO99">
            <v>5147.0245977000004</v>
          </cell>
          <cell r="DP99">
            <v>3195.5954274999999</v>
          </cell>
          <cell r="DQ99">
            <v>8342.6200251999999</v>
          </cell>
          <cell r="DR99">
            <v>7104.9669143000001</v>
          </cell>
          <cell r="DS99">
            <v>6924.7422703000002</v>
          </cell>
          <cell r="DT99">
            <v>14029.7091846</v>
          </cell>
          <cell r="DU99">
            <v>3889.1165439000001</v>
          </cell>
          <cell r="DV99">
            <v>2952.3166326999999</v>
          </cell>
          <cell r="DW99">
            <v>6841.4331765999996</v>
          </cell>
          <cell r="DX99">
            <v>16655.378361700001</v>
          </cell>
          <cell r="DY99">
            <v>10563.544870600001</v>
          </cell>
          <cell r="DZ99">
            <v>27218.9232323</v>
          </cell>
          <cell r="EA99">
            <v>5555.7001790000004</v>
          </cell>
          <cell r="EB99">
            <v>4979.1987835999998</v>
          </cell>
          <cell r="EC99">
            <v>10534.8989626</v>
          </cell>
          <cell r="ED99">
            <v>12568.3903737</v>
          </cell>
          <cell r="EE99">
            <v>9084.9241904999999</v>
          </cell>
          <cell r="EF99">
            <v>21653.314564200002</v>
          </cell>
          <cell r="EG99">
            <v>8503.8650245999997</v>
          </cell>
          <cell r="EH99">
            <v>16025.7313658</v>
          </cell>
          <cell r="EI99">
            <v>24529.596390399998</v>
          </cell>
          <cell r="EJ99">
            <v>8281.9774431999995</v>
          </cell>
          <cell r="EK99">
            <v>23575.701910399999</v>
          </cell>
          <cell r="EL99">
            <v>31857.6793536</v>
          </cell>
          <cell r="EM99">
            <v>3121.9523918</v>
          </cell>
          <cell r="EN99">
            <v>2168.0030357000001</v>
          </cell>
          <cell r="EO99">
            <v>5289.9554275</v>
          </cell>
          <cell r="EP99">
            <v>9625.4697395000003</v>
          </cell>
          <cell r="EQ99">
            <v>4949.4191466000002</v>
          </cell>
          <cell r="ER99">
            <v>14574.8888861</v>
          </cell>
          <cell r="ES99">
            <v>219128.0177189</v>
          </cell>
          <cell r="ET99">
            <v>135626.7945556</v>
          </cell>
          <cell r="EU99">
            <v>354754.81227449997</v>
          </cell>
          <cell r="EV99">
            <v>11843.7825321</v>
          </cell>
          <cell r="EW99">
            <v>3663.4567928000001</v>
          </cell>
          <cell r="EX99">
            <v>15507.2393249</v>
          </cell>
          <cell r="EY99">
            <v>5325.3706916000001</v>
          </cell>
          <cell r="EZ99">
            <v>771.5904736</v>
          </cell>
          <cell r="FA99">
            <v>6096.9611652000003</v>
          </cell>
          <cell r="FB99">
            <v>29381.7609495</v>
          </cell>
          <cell r="FC99">
            <v>8318.7018036999998</v>
          </cell>
          <cell r="FD99">
            <v>37700.462753200001</v>
          </cell>
          <cell r="FE99">
            <v>3178.2826119000001</v>
          </cell>
          <cell r="FF99">
            <v>740.22768259999998</v>
          </cell>
          <cell r="FG99">
            <v>3918.5102944999999</v>
          </cell>
          <cell r="FH99">
            <v>33816.143049999999</v>
          </cell>
          <cell r="FI99">
            <v>2876.8073401000001</v>
          </cell>
          <cell r="FJ99">
            <v>36692.950390099999</v>
          </cell>
          <cell r="FK99">
            <v>11620.794689799999</v>
          </cell>
          <cell r="FL99">
            <v>4136.8273531000004</v>
          </cell>
          <cell r="FM99">
            <v>15757.6220429</v>
          </cell>
          <cell r="FN99">
            <v>18482.648270999998</v>
          </cell>
          <cell r="FO99">
            <v>17226.4788075</v>
          </cell>
          <cell r="FP99">
            <v>35709.127078500002</v>
          </cell>
          <cell r="FQ99">
            <v>9205.4652960999993</v>
          </cell>
          <cell r="FR99">
            <v>9980.1776303000006</v>
          </cell>
          <cell r="FS99">
            <v>19185.6429264</v>
          </cell>
          <cell r="FT99">
            <v>15819.928057499999</v>
          </cell>
          <cell r="FU99">
            <v>3493.3490382</v>
          </cell>
          <cell r="FV99">
            <v>19313.277095699999</v>
          </cell>
          <cell r="FW99">
            <v>5147.0245977000004</v>
          </cell>
          <cell r="FX99">
            <v>3195.5954274999999</v>
          </cell>
          <cell r="FY99">
            <v>8342.6200251999999</v>
          </cell>
          <cell r="FZ99">
            <v>7104.9669143000001</v>
          </cell>
          <cell r="GA99">
            <v>6924.7422703000002</v>
          </cell>
          <cell r="GB99">
            <v>14029.7091846</v>
          </cell>
          <cell r="GC99">
            <v>3889.1165439000001</v>
          </cell>
          <cell r="GD99">
            <v>2952.3166326999999</v>
          </cell>
          <cell r="GE99">
            <v>6841.4331765999996</v>
          </cell>
          <cell r="GF99">
            <v>16655.378361700001</v>
          </cell>
          <cell r="GG99">
            <v>10563.544870600001</v>
          </cell>
          <cell r="GH99">
            <v>27218.9232323</v>
          </cell>
          <cell r="GI99">
            <v>5555.7001790000004</v>
          </cell>
          <cell r="GJ99">
            <v>4979.1987835999998</v>
          </cell>
          <cell r="GK99">
            <v>10534.8989626</v>
          </cell>
          <cell r="GL99">
            <v>12568.3903737</v>
          </cell>
          <cell r="GM99">
            <v>9084.9241904999999</v>
          </cell>
          <cell r="GN99">
            <v>21653.314564200002</v>
          </cell>
          <cell r="GO99">
            <v>8503.8650245999997</v>
          </cell>
          <cell r="GP99">
            <v>16025.7313658</v>
          </cell>
          <cell r="GQ99">
            <v>24529.596390399998</v>
          </cell>
          <cell r="GR99">
            <v>8281.9774431999995</v>
          </cell>
          <cell r="GS99">
            <v>23575.701910399999</v>
          </cell>
          <cell r="GT99">
            <v>31857.6793536</v>
          </cell>
          <cell r="GU99">
            <v>3121.9523918</v>
          </cell>
          <cell r="GV99">
            <v>2168.0030357000001</v>
          </cell>
          <cell r="GW99">
            <v>5289.9554275</v>
          </cell>
          <cell r="GX99">
            <v>9625.4697395000003</v>
          </cell>
          <cell r="GY99">
            <v>4949.4191466000002</v>
          </cell>
          <cell r="GZ99">
            <v>14574.8888861</v>
          </cell>
          <cell r="HA99">
            <v>219128.0177189</v>
          </cell>
          <cell r="HB99">
            <v>135626.7945556</v>
          </cell>
          <cell r="HC99">
            <v>354754.81227449997</v>
          </cell>
          <cell r="HD99">
            <v>8.8759356999999994</v>
          </cell>
          <cell r="HE99">
            <v>8.8688663999999999</v>
          </cell>
          <cell r="HF99">
            <v>8.8716062999999998</v>
          </cell>
          <cell r="HG99">
            <v>9.8409312</v>
          </cell>
          <cell r="HH99">
            <v>12.522494500000001</v>
          </cell>
          <cell r="HI99">
            <v>10.709503</v>
          </cell>
          <cell r="HJ99">
            <v>9.1562532000000001</v>
          </cell>
          <cell r="HK99">
            <v>8.7817972999999991</v>
          </cell>
          <cell r="HL99">
            <v>8.9177582999999991</v>
          </cell>
          <cell r="HM99">
            <v>8.7241522000000007</v>
          </cell>
          <cell r="HN99">
            <v>10.0460586</v>
          </cell>
          <cell r="HO99">
            <v>9.1063527000000004</v>
          </cell>
          <cell r="HP99">
            <v>9.4626867000000008</v>
          </cell>
          <cell r="HQ99">
            <v>7.7804459000000001</v>
          </cell>
          <cell r="HR99">
            <v>8.5758358000000001</v>
          </cell>
          <cell r="HS99">
            <v>10.341594600000001</v>
          </cell>
          <cell r="HT99">
            <v>9.5259517000000002</v>
          </cell>
          <cell r="HU99">
            <v>9.8328883999999999</v>
          </cell>
          <cell r="HV99">
            <v>9.0652401000000005</v>
          </cell>
          <cell r="HW99">
            <v>9.1347336000000006</v>
          </cell>
          <cell r="HX99">
            <v>9.1128506999999992</v>
          </cell>
          <cell r="HY99">
            <v>8.9199839000000001</v>
          </cell>
          <cell r="HZ99">
            <v>9.2044706999999999</v>
          </cell>
          <cell r="IA99">
            <v>9.1065929000000008</v>
          </cell>
          <cell r="IB99">
            <v>9.3028209999999998</v>
          </cell>
          <cell r="IC99">
            <v>8.9034309999999994</v>
          </cell>
          <cell r="ID99">
            <v>9.0815567999999995</v>
          </cell>
          <cell r="IE99">
            <v>8.4432980000000004</v>
          </cell>
          <cell r="IF99">
            <v>8.8433028</v>
          </cell>
          <cell r="IG99">
            <v>8.6822131000000002</v>
          </cell>
          <cell r="IH99">
            <v>9.8082428999999998</v>
          </cell>
          <cell r="II99">
            <v>10.596880199999999</v>
          </cell>
          <cell r="IJ99">
            <v>10.347235899999999</v>
          </cell>
          <cell r="IK99">
            <v>9.6612722000000009</v>
          </cell>
          <cell r="IL99">
            <v>8.9611169999999998</v>
          </cell>
          <cell r="IM99">
            <v>9.1967303000000005</v>
          </cell>
          <cell r="IN99">
            <v>8.4253365000000002</v>
          </cell>
          <cell r="IO99">
            <v>8.7638797000000004</v>
          </cell>
          <cell r="IP99">
            <v>8.6553623000000002</v>
          </cell>
          <cell r="IQ99">
            <v>9.7649668999999992</v>
          </cell>
        </row>
        <row r="100">
          <cell r="B100">
            <v>1596.0120359</v>
          </cell>
          <cell r="C100">
            <v>550.2503332</v>
          </cell>
          <cell r="D100">
            <v>2146.2623690999999</v>
          </cell>
          <cell r="E100">
            <v>944.51262589999999</v>
          </cell>
          <cell r="F100">
            <v>488.7521504</v>
          </cell>
          <cell r="G100">
            <v>1433.2647763</v>
          </cell>
          <cell r="H100">
            <v>3469.7348554</v>
          </cell>
          <cell r="I100">
            <v>1174.5234405000001</v>
          </cell>
          <cell r="J100">
            <v>4644.2582959000001</v>
          </cell>
          <cell r="K100">
            <v>817.51442750000001</v>
          </cell>
          <cell r="L100">
            <v>440.40560140000002</v>
          </cell>
          <cell r="M100">
            <v>1257.9200289</v>
          </cell>
          <cell r="N100">
            <v>1671.5301681000001</v>
          </cell>
          <cell r="O100">
            <v>577.6252925</v>
          </cell>
          <cell r="P100">
            <v>2249.1554606</v>
          </cell>
          <cell r="Q100">
            <v>1597.1914260999999</v>
          </cell>
          <cell r="R100">
            <v>2475.7214577</v>
          </cell>
          <cell r="S100">
            <v>4072.9128838000001</v>
          </cell>
          <cell r="T100">
            <v>1126.3944094999999</v>
          </cell>
          <cell r="U100">
            <v>1660.4540403000001</v>
          </cell>
          <cell r="V100">
            <v>2786.8484497999998</v>
          </cell>
          <cell r="W100">
            <v>453.9579344</v>
          </cell>
          <cell r="X100">
            <v>179.96193819999999</v>
          </cell>
          <cell r="Y100">
            <v>633.91987259999996</v>
          </cell>
          <cell r="Z100">
            <v>1443.2245406</v>
          </cell>
          <cell r="AA100">
            <v>405.16623800000002</v>
          </cell>
          <cell r="AB100">
            <v>1848.3907786</v>
          </cell>
          <cell r="AC100">
            <v>38602.233160600001</v>
          </cell>
          <cell r="AD100">
            <v>12479.445667800001</v>
          </cell>
          <cell r="AE100">
            <v>51081.678828399999</v>
          </cell>
          <cell r="AF100">
            <v>5182.6811261000003</v>
          </cell>
          <cell r="AG100">
            <v>838.50061679999999</v>
          </cell>
          <cell r="AH100">
            <v>6021.1817429000002</v>
          </cell>
          <cell r="AI100">
            <v>2172.4362369</v>
          </cell>
          <cell r="AJ100">
            <v>121.596011</v>
          </cell>
          <cell r="AK100">
            <v>2294.0322479000001</v>
          </cell>
          <cell r="AL100">
            <v>4057.4011615999998</v>
          </cell>
          <cell r="AM100">
            <v>544.30811080000001</v>
          </cell>
          <cell r="AN100">
            <v>4601.7092724000004</v>
          </cell>
          <cell r="AO100">
            <v>430.91231950000002</v>
          </cell>
          <cell r="AP100">
            <v>45.519753000000001</v>
          </cell>
          <cell r="AQ100">
            <v>476.4320725</v>
          </cell>
          <cell r="AR100">
            <v>6493.1372841000002</v>
          </cell>
          <cell r="AS100">
            <v>152.63686279999999</v>
          </cell>
          <cell r="AT100">
            <v>6645.7741469000002</v>
          </cell>
          <cell r="AU100">
            <v>2126.5592105000001</v>
          </cell>
          <cell r="AV100">
            <v>313.16250939999998</v>
          </cell>
          <cell r="AW100">
            <v>2439.7217199000002</v>
          </cell>
          <cell r="AX100">
            <v>4104.9627984999997</v>
          </cell>
          <cell r="AY100">
            <v>1787.3629747</v>
          </cell>
          <cell r="AZ100">
            <v>5892.3257732000002</v>
          </cell>
          <cell r="BA100">
            <v>2489.7842145</v>
          </cell>
          <cell r="BB100">
            <v>1393.0097871</v>
          </cell>
          <cell r="BC100">
            <v>3882.7940015999998</v>
          </cell>
          <cell r="BD100">
            <v>4285.2156175999999</v>
          </cell>
          <cell r="BE100">
            <v>282.18425969999998</v>
          </cell>
          <cell r="BF100">
            <v>4567.3998773000003</v>
          </cell>
          <cell r="BG100">
            <v>573.51379940000004</v>
          </cell>
          <cell r="BH100">
            <v>152.401794</v>
          </cell>
          <cell r="BI100">
            <v>725.91559340000003</v>
          </cell>
          <cell r="BJ100">
            <v>1351.385344</v>
          </cell>
          <cell r="BK100">
            <v>206.658817</v>
          </cell>
          <cell r="BL100">
            <v>1558.044161</v>
          </cell>
          <cell r="BM100">
            <v>1065.0965626</v>
          </cell>
          <cell r="BN100">
            <v>253.77399410000001</v>
          </cell>
          <cell r="BO100">
            <v>1318.8705567</v>
          </cell>
          <cell r="BP100">
            <v>3508.1029898000002</v>
          </cell>
          <cell r="BQ100">
            <v>938.72808689999999</v>
          </cell>
          <cell r="BR100">
            <v>4446.8310767000003</v>
          </cell>
          <cell r="BS100">
            <v>916.91767789999994</v>
          </cell>
          <cell r="BT100">
            <v>368.12293799999998</v>
          </cell>
          <cell r="BU100">
            <v>1285.0406158999999</v>
          </cell>
          <cell r="BV100">
            <v>1150.1284805</v>
          </cell>
          <cell r="BW100">
            <v>361.53796620000003</v>
          </cell>
          <cell r="BX100">
            <v>1511.6664467000001</v>
          </cell>
          <cell r="BY100">
            <v>1161.7763907000001</v>
          </cell>
          <cell r="BZ100">
            <v>1288.9129419000001</v>
          </cell>
          <cell r="CA100">
            <v>2450.6893325999999</v>
          </cell>
          <cell r="CB100">
            <v>1129.5137182000001</v>
          </cell>
          <cell r="CC100">
            <v>1057.4862908</v>
          </cell>
          <cell r="CD100">
            <v>2187.0000089999999</v>
          </cell>
          <cell r="CE100">
            <v>525.54464380000002</v>
          </cell>
          <cell r="CF100">
            <v>275.80129920000002</v>
          </cell>
          <cell r="CG100">
            <v>801.34594300000003</v>
          </cell>
          <cell r="CH100">
            <v>1879.1190048999999</v>
          </cell>
          <cell r="CI100">
            <v>246.78599220000001</v>
          </cell>
          <cell r="CJ100">
            <v>2125.9049970999999</v>
          </cell>
          <cell r="CK100">
            <v>44604.188581100003</v>
          </cell>
          <cell r="CL100">
            <v>10628.491005600001</v>
          </cell>
          <cell r="CM100">
            <v>55232.679586699996</v>
          </cell>
          <cell r="CN100">
            <v>11148.1514068</v>
          </cell>
          <cell r="CO100">
            <v>3390.3636129000001</v>
          </cell>
          <cell r="CP100">
            <v>14538.5150197</v>
          </cell>
          <cell r="CQ100">
            <v>5382.6758775999997</v>
          </cell>
          <cell r="CR100">
            <v>659.68089050000003</v>
          </cell>
          <cell r="CS100">
            <v>6042.3567681000004</v>
          </cell>
          <cell r="CT100">
            <v>30835.816573600001</v>
          </cell>
          <cell r="CU100">
            <v>8307.6961539999993</v>
          </cell>
          <cell r="CV100">
            <v>39143.512727599998</v>
          </cell>
          <cell r="CW100">
            <v>3197.7878673</v>
          </cell>
          <cell r="CX100">
            <v>763.25229660000002</v>
          </cell>
          <cell r="CY100">
            <v>3961.0401639000002</v>
          </cell>
          <cell r="CZ100">
            <v>34455.625214500003</v>
          </cell>
          <cell r="DA100">
            <v>3004.6040364999999</v>
          </cell>
          <cell r="DB100">
            <v>37460.229250999997</v>
          </cell>
          <cell r="DC100">
            <v>11278.032397200001</v>
          </cell>
          <cell r="DD100">
            <v>4260.8382179</v>
          </cell>
          <cell r="DE100">
            <v>15538.870615100001</v>
          </cell>
          <cell r="DF100">
            <v>18720.229407999999</v>
          </cell>
          <cell r="DG100">
            <v>17939.432582400001</v>
          </cell>
          <cell r="DH100">
            <v>36659.661990400004</v>
          </cell>
          <cell r="DI100">
            <v>10242.8217511</v>
          </cell>
          <cell r="DJ100">
            <v>10411.781333000001</v>
          </cell>
          <cell r="DK100">
            <v>20654.603084099999</v>
          </cell>
          <cell r="DL100">
            <v>16203.4026772</v>
          </cell>
          <cell r="DM100">
            <v>3582.6738162000001</v>
          </cell>
          <cell r="DN100">
            <v>19786.0764934</v>
          </cell>
          <cell r="DO100">
            <v>5526.0600456000002</v>
          </cell>
          <cell r="DP100">
            <v>3278.8380768000002</v>
          </cell>
          <cell r="DQ100">
            <v>8804.8981223999999</v>
          </cell>
          <cell r="DR100">
            <v>8154.2265777000002</v>
          </cell>
          <cell r="DS100">
            <v>6984.8357265000004</v>
          </cell>
          <cell r="DT100">
            <v>15139.062304200001</v>
          </cell>
          <cell r="DU100">
            <v>4098.6169667000004</v>
          </cell>
          <cell r="DV100">
            <v>3007.5469947000001</v>
          </cell>
          <cell r="DW100">
            <v>7106.1639613999996</v>
          </cell>
          <cell r="DX100">
            <v>16964.387756</v>
          </cell>
          <cell r="DY100">
            <v>10441.9899076</v>
          </cell>
          <cell r="DZ100">
            <v>27406.3776636</v>
          </cell>
          <cell r="EA100">
            <v>5673.7499189999999</v>
          </cell>
          <cell r="EB100">
            <v>5561.3963919999997</v>
          </cell>
          <cell r="EC100">
            <v>11235.146311</v>
          </cell>
          <cell r="ED100">
            <v>13264.098272699999</v>
          </cell>
          <cell r="EE100">
            <v>9383.4325322000004</v>
          </cell>
          <cell r="EF100">
            <v>22647.530804900001</v>
          </cell>
          <cell r="EG100">
            <v>8516.6002673000003</v>
          </cell>
          <cell r="EH100">
            <v>15794.384524499999</v>
          </cell>
          <cell r="EI100">
            <v>24310.984791800001</v>
          </cell>
          <cell r="EJ100">
            <v>8054.0196947000004</v>
          </cell>
          <cell r="EK100">
            <v>23989.7618305</v>
          </cell>
          <cell r="EL100">
            <v>32043.7815252</v>
          </cell>
          <cell r="EM100">
            <v>2911.4214659999998</v>
          </cell>
          <cell r="EN100">
            <v>2340.9434916999999</v>
          </cell>
          <cell r="EO100">
            <v>5252.3649576999996</v>
          </cell>
          <cell r="EP100">
            <v>9354.7161878000006</v>
          </cell>
          <cell r="EQ100">
            <v>5004.0672130000003</v>
          </cell>
          <cell r="ER100">
            <v>14358.783400800001</v>
          </cell>
          <cell r="ES100">
            <v>223982.44032679999</v>
          </cell>
          <cell r="ET100">
            <v>138107.51962949999</v>
          </cell>
          <cell r="EU100">
            <v>362089.95995629998</v>
          </cell>
          <cell r="EV100">
            <v>11148.1514068</v>
          </cell>
          <cell r="EW100">
            <v>3390.3636129000001</v>
          </cell>
          <cell r="EX100">
            <v>14538.5150197</v>
          </cell>
          <cell r="EY100">
            <v>5382.6758775999997</v>
          </cell>
          <cell r="EZ100">
            <v>659.68089050000003</v>
          </cell>
          <cell r="FA100">
            <v>6042.3567681000004</v>
          </cell>
          <cell r="FB100">
            <v>30835.816573600001</v>
          </cell>
          <cell r="FC100">
            <v>8307.6961539999993</v>
          </cell>
          <cell r="FD100">
            <v>39143.512727599998</v>
          </cell>
          <cell r="FE100">
            <v>3197.7878673</v>
          </cell>
          <cell r="FF100">
            <v>763.25229660000002</v>
          </cell>
          <cell r="FG100">
            <v>3961.0401639000002</v>
          </cell>
          <cell r="FH100">
            <v>34455.625214500003</v>
          </cell>
          <cell r="FI100">
            <v>3004.6040364999999</v>
          </cell>
          <cell r="FJ100">
            <v>37460.229250999997</v>
          </cell>
          <cell r="FK100">
            <v>11278.032397200001</v>
          </cell>
          <cell r="FL100">
            <v>4260.8382179</v>
          </cell>
          <cell r="FM100">
            <v>15538.870615100001</v>
          </cell>
          <cell r="FN100">
            <v>18720.229407999999</v>
          </cell>
          <cell r="FO100">
            <v>17939.432582400001</v>
          </cell>
          <cell r="FP100">
            <v>36659.661990400004</v>
          </cell>
          <cell r="FQ100">
            <v>10242.8217511</v>
          </cell>
          <cell r="FR100">
            <v>10411.781333000001</v>
          </cell>
          <cell r="FS100">
            <v>20654.603084099999</v>
          </cell>
          <cell r="FT100">
            <v>16203.4026772</v>
          </cell>
          <cell r="FU100">
            <v>3582.6738162000001</v>
          </cell>
          <cell r="FV100">
            <v>19786.0764934</v>
          </cell>
          <cell r="FW100">
            <v>5526.0600456000002</v>
          </cell>
          <cell r="FX100">
            <v>3278.8380768000002</v>
          </cell>
          <cell r="FY100">
            <v>8804.8981223999999</v>
          </cell>
          <cell r="FZ100">
            <v>8154.2265777000002</v>
          </cell>
          <cell r="GA100">
            <v>6984.8357265000004</v>
          </cell>
          <cell r="GB100">
            <v>15139.062304200001</v>
          </cell>
          <cell r="GC100">
            <v>4098.6169667000004</v>
          </cell>
          <cell r="GD100">
            <v>3007.5469947000001</v>
          </cell>
          <cell r="GE100">
            <v>7106.1639613999996</v>
          </cell>
          <cell r="GF100">
            <v>16964.387756</v>
          </cell>
          <cell r="GG100">
            <v>10441.9899076</v>
          </cell>
          <cell r="GH100">
            <v>27406.3776636</v>
          </cell>
          <cell r="GI100">
            <v>5673.7499189999999</v>
          </cell>
          <cell r="GJ100">
            <v>5561.3963919999997</v>
          </cell>
          <cell r="GK100">
            <v>11235.146311</v>
          </cell>
          <cell r="GL100">
            <v>13264.098272699999</v>
          </cell>
          <cell r="GM100">
            <v>9383.4325322000004</v>
          </cell>
          <cell r="GN100">
            <v>22647.530804900001</v>
          </cell>
          <cell r="GO100">
            <v>8516.6002673000003</v>
          </cell>
          <cell r="GP100">
            <v>15794.384524499999</v>
          </cell>
          <cell r="GQ100">
            <v>24310.984791800001</v>
          </cell>
          <cell r="GR100">
            <v>8054.0196947000004</v>
          </cell>
          <cell r="GS100">
            <v>23989.7618305</v>
          </cell>
          <cell r="GT100">
            <v>32043.7815252</v>
          </cell>
          <cell r="GU100">
            <v>2911.4214659999998</v>
          </cell>
          <cell r="GV100">
            <v>2340.9434916999999</v>
          </cell>
          <cell r="GW100">
            <v>5252.3649576999996</v>
          </cell>
          <cell r="GX100">
            <v>9354.7161878000006</v>
          </cell>
          <cell r="GY100">
            <v>5004.0672130000003</v>
          </cell>
          <cell r="GZ100">
            <v>14358.783400800001</v>
          </cell>
          <cell r="HA100">
            <v>223982.44032679999</v>
          </cell>
          <cell r="HB100">
            <v>138107.51962949999</v>
          </cell>
          <cell r="HC100">
            <v>362089.95995629998</v>
          </cell>
          <cell r="HD100">
            <v>8.2714943000000005</v>
          </cell>
          <cell r="HE100">
            <v>8.6810595999999993</v>
          </cell>
          <cell r="HF100">
            <v>8.5313798999999992</v>
          </cell>
          <cell r="HG100">
            <v>11.3023194</v>
          </cell>
          <cell r="HH100">
            <v>11.787702899999999</v>
          </cell>
          <cell r="HI100">
            <v>11.4403267</v>
          </cell>
          <cell r="HJ100">
            <v>9.3854115</v>
          </cell>
          <cell r="HK100">
            <v>8.8263210999999995</v>
          </cell>
          <cell r="HL100">
            <v>9.0408255000000004</v>
          </cell>
          <cell r="HM100">
            <v>9.3180517999999992</v>
          </cell>
          <cell r="HN100">
            <v>10.2879425</v>
          </cell>
          <cell r="HO100">
            <v>9.6633101000000003</v>
          </cell>
          <cell r="HP100">
            <v>9.1080805999999992</v>
          </cell>
          <cell r="HQ100">
            <v>8.3658736000000005</v>
          </cell>
          <cell r="HR100">
            <v>8.738137</v>
          </cell>
          <cell r="HS100">
            <v>10.3104233</v>
          </cell>
          <cell r="HT100">
            <v>10.3138457</v>
          </cell>
          <cell r="HU100">
            <v>10.312273599999999</v>
          </cell>
          <cell r="HV100">
            <v>9.0177615000000007</v>
          </cell>
          <cell r="HW100">
            <v>9.2892860000000006</v>
          </cell>
          <cell r="HX100">
            <v>9.2041369999999993</v>
          </cell>
          <cell r="HY100">
            <v>9.2788274000000008</v>
          </cell>
          <cell r="HZ100">
            <v>9.5171635999999999</v>
          </cell>
          <cell r="IA100">
            <v>9.4287381000000003</v>
          </cell>
          <cell r="IB100">
            <v>9.0081339000000007</v>
          </cell>
          <cell r="IC100">
            <v>8.5141203000000001</v>
          </cell>
          <cell r="ID100">
            <v>8.7356114999999992</v>
          </cell>
          <cell r="IE100">
            <v>9.5204097999999995</v>
          </cell>
          <cell r="IF100">
            <v>8.6479993000000004</v>
          </cell>
          <cell r="IG100">
            <v>9.0325045999999993</v>
          </cell>
          <cell r="IH100">
            <v>9.0954067999999992</v>
          </cell>
          <cell r="II100">
            <v>10.5331692</v>
          </cell>
          <cell r="IJ100">
            <v>10.117076600000001</v>
          </cell>
          <cell r="IK100">
            <v>9.2265286999999994</v>
          </cell>
          <cell r="IL100">
            <v>8.3834760999999993</v>
          </cell>
          <cell r="IM100">
            <v>8.7396326000000002</v>
          </cell>
          <cell r="IN100">
            <v>8.6028085000000001</v>
          </cell>
          <cell r="IO100">
            <v>8.4861249000000001</v>
          </cell>
          <cell r="IP100">
            <v>8.5280298999999999</v>
          </cell>
          <cell r="IQ100">
            <v>10.2217112</v>
          </cell>
        </row>
        <row r="101">
          <cell r="B101">
            <v>1627.412572</v>
          </cell>
          <cell r="C101">
            <v>591.74979859999996</v>
          </cell>
          <cell r="D101">
            <v>2219.1623706</v>
          </cell>
          <cell r="E101">
            <v>1061.8423644</v>
          </cell>
          <cell r="F101">
            <v>371.37088180000001</v>
          </cell>
          <cell r="G101">
            <v>1433.2132462</v>
          </cell>
          <cell r="H101">
            <v>3508.2561753999998</v>
          </cell>
          <cell r="I101">
            <v>1061.6062816000001</v>
          </cell>
          <cell r="J101">
            <v>4569.8624570000002</v>
          </cell>
          <cell r="K101">
            <v>798.59974690000001</v>
          </cell>
          <cell r="L101">
            <v>578.06749060000004</v>
          </cell>
          <cell r="M101">
            <v>1376.6672375000001</v>
          </cell>
          <cell r="N101">
            <v>1408.4853673</v>
          </cell>
          <cell r="O101">
            <v>658.00787179999998</v>
          </cell>
          <cell r="P101">
            <v>2066.4932391000002</v>
          </cell>
          <cell r="Q101">
            <v>1808.3844102999999</v>
          </cell>
          <cell r="R101">
            <v>2391.7024329000001</v>
          </cell>
          <cell r="S101">
            <v>4200.0868431999997</v>
          </cell>
          <cell r="T101">
            <v>1188.6754802</v>
          </cell>
          <cell r="U101">
            <v>1714.2567703</v>
          </cell>
          <cell r="V101">
            <v>2902.9322505</v>
          </cell>
          <cell r="W101">
            <v>473.23631970000002</v>
          </cell>
          <cell r="X101">
            <v>246.34428650000001</v>
          </cell>
          <cell r="Y101">
            <v>719.58060620000003</v>
          </cell>
          <cell r="Z101">
            <v>1467.0175913</v>
          </cell>
          <cell r="AA101">
            <v>353.57373890000002</v>
          </cell>
          <cell r="AB101">
            <v>1820.5913301999999</v>
          </cell>
          <cell r="AC101">
            <v>39421.235450100001</v>
          </cell>
          <cell r="AD101">
            <v>12593.607465900001</v>
          </cell>
          <cell r="AE101">
            <v>52014.842916000001</v>
          </cell>
          <cell r="AF101">
            <v>5883.3205951</v>
          </cell>
          <cell r="AG101">
            <v>984.40030019999995</v>
          </cell>
          <cell r="AH101">
            <v>6867.7208952999999</v>
          </cell>
          <cell r="AI101">
            <v>2111.6066495</v>
          </cell>
          <cell r="AJ101">
            <v>113.088666</v>
          </cell>
          <cell r="AK101">
            <v>2224.6953155000001</v>
          </cell>
          <cell r="AL101">
            <v>4010.8889469999999</v>
          </cell>
          <cell r="AM101">
            <v>329.22510199999999</v>
          </cell>
          <cell r="AN101">
            <v>4340.1140489999998</v>
          </cell>
          <cell r="AO101">
            <v>508.99547810000001</v>
          </cell>
          <cell r="AP101">
            <v>69.468697500000005</v>
          </cell>
          <cell r="AQ101">
            <v>578.46417559999998</v>
          </cell>
          <cell r="AR101">
            <v>5866.1097385000003</v>
          </cell>
          <cell r="AS101">
            <v>149.42171300000001</v>
          </cell>
          <cell r="AT101">
            <v>6015.5314515</v>
          </cell>
          <cell r="AU101">
            <v>1939.068722</v>
          </cell>
          <cell r="AV101">
            <v>369.54118829999999</v>
          </cell>
          <cell r="AW101">
            <v>2308.6099103000001</v>
          </cell>
          <cell r="AX101">
            <v>3602.6162395000001</v>
          </cell>
          <cell r="AY101">
            <v>1267.7603715</v>
          </cell>
          <cell r="AZ101">
            <v>4870.3766109999997</v>
          </cell>
          <cell r="BA101">
            <v>2619.4163662000001</v>
          </cell>
          <cell r="BB101">
            <v>1430.9560145</v>
          </cell>
          <cell r="BC101">
            <v>4050.3723807000001</v>
          </cell>
          <cell r="BD101">
            <v>4198.2176446000003</v>
          </cell>
          <cell r="BE101">
            <v>152.94550580000001</v>
          </cell>
          <cell r="BF101">
            <v>4351.1631503999997</v>
          </cell>
          <cell r="BG101">
            <v>734.36552589999997</v>
          </cell>
          <cell r="BH101">
            <v>291.72644209999999</v>
          </cell>
          <cell r="BI101">
            <v>1026.091968</v>
          </cell>
          <cell r="BJ101">
            <v>1213.0463411000001</v>
          </cell>
          <cell r="BK101">
            <v>325.74115030000002</v>
          </cell>
          <cell r="BL101">
            <v>1538.7874913999999</v>
          </cell>
          <cell r="BM101">
            <v>1033.6543776999999</v>
          </cell>
          <cell r="BN101">
            <v>295.89866430000001</v>
          </cell>
          <cell r="BO101">
            <v>1329.553042</v>
          </cell>
          <cell r="BP101">
            <v>3673.3633771</v>
          </cell>
          <cell r="BQ101">
            <v>826.67276830000003</v>
          </cell>
          <cell r="BR101">
            <v>4500.0361454000004</v>
          </cell>
          <cell r="BS101">
            <v>844.8533281</v>
          </cell>
          <cell r="BT101">
            <v>336.39198750000003</v>
          </cell>
          <cell r="BU101">
            <v>1181.2453155999999</v>
          </cell>
          <cell r="BV101">
            <v>1465.4627213000001</v>
          </cell>
          <cell r="BW101">
            <v>474.4262961</v>
          </cell>
          <cell r="BX101">
            <v>1939.8890174000001</v>
          </cell>
          <cell r="BY101">
            <v>1302.8557034</v>
          </cell>
          <cell r="BZ101">
            <v>1555.6779879999999</v>
          </cell>
          <cell r="CA101">
            <v>2858.5336914</v>
          </cell>
          <cell r="CB101">
            <v>1273.2592101</v>
          </cell>
          <cell r="CC101">
            <v>969.24668220000001</v>
          </cell>
          <cell r="CD101">
            <v>2242.5058923000001</v>
          </cell>
          <cell r="CE101">
            <v>448.89754540000001</v>
          </cell>
          <cell r="CF101">
            <v>333.48562270000002</v>
          </cell>
          <cell r="CG101">
            <v>782.38316810000003</v>
          </cell>
          <cell r="CH101">
            <v>2253.4643308999998</v>
          </cell>
          <cell r="CI101">
            <v>261.30590110000003</v>
          </cell>
          <cell r="CJ101">
            <v>2514.7702319999999</v>
          </cell>
          <cell r="CK101">
            <v>44983.462841499997</v>
          </cell>
          <cell r="CL101">
            <v>10537.381061399999</v>
          </cell>
          <cell r="CM101">
            <v>55520.8439029</v>
          </cell>
          <cell r="CN101">
            <v>11288.498935</v>
          </cell>
          <cell r="CO101">
            <v>3084.8314739000002</v>
          </cell>
          <cell r="CP101">
            <v>14373.330408899999</v>
          </cell>
          <cell r="CQ101">
            <v>5222.2009638999998</v>
          </cell>
          <cell r="CR101">
            <v>823.92049540000005</v>
          </cell>
          <cell r="CS101">
            <v>6046.1214593000004</v>
          </cell>
          <cell r="CT101">
            <v>31264.086223800001</v>
          </cell>
          <cell r="CU101">
            <v>8411.8320693999995</v>
          </cell>
          <cell r="CV101">
            <v>39675.918293199997</v>
          </cell>
          <cell r="CW101">
            <v>3503.4455105000002</v>
          </cell>
          <cell r="CX101">
            <v>717.59097369999995</v>
          </cell>
          <cell r="CY101">
            <v>4221.0364841999999</v>
          </cell>
          <cell r="CZ101">
            <v>33946.664132700003</v>
          </cell>
          <cell r="DA101">
            <v>2750.5756747</v>
          </cell>
          <cell r="DB101">
            <v>36697.239807400001</v>
          </cell>
          <cell r="DC101">
            <v>11154.6353332</v>
          </cell>
          <cell r="DD101">
            <v>4457.4133356000002</v>
          </cell>
          <cell r="DE101">
            <v>15612.0486688</v>
          </cell>
          <cell r="DF101">
            <v>18181.558863999999</v>
          </cell>
          <cell r="DG101">
            <v>17261.646253899999</v>
          </cell>
          <cell r="DH101">
            <v>35443.205117899997</v>
          </cell>
          <cell r="DI101">
            <v>10150.5839208</v>
          </cell>
          <cell r="DJ101">
            <v>10047.607597599999</v>
          </cell>
          <cell r="DK101">
            <v>20198.191518399999</v>
          </cell>
          <cell r="DL101">
            <v>16883.919752099999</v>
          </cell>
          <cell r="DM101">
            <v>3717.2274861999999</v>
          </cell>
          <cell r="DN101">
            <v>20601.1472383</v>
          </cell>
          <cell r="DO101">
            <v>5711.1618447000001</v>
          </cell>
          <cell r="DP101">
            <v>3380.4340658000001</v>
          </cell>
          <cell r="DQ101">
            <v>9091.5959105000002</v>
          </cell>
          <cell r="DR101">
            <v>8138.2127704000004</v>
          </cell>
          <cell r="DS101">
            <v>6867.7834450999999</v>
          </cell>
          <cell r="DT101">
            <v>15005.996215499999</v>
          </cell>
          <cell r="DU101">
            <v>4519.7185630000004</v>
          </cell>
          <cell r="DV101">
            <v>3126.0854703999998</v>
          </cell>
          <cell r="DW101">
            <v>7645.8040333999998</v>
          </cell>
          <cell r="DX101">
            <v>17631.776267900001</v>
          </cell>
          <cell r="DY101">
            <v>10278.357375600001</v>
          </cell>
          <cell r="DZ101">
            <v>27910.133643500001</v>
          </cell>
          <cell r="EA101">
            <v>5592.0167140000003</v>
          </cell>
          <cell r="EB101">
            <v>5341.3072728999996</v>
          </cell>
          <cell r="EC101">
            <v>10933.323986900001</v>
          </cell>
          <cell r="ED101">
            <v>12834.3052732</v>
          </cell>
          <cell r="EE101">
            <v>9484.2679076999993</v>
          </cell>
          <cell r="EF101">
            <v>22318.573180899999</v>
          </cell>
          <cell r="EG101">
            <v>8936.3638549999996</v>
          </cell>
          <cell r="EH101">
            <v>16713.396821099999</v>
          </cell>
          <cell r="EI101">
            <v>25649.760676099999</v>
          </cell>
          <cell r="EJ101">
            <v>7919.3767564</v>
          </cell>
          <cell r="EK101">
            <v>24871.643997700001</v>
          </cell>
          <cell r="EL101">
            <v>32791.020754099998</v>
          </cell>
          <cell r="EM101">
            <v>3073.6897801999999</v>
          </cell>
          <cell r="EN101">
            <v>2604.6413839000002</v>
          </cell>
          <cell r="EO101">
            <v>5678.3311641</v>
          </cell>
          <cell r="EP101">
            <v>10484.1185453</v>
          </cell>
          <cell r="EQ101">
            <v>5119.0103729000002</v>
          </cell>
          <cell r="ER101">
            <v>15603.1289182</v>
          </cell>
          <cell r="ES101">
            <v>226436.33400609999</v>
          </cell>
          <cell r="ET101">
            <v>139059.5734735</v>
          </cell>
          <cell r="EU101">
            <v>365495.90747959999</v>
          </cell>
          <cell r="EV101">
            <v>11288.498935</v>
          </cell>
          <cell r="EW101">
            <v>3084.8314739000002</v>
          </cell>
          <cell r="EX101">
            <v>14373.330408899999</v>
          </cell>
          <cell r="EY101">
            <v>5222.2009638999998</v>
          </cell>
          <cell r="EZ101">
            <v>823.92049540000005</v>
          </cell>
          <cell r="FA101">
            <v>6046.1214593000004</v>
          </cell>
          <cell r="FB101">
            <v>31264.086223800001</v>
          </cell>
          <cell r="FC101">
            <v>8411.8320693999995</v>
          </cell>
          <cell r="FD101">
            <v>39675.918293199997</v>
          </cell>
          <cell r="FE101">
            <v>3503.4455105000002</v>
          </cell>
          <cell r="FF101">
            <v>717.59097369999995</v>
          </cell>
          <cell r="FG101">
            <v>4221.0364841999999</v>
          </cell>
          <cell r="FH101">
            <v>33946.664132700003</v>
          </cell>
          <cell r="FI101">
            <v>2750.5756747</v>
          </cell>
          <cell r="FJ101">
            <v>36697.239807400001</v>
          </cell>
          <cell r="FK101">
            <v>11154.6353332</v>
          </cell>
          <cell r="FL101">
            <v>4457.4133356000002</v>
          </cell>
          <cell r="FM101">
            <v>15612.0486688</v>
          </cell>
          <cell r="FN101">
            <v>18181.558863999999</v>
          </cell>
          <cell r="FO101">
            <v>17261.646253899999</v>
          </cell>
          <cell r="FP101">
            <v>35443.205117899997</v>
          </cell>
          <cell r="FQ101">
            <v>10150.5839208</v>
          </cell>
          <cell r="FR101">
            <v>10047.607597599999</v>
          </cell>
          <cell r="FS101">
            <v>20198.191518399999</v>
          </cell>
          <cell r="FT101">
            <v>16883.919752099999</v>
          </cell>
          <cell r="FU101">
            <v>3717.2274861999999</v>
          </cell>
          <cell r="FV101">
            <v>20601.1472383</v>
          </cell>
          <cell r="FW101">
            <v>5711.1618447000001</v>
          </cell>
          <cell r="FX101">
            <v>3380.4340658000001</v>
          </cell>
          <cell r="FY101">
            <v>9091.5959105000002</v>
          </cell>
          <cell r="FZ101">
            <v>8138.2127704000004</v>
          </cell>
          <cell r="GA101">
            <v>6867.7834450999999</v>
          </cell>
          <cell r="GB101">
            <v>15005.996215499999</v>
          </cell>
          <cell r="GC101">
            <v>4519.7185630000004</v>
          </cell>
          <cell r="GD101">
            <v>3126.0854703999998</v>
          </cell>
          <cell r="GE101">
            <v>7645.8040333999998</v>
          </cell>
          <cell r="GF101">
            <v>17631.776267900001</v>
          </cell>
          <cell r="GG101">
            <v>10278.357375600001</v>
          </cell>
          <cell r="GH101">
            <v>27910.133643500001</v>
          </cell>
          <cell r="GI101">
            <v>5592.0167140000003</v>
          </cell>
          <cell r="GJ101">
            <v>5341.3072728999996</v>
          </cell>
          <cell r="GK101">
            <v>10933.323986900001</v>
          </cell>
          <cell r="GL101">
            <v>12834.3052732</v>
          </cell>
          <cell r="GM101">
            <v>9484.2679076999993</v>
          </cell>
          <cell r="GN101">
            <v>22318.573180899999</v>
          </cell>
          <cell r="GO101">
            <v>8936.3638549999996</v>
          </cell>
          <cell r="GP101">
            <v>16713.396821099999</v>
          </cell>
          <cell r="GQ101">
            <v>25649.760676099999</v>
          </cell>
          <cell r="GR101">
            <v>7919.3767564</v>
          </cell>
          <cell r="GS101">
            <v>24871.643997700001</v>
          </cell>
          <cell r="GT101">
            <v>32791.020754099998</v>
          </cell>
          <cell r="GU101">
            <v>3073.6897801999999</v>
          </cell>
          <cell r="GV101">
            <v>2604.6413839000002</v>
          </cell>
          <cell r="GW101">
            <v>5678.3311641</v>
          </cell>
          <cell r="GX101">
            <v>10484.1185453</v>
          </cell>
          <cell r="GY101">
            <v>5119.0103729000002</v>
          </cell>
          <cell r="GZ101">
            <v>15603.1289182</v>
          </cell>
          <cell r="HA101">
            <v>226436.33400609999</v>
          </cell>
          <cell r="HB101">
            <v>139059.5734735</v>
          </cell>
          <cell r="HC101">
            <v>365495.90747959999</v>
          </cell>
          <cell r="HD101">
            <v>9.2379806999999996</v>
          </cell>
          <cell r="HE101">
            <v>8.2514800000000008</v>
          </cell>
          <cell r="HF101">
            <v>8.5602239000000004</v>
          </cell>
          <cell r="HG101">
            <v>11.753474900000001</v>
          </cell>
          <cell r="HH101">
            <v>9.1906403000000001</v>
          </cell>
          <cell r="HI101">
            <v>11.1081687</v>
          </cell>
          <cell r="HJ101">
            <v>9.0608140000000006</v>
          </cell>
          <cell r="HK101">
            <v>9.9968395999999995</v>
          </cell>
          <cell r="HL101">
            <v>9.6425744000000009</v>
          </cell>
          <cell r="HM101">
            <v>10.603110600000001</v>
          </cell>
          <cell r="HN101">
            <v>8.7134555999999996</v>
          </cell>
          <cell r="HO101">
            <v>9.9166586999999993</v>
          </cell>
          <cell r="HP101">
            <v>8.6978799000000002</v>
          </cell>
          <cell r="HQ101">
            <v>8.0729799</v>
          </cell>
          <cell r="HR101">
            <v>8.3409069999999996</v>
          </cell>
          <cell r="HS101">
            <v>9.1910795000000007</v>
          </cell>
          <cell r="HT101">
            <v>9.6378655999999996</v>
          </cell>
          <cell r="HU101">
            <v>9.4436692000000004</v>
          </cell>
          <cell r="HV101">
            <v>9.1743030999999995</v>
          </cell>
          <cell r="HW101">
            <v>9.2741428999999993</v>
          </cell>
          <cell r="HX101">
            <v>9.2443421000000008</v>
          </cell>
          <cell r="HY101">
            <v>9.1511177999999997</v>
          </cell>
          <cell r="HZ101">
            <v>9.4483645999999997</v>
          </cell>
          <cell r="IA101">
            <v>9.3432063999999997</v>
          </cell>
          <cell r="IB101">
            <v>9.0796702000000007</v>
          </cell>
          <cell r="IC101">
            <v>8.0201253000000001</v>
          </cell>
          <cell r="ID101">
            <v>8.5411520000000003</v>
          </cell>
          <cell r="IE101">
            <v>8.8840971</v>
          </cell>
          <cell r="IF101">
            <v>8.4465286000000006</v>
          </cell>
          <cell r="IG101">
            <v>8.6277345000000008</v>
          </cell>
          <cell r="IH101">
            <v>9.4819923999999993</v>
          </cell>
          <cell r="II101">
            <v>10.392123099999999</v>
          </cell>
          <cell r="IJ101">
            <v>10.209510099999999</v>
          </cell>
          <cell r="IK101">
            <v>9.0410248000000006</v>
          </cell>
          <cell r="IL101">
            <v>8.4351108000000004</v>
          </cell>
          <cell r="IM101">
            <v>8.6477675000000005</v>
          </cell>
          <cell r="IN101">
            <v>8.4847681999999995</v>
          </cell>
          <cell r="IO101">
            <v>9.4743431000000005</v>
          </cell>
          <cell r="IP101">
            <v>9.1765858999999992</v>
          </cell>
          <cell r="IQ101">
            <v>9.1737377999999996</v>
          </cell>
        </row>
        <row r="102">
          <cell r="B102">
            <v>1432.1381854000001</v>
          </cell>
          <cell r="C102">
            <v>577.17064210000001</v>
          </cell>
          <cell r="D102">
            <v>2009.3088275</v>
          </cell>
          <cell r="E102">
            <v>1094.1195135999999</v>
          </cell>
          <cell r="F102">
            <v>331.9985709</v>
          </cell>
          <cell r="G102">
            <v>1426.1180844999999</v>
          </cell>
          <cell r="H102">
            <v>3551.1966016000001</v>
          </cell>
          <cell r="I102">
            <v>1088.1711456999999</v>
          </cell>
          <cell r="J102">
            <v>4639.3677472999998</v>
          </cell>
          <cell r="K102">
            <v>861.99959620000004</v>
          </cell>
          <cell r="L102">
            <v>582.36654969999995</v>
          </cell>
          <cell r="M102">
            <v>1444.3661459</v>
          </cell>
          <cell r="N102">
            <v>1440.6961598</v>
          </cell>
          <cell r="O102">
            <v>624.97189130000004</v>
          </cell>
          <cell r="P102">
            <v>2065.6680511</v>
          </cell>
          <cell r="Q102">
            <v>1831.1176843999999</v>
          </cell>
          <cell r="R102">
            <v>2639.1918475000002</v>
          </cell>
          <cell r="S102">
            <v>4470.3095319000004</v>
          </cell>
          <cell r="T102">
            <v>999.72424160000003</v>
          </cell>
          <cell r="U102">
            <v>1461.2829438000001</v>
          </cell>
          <cell r="V102">
            <v>2461.0071853999998</v>
          </cell>
          <cell r="W102">
            <v>309.23251800000003</v>
          </cell>
          <cell r="X102">
            <v>263.26671690000001</v>
          </cell>
          <cell r="Y102">
            <v>572.49923490000003</v>
          </cell>
          <cell r="Z102">
            <v>1900.2604461999999</v>
          </cell>
          <cell r="AA102">
            <v>548.02053079999996</v>
          </cell>
          <cell r="AB102">
            <v>2448.2809769999999</v>
          </cell>
          <cell r="AC102">
            <v>39865.369343999999</v>
          </cell>
          <cell r="AD102">
            <v>12701.884951100001</v>
          </cell>
          <cell r="AE102">
            <v>52567.2542951</v>
          </cell>
          <cell r="AF102">
            <v>4743.5656151000003</v>
          </cell>
          <cell r="AG102">
            <v>647.73760219999997</v>
          </cell>
          <cell r="AH102">
            <v>5391.3032173000001</v>
          </cell>
          <cell r="AI102">
            <v>2014.8837031</v>
          </cell>
          <cell r="AJ102">
            <v>151.2647384</v>
          </cell>
          <cell r="AK102">
            <v>2166.1484415</v>
          </cell>
          <cell r="AL102">
            <v>4469.1223980000004</v>
          </cell>
          <cell r="AM102">
            <v>462.80948100000001</v>
          </cell>
          <cell r="AN102">
            <v>4931.9318789999998</v>
          </cell>
          <cell r="AO102">
            <v>547.26989449999996</v>
          </cell>
          <cell r="AP102">
            <v>58.611787700000001</v>
          </cell>
          <cell r="AQ102">
            <v>605.8816822</v>
          </cell>
          <cell r="AR102">
            <v>5919.7315857000003</v>
          </cell>
          <cell r="AS102">
            <v>127.4740248</v>
          </cell>
          <cell r="AT102">
            <v>6047.2056105000001</v>
          </cell>
          <cell r="AU102">
            <v>1898.9268337000001</v>
          </cell>
          <cell r="AV102">
            <v>193.09923219999999</v>
          </cell>
          <cell r="AW102">
            <v>2092.0260659</v>
          </cell>
          <cell r="AX102">
            <v>3385.2089526999998</v>
          </cell>
          <cell r="AY102">
            <v>1280.9746911</v>
          </cell>
          <cell r="AZ102">
            <v>4666.1836438</v>
          </cell>
          <cell r="BA102">
            <v>3162.1519684</v>
          </cell>
          <cell r="BB102">
            <v>1754.4619646000001</v>
          </cell>
          <cell r="BC102">
            <v>4916.6139329999996</v>
          </cell>
          <cell r="BD102">
            <v>4456.1968349999997</v>
          </cell>
          <cell r="BE102">
            <v>271.11661629999998</v>
          </cell>
          <cell r="BF102">
            <v>4727.3134513000005</v>
          </cell>
          <cell r="BG102">
            <v>727.71285490000002</v>
          </cell>
          <cell r="BH102">
            <v>126.7491103</v>
          </cell>
          <cell r="BI102">
            <v>854.46196520000001</v>
          </cell>
          <cell r="BJ102">
            <v>1085.9184656</v>
          </cell>
          <cell r="BK102">
            <v>262.54807349999999</v>
          </cell>
          <cell r="BL102">
            <v>1348.4665391000001</v>
          </cell>
          <cell r="BM102">
            <v>989.12525049999999</v>
          </cell>
          <cell r="BN102">
            <v>207.82956780000001</v>
          </cell>
          <cell r="BO102">
            <v>1196.9548182999999</v>
          </cell>
          <cell r="BP102">
            <v>3517.8228912</v>
          </cell>
          <cell r="BQ102">
            <v>983.01530519999994</v>
          </cell>
          <cell r="BR102">
            <v>4500.8381964</v>
          </cell>
          <cell r="BS102">
            <v>857.20116140000005</v>
          </cell>
          <cell r="BT102">
            <v>465.79057030000001</v>
          </cell>
          <cell r="BU102">
            <v>1322.9917316999999</v>
          </cell>
          <cell r="BV102">
            <v>1438.9558331999999</v>
          </cell>
          <cell r="BW102">
            <v>392.81924520000001</v>
          </cell>
          <cell r="BX102">
            <v>1831.7750784</v>
          </cell>
          <cell r="BY102">
            <v>1439.0605567</v>
          </cell>
          <cell r="BZ102">
            <v>1430.0692466</v>
          </cell>
          <cell r="CA102">
            <v>2869.1298032999998</v>
          </cell>
          <cell r="CB102">
            <v>1105.2195506</v>
          </cell>
          <cell r="CC102">
            <v>935.50420770000005</v>
          </cell>
          <cell r="CD102">
            <v>2040.7237583000001</v>
          </cell>
          <cell r="CE102">
            <v>679.17140519999998</v>
          </cell>
          <cell r="CF102">
            <v>249.44153929999999</v>
          </cell>
          <cell r="CG102">
            <v>928.61294450000003</v>
          </cell>
          <cell r="CH102">
            <v>2141.3984101000001</v>
          </cell>
          <cell r="CI102">
            <v>264.92942119999998</v>
          </cell>
          <cell r="CJ102">
            <v>2406.3278313000001</v>
          </cell>
          <cell r="CK102">
            <v>44578.644165600002</v>
          </cell>
          <cell r="CL102">
            <v>10266.246425400001</v>
          </cell>
          <cell r="CM102">
            <v>54844.890591000003</v>
          </cell>
          <cell r="CN102">
            <v>11089.653513499999</v>
          </cell>
          <cell r="CO102">
            <v>3047.0483181</v>
          </cell>
          <cell r="CP102">
            <v>14136.701831599999</v>
          </cell>
          <cell r="CQ102">
            <v>5270.5357758</v>
          </cell>
          <cell r="CR102">
            <v>711.41535780000004</v>
          </cell>
          <cell r="CS102">
            <v>5981.9511335999996</v>
          </cell>
          <cell r="CT102">
            <v>30754.2006525</v>
          </cell>
          <cell r="CU102">
            <v>8373.9683879000004</v>
          </cell>
          <cell r="CV102">
            <v>39128.169040399996</v>
          </cell>
          <cell r="CW102">
            <v>3250.5483122000001</v>
          </cell>
          <cell r="CX102">
            <v>605.3853355</v>
          </cell>
          <cell r="CY102">
            <v>3855.9336477000002</v>
          </cell>
          <cell r="CZ102">
            <v>32964.890612499999</v>
          </cell>
          <cell r="DA102">
            <v>2805.7289771999999</v>
          </cell>
          <cell r="DB102">
            <v>35770.6195897</v>
          </cell>
          <cell r="DC102">
            <v>10669.769918</v>
          </cell>
          <cell r="DD102">
            <v>3980.0414913</v>
          </cell>
          <cell r="DE102">
            <v>14649.8114093</v>
          </cell>
          <cell r="DF102">
            <v>18623.746264599999</v>
          </cell>
          <cell r="DG102">
            <v>17567.669609600001</v>
          </cell>
          <cell r="DH102">
            <v>36191.4158742</v>
          </cell>
          <cell r="DI102">
            <v>10586.6257308</v>
          </cell>
          <cell r="DJ102">
            <v>10405.8176119</v>
          </cell>
          <cell r="DK102">
            <v>20992.4433427</v>
          </cell>
          <cell r="DL102">
            <v>17528.9545674</v>
          </cell>
          <cell r="DM102">
            <v>3785.2232521000001</v>
          </cell>
          <cell r="DN102">
            <v>21314.177819500001</v>
          </cell>
          <cell r="DO102">
            <v>5383.7926613999998</v>
          </cell>
          <cell r="DP102">
            <v>2967.8757609999998</v>
          </cell>
          <cell r="DQ102">
            <v>8351.6684224000001</v>
          </cell>
          <cell r="DR102">
            <v>7834.5985213000004</v>
          </cell>
          <cell r="DS102">
            <v>6653.1392674999997</v>
          </cell>
          <cell r="DT102">
            <v>14487.737788799999</v>
          </cell>
          <cell r="DU102">
            <v>4293.6375228999996</v>
          </cell>
          <cell r="DV102">
            <v>2932.5003772</v>
          </cell>
          <cell r="DW102">
            <v>7226.1379000999996</v>
          </cell>
          <cell r="DX102">
            <v>17420.584349799999</v>
          </cell>
          <cell r="DY102">
            <v>11102.121261099999</v>
          </cell>
          <cell r="DZ102">
            <v>28522.7056109</v>
          </cell>
          <cell r="EA102">
            <v>5871.5385733000003</v>
          </cell>
          <cell r="EB102">
            <v>5830.3444074999998</v>
          </cell>
          <cell r="EC102">
            <v>11701.882980799999</v>
          </cell>
          <cell r="ED102">
            <v>12551.568468199999</v>
          </cell>
          <cell r="EE102">
            <v>9306.0521750999997</v>
          </cell>
          <cell r="EF102">
            <v>21857.620643300001</v>
          </cell>
          <cell r="EG102">
            <v>9460.9527617000003</v>
          </cell>
          <cell r="EH102">
            <v>16278.919669000001</v>
          </cell>
          <cell r="EI102">
            <v>25739.872430700001</v>
          </cell>
          <cell r="EJ102">
            <v>7654.8361873000003</v>
          </cell>
          <cell r="EK102">
            <v>24455.620196</v>
          </cell>
          <cell r="EL102">
            <v>32110.456383299999</v>
          </cell>
          <cell r="EM102">
            <v>3561.5171556999999</v>
          </cell>
          <cell r="EN102">
            <v>2353.473465</v>
          </cell>
          <cell r="EO102">
            <v>5914.9906207000004</v>
          </cell>
          <cell r="EP102">
            <v>10559.279882299999</v>
          </cell>
          <cell r="EQ102">
            <v>5301.2551854000003</v>
          </cell>
          <cell r="ER102">
            <v>15860.535067700001</v>
          </cell>
          <cell r="ES102">
            <v>225331.23143119999</v>
          </cell>
          <cell r="ET102">
            <v>138463.6001062</v>
          </cell>
          <cell r="EU102">
            <v>363794.83153740002</v>
          </cell>
          <cell r="EV102">
            <v>11089.653513499999</v>
          </cell>
          <cell r="EW102">
            <v>3047.0483181</v>
          </cell>
          <cell r="EX102">
            <v>14136.701831599999</v>
          </cell>
          <cell r="EY102">
            <v>5270.5357758</v>
          </cell>
          <cell r="EZ102">
            <v>711.41535780000004</v>
          </cell>
          <cell r="FA102">
            <v>5981.9511335999996</v>
          </cell>
          <cell r="FB102">
            <v>30754.2006525</v>
          </cell>
          <cell r="FC102">
            <v>8373.9683879000004</v>
          </cell>
          <cell r="FD102">
            <v>39128.169040399996</v>
          </cell>
          <cell r="FE102">
            <v>3250.5483122000001</v>
          </cell>
          <cell r="FF102">
            <v>605.3853355</v>
          </cell>
          <cell r="FG102">
            <v>3855.9336477000002</v>
          </cell>
          <cell r="FH102">
            <v>32964.890612499999</v>
          </cell>
          <cell r="FI102">
            <v>2805.7289771999999</v>
          </cell>
          <cell r="FJ102">
            <v>35770.6195897</v>
          </cell>
          <cell r="FK102">
            <v>10669.769918</v>
          </cell>
          <cell r="FL102">
            <v>3980.0414913</v>
          </cell>
          <cell r="FM102">
            <v>14649.8114093</v>
          </cell>
          <cell r="FN102">
            <v>18623.746264599999</v>
          </cell>
          <cell r="FO102">
            <v>17567.669609600001</v>
          </cell>
          <cell r="FP102">
            <v>36191.4158742</v>
          </cell>
          <cell r="FQ102">
            <v>10586.6257308</v>
          </cell>
          <cell r="FR102">
            <v>10405.8176119</v>
          </cell>
          <cell r="FS102">
            <v>20992.4433427</v>
          </cell>
          <cell r="FT102">
            <v>17528.9545674</v>
          </cell>
          <cell r="FU102">
            <v>3785.2232521000001</v>
          </cell>
          <cell r="FV102">
            <v>21314.177819500001</v>
          </cell>
          <cell r="FW102">
            <v>5383.7926613999998</v>
          </cell>
          <cell r="FX102">
            <v>2967.8757609999998</v>
          </cell>
          <cell r="FY102">
            <v>8351.6684224000001</v>
          </cell>
          <cell r="FZ102">
            <v>7834.5985213000004</v>
          </cell>
          <cell r="GA102">
            <v>6653.1392674999997</v>
          </cell>
          <cell r="GB102">
            <v>14487.737788799999</v>
          </cell>
          <cell r="GC102">
            <v>4293.6375228999996</v>
          </cell>
          <cell r="GD102">
            <v>2932.5003772</v>
          </cell>
          <cell r="GE102">
            <v>7226.1379000999996</v>
          </cell>
          <cell r="GF102">
            <v>17420.584349799999</v>
          </cell>
          <cell r="GG102">
            <v>11102.121261099999</v>
          </cell>
          <cell r="GH102">
            <v>28522.7056109</v>
          </cell>
          <cell r="GI102">
            <v>5871.5385733000003</v>
          </cell>
          <cell r="GJ102">
            <v>5830.3444074999998</v>
          </cell>
          <cell r="GK102">
            <v>11701.882980799999</v>
          </cell>
          <cell r="GL102">
            <v>12551.568468199999</v>
          </cell>
          <cell r="GM102">
            <v>9306.0521750999997</v>
          </cell>
          <cell r="GN102">
            <v>21857.620643300001</v>
          </cell>
          <cell r="GO102">
            <v>9460.9527617000003</v>
          </cell>
          <cell r="GP102">
            <v>16278.919669000001</v>
          </cell>
          <cell r="GQ102">
            <v>25739.872430700001</v>
          </cell>
          <cell r="GR102">
            <v>7654.8361873000003</v>
          </cell>
          <cell r="GS102">
            <v>24455.620196</v>
          </cell>
          <cell r="GT102">
            <v>32110.456383299999</v>
          </cell>
          <cell r="GU102">
            <v>3561.5171556999999</v>
          </cell>
          <cell r="GV102">
            <v>2353.473465</v>
          </cell>
          <cell r="GW102">
            <v>5914.9906207000004</v>
          </cell>
          <cell r="GX102">
            <v>10559.279882299999</v>
          </cell>
          <cell r="GY102">
            <v>5301.2551854000003</v>
          </cell>
          <cell r="GZ102">
            <v>15860.535067700001</v>
          </cell>
          <cell r="HA102">
            <v>225331.23143119999</v>
          </cell>
          <cell r="HB102">
            <v>138463.6001062</v>
          </cell>
          <cell r="HC102">
            <v>363794.83153740002</v>
          </cell>
          <cell r="HD102">
            <v>8.9837843999999993</v>
          </cell>
          <cell r="HE102">
            <v>8.5156124000000002</v>
          </cell>
          <cell r="HF102">
            <v>8.7111927999999992</v>
          </cell>
          <cell r="HG102">
            <v>10.2069033</v>
          </cell>
          <cell r="HH102">
            <v>11.340074299999999</v>
          </cell>
          <cell r="HI102">
            <v>10.5666192</v>
          </cell>
          <cell r="HJ102">
            <v>9.7897306999999998</v>
          </cell>
          <cell r="HK102">
            <v>9.0817244000000006</v>
          </cell>
          <cell r="HL102">
            <v>9.3612725000000001</v>
          </cell>
          <cell r="HM102">
            <v>9.5327342999999995</v>
          </cell>
          <cell r="HN102">
            <v>8.9921375000000001</v>
          </cell>
          <cell r="HO102">
            <v>9.3841161999999994</v>
          </cell>
          <cell r="HP102">
            <v>9.3350466000000001</v>
          </cell>
          <cell r="HQ102">
            <v>7.7685966999999998</v>
          </cell>
          <cell r="HR102">
            <v>8.5495026000000003</v>
          </cell>
          <cell r="HS102">
            <v>9.8022066999999993</v>
          </cell>
          <cell r="HT102">
            <v>9.3537052999999997</v>
          </cell>
          <cell r="HU102">
            <v>9.5460414</v>
          </cell>
          <cell r="HV102">
            <v>8.8499037000000005</v>
          </cell>
          <cell r="HW102">
            <v>9.3700652000000009</v>
          </cell>
          <cell r="HX102">
            <v>9.2006595999999998</v>
          </cell>
          <cell r="HY102">
            <v>9.2316231999999996</v>
          </cell>
          <cell r="HZ102">
            <v>9.0905790999999994</v>
          </cell>
          <cell r="IA102">
            <v>9.1415749000000002</v>
          </cell>
          <cell r="IB102">
            <v>8.8392903999999994</v>
          </cell>
          <cell r="IC102">
            <v>8.9136620000000004</v>
          </cell>
          <cell r="ID102">
            <v>8.8806288999999996</v>
          </cell>
          <cell r="IE102">
            <v>8.2375904999999996</v>
          </cell>
          <cell r="IF102">
            <v>8.5240532000000009</v>
          </cell>
          <cell r="IG102">
            <v>8.4112290999999999</v>
          </cell>
          <cell r="IH102">
            <v>8.5589698999999992</v>
          </cell>
          <cell r="II102">
            <v>10.4249063</v>
          </cell>
          <cell r="IJ102">
            <v>9.8823963999999993</v>
          </cell>
          <cell r="IK102">
            <v>8.8137161000000006</v>
          </cell>
          <cell r="IL102">
            <v>8.1919813999999995</v>
          </cell>
          <cell r="IM102">
            <v>8.4011083000000006</v>
          </cell>
          <cell r="IN102">
            <v>9.3041160000000005</v>
          </cell>
          <cell r="IO102">
            <v>9.0169017999999994</v>
          </cell>
          <cell r="IP102">
            <v>9.1025781000000006</v>
          </cell>
          <cell r="IQ102">
            <v>9.8832755999999993</v>
          </cell>
        </row>
        <row r="103">
          <cell r="B103">
            <v>1480.882038</v>
          </cell>
          <cell r="C103">
            <v>474.13707699999998</v>
          </cell>
          <cell r="D103">
            <v>1955.0191150000001</v>
          </cell>
          <cell r="E103">
            <v>658.77847380000003</v>
          </cell>
          <cell r="F103">
            <v>284.28356989999997</v>
          </cell>
          <cell r="G103">
            <v>943.0620437</v>
          </cell>
          <cell r="H103">
            <v>2915.4123439999998</v>
          </cell>
          <cell r="I103">
            <v>1022.821826</v>
          </cell>
          <cell r="J103">
            <v>3938.2341700000002</v>
          </cell>
          <cell r="K103">
            <v>759.48815850000005</v>
          </cell>
          <cell r="L103">
            <v>431.71638589999998</v>
          </cell>
          <cell r="M103">
            <v>1191.2045439999999</v>
          </cell>
          <cell r="N103">
            <v>1372.2409259999999</v>
          </cell>
          <cell r="O103">
            <v>716.10734539999999</v>
          </cell>
          <cell r="P103">
            <v>2088.3482709999998</v>
          </cell>
          <cell r="Q103">
            <v>1554.7722000000001</v>
          </cell>
          <cell r="R103">
            <v>2425.3560470000002</v>
          </cell>
          <cell r="S103">
            <v>3980.1282470000001</v>
          </cell>
          <cell r="T103">
            <v>892.70622690000005</v>
          </cell>
          <cell r="U103">
            <v>1343.7424659999999</v>
          </cell>
          <cell r="V103">
            <v>2236.4486929999998</v>
          </cell>
          <cell r="W103">
            <v>586.40175109999996</v>
          </cell>
          <cell r="X103">
            <v>206.32958260000001</v>
          </cell>
          <cell r="Y103">
            <v>792.73133370000005</v>
          </cell>
          <cell r="Z103">
            <v>2122.4250320000001</v>
          </cell>
          <cell r="AA103">
            <v>648.50675139999998</v>
          </cell>
          <cell r="AB103">
            <v>2770.931783</v>
          </cell>
          <cell r="AC103">
            <v>38230.99093</v>
          </cell>
          <cell r="AD103">
            <v>12569.33769</v>
          </cell>
          <cell r="AE103">
            <v>50800.328609999997</v>
          </cell>
          <cell r="AF103">
            <v>7317.2464879999998</v>
          </cell>
          <cell r="AG103">
            <v>988.68355629999996</v>
          </cell>
          <cell r="AH103">
            <v>8305.9300440000006</v>
          </cell>
          <cell r="AI103">
            <v>1994.1030009999999</v>
          </cell>
          <cell r="AJ103">
            <v>80.781137200000003</v>
          </cell>
          <cell r="AK103">
            <v>2074.8841389999998</v>
          </cell>
          <cell r="AL103">
            <v>4659.1457520000004</v>
          </cell>
          <cell r="AM103">
            <v>450.25684760000001</v>
          </cell>
          <cell r="AN103">
            <v>5109.4026000000003</v>
          </cell>
          <cell r="AO103">
            <v>712.1359132</v>
          </cell>
          <cell r="AP103">
            <v>49.512853800000002</v>
          </cell>
          <cell r="AQ103">
            <v>761.64876700000002</v>
          </cell>
          <cell r="AR103">
            <v>6761.7990380000001</v>
          </cell>
          <cell r="AS103">
            <v>89.725941599999999</v>
          </cell>
          <cell r="AT103">
            <v>6851.5249789999998</v>
          </cell>
          <cell r="AU103">
            <v>1646.662333</v>
          </cell>
          <cell r="AV103">
            <v>251.8785431</v>
          </cell>
          <cell r="AW103">
            <v>1898.540876</v>
          </cell>
          <cell r="AX103">
            <v>3606.299289</v>
          </cell>
          <cell r="AY103">
            <v>1060.9622220000001</v>
          </cell>
          <cell r="AZ103">
            <v>4667.2615100000003</v>
          </cell>
          <cell r="BA103">
            <v>2704.6400720000001</v>
          </cell>
          <cell r="BB103">
            <v>1309.3906460000001</v>
          </cell>
          <cell r="BC103">
            <v>4014.030718</v>
          </cell>
          <cell r="BD103">
            <v>4517.8950919999997</v>
          </cell>
          <cell r="BE103">
            <v>218.27111830000001</v>
          </cell>
          <cell r="BF103">
            <v>4736.1662100000003</v>
          </cell>
          <cell r="BG103">
            <v>695.06396489999997</v>
          </cell>
          <cell r="BH103">
            <v>212.25841310000001</v>
          </cell>
          <cell r="BI103">
            <v>907.32237799999996</v>
          </cell>
          <cell r="BJ103">
            <v>1256.383284</v>
          </cell>
          <cell r="BK103">
            <v>283.50815660000001</v>
          </cell>
          <cell r="BL103">
            <v>1539.891441</v>
          </cell>
          <cell r="BM103">
            <v>1195.8095579999999</v>
          </cell>
          <cell r="BN103">
            <v>350.33313950000002</v>
          </cell>
          <cell r="BO103">
            <v>1546.1426980000001</v>
          </cell>
          <cell r="BP103">
            <v>3500.1743110000002</v>
          </cell>
          <cell r="BQ103">
            <v>1108.020313</v>
          </cell>
          <cell r="BR103">
            <v>4608.1946239999997</v>
          </cell>
          <cell r="BS103">
            <v>1002.365381</v>
          </cell>
          <cell r="BT103">
            <v>445.06088590000002</v>
          </cell>
          <cell r="BU103">
            <v>1447.4262670000001</v>
          </cell>
          <cell r="BV103">
            <v>1677.732534</v>
          </cell>
          <cell r="BW103">
            <v>270.50957879999999</v>
          </cell>
          <cell r="BX103">
            <v>1948.242113</v>
          </cell>
          <cell r="BY103">
            <v>1688.0985250000001</v>
          </cell>
          <cell r="BZ103">
            <v>1746.5723109999999</v>
          </cell>
          <cell r="CA103">
            <v>3434.6708359999998</v>
          </cell>
          <cell r="CB103">
            <v>1145.528485</v>
          </cell>
          <cell r="CC103">
            <v>1157.466275</v>
          </cell>
          <cell r="CD103">
            <v>2302.99476</v>
          </cell>
          <cell r="CE103">
            <v>608.6899234</v>
          </cell>
          <cell r="CF103">
            <v>278.23130049999997</v>
          </cell>
          <cell r="CG103">
            <v>886.92122389999997</v>
          </cell>
          <cell r="CH103">
            <v>1953.3251419999999</v>
          </cell>
          <cell r="CI103">
            <v>484.78358909999997</v>
          </cell>
          <cell r="CJ103">
            <v>2438.1087320000001</v>
          </cell>
          <cell r="CK103">
            <v>48643.09809</v>
          </cell>
          <cell r="CL103">
            <v>10836.206829999999</v>
          </cell>
          <cell r="CM103">
            <v>59479.304909999999</v>
          </cell>
          <cell r="CN103">
            <v>12325.71485</v>
          </cell>
          <cell r="CO103">
            <v>3268.7485729999999</v>
          </cell>
          <cell r="CP103">
            <v>15594.46342</v>
          </cell>
          <cell r="CQ103">
            <v>5282.6406829999996</v>
          </cell>
          <cell r="CR103">
            <v>696.15034189999994</v>
          </cell>
          <cell r="CS103">
            <v>5978.7910250000004</v>
          </cell>
          <cell r="CT103">
            <v>30511.508949999999</v>
          </cell>
          <cell r="CU103">
            <v>8890.5500659999998</v>
          </cell>
          <cell r="CV103">
            <v>39402.059020000001</v>
          </cell>
          <cell r="CW103">
            <v>3629.379097</v>
          </cell>
          <cell r="CX103">
            <v>752.57109560000004</v>
          </cell>
          <cell r="CY103">
            <v>4381.9501929999997</v>
          </cell>
          <cell r="CZ103">
            <v>34029.655559999999</v>
          </cell>
          <cell r="DA103">
            <v>3030.9470799999999</v>
          </cell>
          <cell r="DB103">
            <v>37060.602639999997</v>
          </cell>
          <cell r="DC103">
            <v>10113.56734</v>
          </cell>
          <cell r="DD103">
            <v>4085.43109</v>
          </cell>
          <cell r="DE103">
            <v>14198.99843</v>
          </cell>
          <cell r="DF103">
            <v>19709.299319999998</v>
          </cell>
          <cell r="DG103">
            <v>18285.533660000001</v>
          </cell>
          <cell r="DH103">
            <v>37994.832979999999</v>
          </cell>
          <cell r="DI103">
            <v>10022.814109999999</v>
          </cell>
          <cell r="DJ103">
            <v>10137.08354</v>
          </cell>
          <cell r="DK103">
            <v>20159.897649999999</v>
          </cell>
          <cell r="DL103">
            <v>17776.043170000001</v>
          </cell>
          <cell r="DM103">
            <v>3598.5686820000001</v>
          </cell>
          <cell r="DN103">
            <v>21374.611850000001</v>
          </cell>
          <cell r="DO103">
            <v>5042.7489320000004</v>
          </cell>
          <cell r="DP103">
            <v>3303.9087559999998</v>
          </cell>
          <cell r="DQ103">
            <v>8346.6576879999993</v>
          </cell>
          <cell r="DR103">
            <v>7806.0504270000001</v>
          </cell>
          <cell r="DS103">
            <v>6613.7312659999998</v>
          </cell>
          <cell r="DT103">
            <v>14419.78169</v>
          </cell>
          <cell r="DU103">
            <v>4094.7963209999998</v>
          </cell>
          <cell r="DV103">
            <v>2856.0873710000001</v>
          </cell>
          <cell r="DW103">
            <v>6950.8836920000003</v>
          </cell>
          <cell r="DX103">
            <v>16916.626489999999</v>
          </cell>
          <cell r="DY103">
            <v>10854.445750000001</v>
          </cell>
          <cell r="DZ103">
            <v>27771.072240000001</v>
          </cell>
          <cell r="EA103">
            <v>5210.7984569999999</v>
          </cell>
          <cell r="EB103">
            <v>5133.5230270000002</v>
          </cell>
          <cell r="EC103">
            <v>10344.321480000001</v>
          </cell>
          <cell r="ED103">
            <v>12319.31237</v>
          </cell>
          <cell r="EE103">
            <v>9340.7709350000005</v>
          </cell>
          <cell r="EF103">
            <v>21660.083299999998</v>
          </cell>
          <cell r="EG103">
            <v>10027.91208</v>
          </cell>
          <cell r="EH103">
            <v>16085.10202</v>
          </cell>
          <cell r="EI103">
            <v>26113.01411</v>
          </cell>
          <cell r="EJ103">
            <v>8323.0268099999994</v>
          </cell>
          <cell r="EK103">
            <v>24308.904709999999</v>
          </cell>
          <cell r="EL103">
            <v>32631.931519999998</v>
          </cell>
          <cell r="EM103">
            <v>3764.2020940000002</v>
          </cell>
          <cell r="EN103">
            <v>2473.983941</v>
          </cell>
          <cell r="EO103">
            <v>6238.1860349999997</v>
          </cell>
          <cell r="EP103">
            <v>10738.78073</v>
          </cell>
          <cell r="EQ103">
            <v>6193.1818450000001</v>
          </cell>
          <cell r="ER103">
            <v>16931.96257</v>
          </cell>
          <cell r="ES103">
            <v>227644.87779999999</v>
          </cell>
          <cell r="ET103">
            <v>139909.2237</v>
          </cell>
          <cell r="EU103">
            <v>367554.10149999999</v>
          </cell>
          <cell r="EV103">
            <v>12325.71485</v>
          </cell>
          <cell r="EW103">
            <v>3268.7485729999999</v>
          </cell>
          <cell r="EX103">
            <v>15594.46342</v>
          </cell>
          <cell r="EY103">
            <v>5282.6406829999996</v>
          </cell>
          <cell r="EZ103">
            <v>696.15034189999994</v>
          </cell>
          <cell r="FA103">
            <v>5978.7910250000004</v>
          </cell>
          <cell r="FB103">
            <v>30511.508949999999</v>
          </cell>
          <cell r="FC103">
            <v>8890.5500659999998</v>
          </cell>
          <cell r="FD103">
            <v>39402.059020000001</v>
          </cell>
          <cell r="FE103">
            <v>3629.379097</v>
          </cell>
          <cell r="FF103">
            <v>752.57109560000004</v>
          </cell>
          <cell r="FG103">
            <v>4381.9501929999997</v>
          </cell>
          <cell r="FH103">
            <v>34029.655559999999</v>
          </cell>
          <cell r="FI103">
            <v>3030.9470799999999</v>
          </cell>
          <cell r="FJ103">
            <v>37060.602639999997</v>
          </cell>
          <cell r="FK103">
            <v>10113.56734</v>
          </cell>
          <cell r="FL103">
            <v>4085.43109</v>
          </cell>
          <cell r="FM103">
            <v>14198.99843</v>
          </cell>
          <cell r="FN103">
            <v>19709.299319999998</v>
          </cell>
          <cell r="FO103">
            <v>18285.533660000001</v>
          </cell>
          <cell r="FP103">
            <v>37994.832979999999</v>
          </cell>
          <cell r="FQ103">
            <v>10022.814109999999</v>
          </cell>
          <cell r="FR103">
            <v>10137.08354</v>
          </cell>
          <cell r="FS103">
            <v>20159.897649999999</v>
          </cell>
          <cell r="FT103">
            <v>17776.043170000001</v>
          </cell>
          <cell r="FU103">
            <v>3598.5686820000001</v>
          </cell>
          <cell r="FV103">
            <v>21374.611850000001</v>
          </cell>
          <cell r="FW103">
            <v>5042.7489320000004</v>
          </cell>
          <cell r="FX103">
            <v>3303.9087559999998</v>
          </cell>
          <cell r="FY103">
            <v>8346.6576879999993</v>
          </cell>
          <cell r="FZ103">
            <v>7806.0504270000001</v>
          </cell>
          <cell r="GA103">
            <v>6613.7312659999998</v>
          </cell>
          <cell r="GB103">
            <v>14419.78169</v>
          </cell>
          <cell r="GC103">
            <v>4094.7963209999998</v>
          </cell>
          <cell r="GD103">
            <v>2856.0873710000001</v>
          </cell>
          <cell r="GE103">
            <v>6950.8836920000003</v>
          </cell>
          <cell r="GF103">
            <v>16916.626489999999</v>
          </cell>
          <cell r="GG103">
            <v>10854.445750000001</v>
          </cell>
          <cell r="GH103">
            <v>27771.072240000001</v>
          </cell>
          <cell r="GI103">
            <v>5210.7984569999999</v>
          </cell>
          <cell r="GJ103">
            <v>5133.5230270000002</v>
          </cell>
          <cell r="GK103">
            <v>10344.321480000001</v>
          </cell>
          <cell r="GL103">
            <v>12319.31237</v>
          </cell>
          <cell r="GM103">
            <v>9340.7709350000005</v>
          </cell>
          <cell r="GN103">
            <v>21660.083299999998</v>
          </cell>
          <cell r="GO103">
            <v>10027.91208</v>
          </cell>
          <cell r="GP103">
            <v>16085.10202</v>
          </cell>
          <cell r="GQ103">
            <v>26113.01411</v>
          </cell>
          <cell r="GR103">
            <v>8323.0268099999994</v>
          </cell>
          <cell r="GS103">
            <v>24308.904709999999</v>
          </cell>
          <cell r="GT103">
            <v>32631.931519999998</v>
          </cell>
          <cell r="GU103">
            <v>3764.2020940000002</v>
          </cell>
          <cell r="GV103">
            <v>2473.983941</v>
          </cell>
          <cell r="GW103">
            <v>6238.1860349999997</v>
          </cell>
          <cell r="GX103">
            <v>10738.78073</v>
          </cell>
          <cell r="GY103">
            <v>6193.1818450000001</v>
          </cell>
          <cell r="GZ103">
            <v>16931.96257</v>
          </cell>
          <cell r="HA103">
            <v>227644.87779999999</v>
          </cell>
          <cell r="HB103">
            <v>139909.2237</v>
          </cell>
          <cell r="HC103">
            <v>367554.10149999999</v>
          </cell>
          <cell r="HD103">
            <v>9.0839478000000007</v>
          </cell>
          <cell r="HE103">
            <v>8.8594150000000003</v>
          </cell>
          <cell r="HF103">
            <v>8.9421645000000005</v>
          </cell>
          <cell r="HG103">
            <v>9.1301172000000008</v>
          </cell>
          <cell r="HH103">
            <v>12.582851700000001</v>
          </cell>
          <cell r="HI103">
            <v>9.5831493000000005</v>
          </cell>
          <cell r="HJ103">
            <v>8.9390481000000008</v>
          </cell>
          <cell r="HK103">
            <v>8.8103487999999999</v>
          </cell>
          <cell r="HL103">
            <v>8.8502592999999994</v>
          </cell>
          <cell r="HM103">
            <v>7.8544663999999997</v>
          </cell>
          <cell r="HN103">
            <v>6.3479340999999998</v>
          </cell>
          <cell r="HO103">
            <v>7.1176462000000003</v>
          </cell>
          <cell r="HP103">
            <v>9.2456940000000003</v>
          </cell>
          <cell r="HQ103">
            <v>7.4324557000000002</v>
          </cell>
          <cell r="HR103">
            <v>8.1828280000000007</v>
          </cell>
          <cell r="HS103">
            <v>9.0773092000000002</v>
          </cell>
          <cell r="HT103">
            <v>9.0343575999999999</v>
          </cell>
          <cell r="HU103">
            <v>9.0491451000000005</v>
          </cell>
          <cell r="HV103">
            <v>9.0744942999999996</v>
          </cell>
          <cell r="HW103">
            <v>9.3509706999999995</v>
          </cell>
          <cell r="HX103">
            <v>9.2622598000000007</v>
          </cell>
          <cell r="HY103">
            <v>9.2676429000000002</v>
          </cell>
          <cell r="HZ103">
            <v>9.4777989999999992</v>
          </cell>
          <cell r="IA103">
            <v>9.4046994000000002</v>
          </cell>
          <cell r="IB103">
            <v>8.8938056000000003</v>
          </cell>
          <cell r="IC103">
            <v>8.7863579999999999</v>
          </cell>
          <cell r="ID103">
            <v>8.8383523999999998</v>
          </cell>
          <cell r="IE103">
            <v>8.2985346999999994</v>
          </cell>
          <cell r="IF103">
            <v>9.1867649999999994</v>
          </cell>
          <cell r="IG103">
            <v>8.8146427999999997</v>
          </cell>
          <cell r="IH103">
            <v>9.6307039000000003</v>
          </cell>
          <cell r="II103">
            <v>9.5492846</v>
          </cell>
          <cell r="IJ103">
            <v>9.5667238000000001</v>
          </cell>
          <cell r="IK103">
            <v>9.2036823000000005</v>
          </cell>
          <cell r="IL103">
            <v>8.8809398000000002</v>
          </cell>
          <cell r="IM103">
            <v>9.0037918999999995</v>
          </cell>
          <cell r="IN103">
            <v>8.8028492000000007</v>
          </cell>
          <cell r="IO103">
            <v>10.1330721</v>
          </cell>
          <cell r="IP103">
            <v>9.7537228000000002</v>
          </cell>
          <cell r="IQ103">
            <v>8.5445516999999995</v>
          </cell>
        </row>
        <row r="104">
          <cell r="B104">
            <v>1773.7743780000001</v>
          </cell>
          <cell r="C104">
            <v>564.54622029999996</v>
          </cell>
          <cell r="D104">
            <v>2338.3205979999998</v>
          </cell>
          <cell r="E104">
            <v>1007.522499</v>
          </cell>
          <cell r="F104">
            <v>333.10630620000001</v>
          </cell>
          <cell r="G104">
            <v>1340.6288050000001</v>
          </cell>
          <cell r="H104">
            <v>4028.9291579999999</v>
          </cell>
          <cell r="I104">
            <v>1203.5634869999999</v>
          </cell>
          <cell r="J104">
            <v>5232.4926450000003</v>
          </cell>
          <cell r="K104">
            <v>741.0395638</v>
          </cell>
          <cell r="L104">
            <v>527.96035089999998</v>
          </cell>
          <cell r="M104">
            <v>1268.9999150000001</v>
          </cell>
          <cell r="N104">
            <v>1240.7495879999999</v>
          </cell>
          <cell r="O104">
            <v>668.04393419999997</v>
          </cell>
          <cell r="P104">
            <v>1908.7935230000001</v>
          </cell>
          <cell r="Q104">
            <v>1713.4786329999999</v>
          </cell>
          <cell r="R104">
            <v>2272.5001870000001</v>
          </cell>
          <cell r="S104">
            <v>3985.9788199999998</v>
          </cell>
          <cell r="T104">
            <v>1069.4466609999999</v>
          </cell>
          <cell r="U104">
            <v>1428.653159</v>
          </cell>
          <cell r="V104">
            <v>2498.0998199999999</v>
          </cell>
          <cell r="W104">
            <v>391.91878439999999</v>
          </cell>
          <cell r="X104">
            <v>292.16668709999999</v>
          </cell>
          <cell r="Y104">
            <v>684.08547150000004</v>
          </cell>
          <cell r="Z104">
            <v>2128.3110120000001</v>
          </cell>
          <cell r="AA104">
            <v>716.37403730000005</v>
          </cell>
          <cell r="AB104">
            <v>2844.68505</v>
          </cell>
          <cell r="AC104">
            <v>41005.860619999999</v>
          </cell>
          <cell r="AD104">
            <v>12674.80003</v>
          </cell>
          <cell r="AE104">
            <v>53680.660649999998</v>
          </cell>
          <cell r="AF104">
            <v>4558.3387270000003</v>
          </cell>
          <cell r="AG104">
            <v>488.2967999</v>
          </cell>
          <cell r="AH104">
            <v>5046.6355270000004</v>
          </cell>
          <cell r="AI104">
            <v>1969.9441939999999</v>
          </cell>
          <cell r="AJ104">
            <v>111.31101099999999</v>
          </cell>
          <cell r="AK104">
            <v>2081.2552049999999</v>
          </cell>
          <cell r="AL104">
            <v>5425.6815630000001</v>
          </cell>
          <cell r="AM104">
            <v>398.63940350000001</v>
          </cell>
          <cell r="AN104">
            <v>5824.3209660000002</v>
          </cell>
          <cell r="AO104">
            <v>458.62725</v>
          </cell>
          <cell r="AP104">
            <v>0</v>
          </cell>
          <cell r="AQ104">
            <v>458.62725</v>
          </cell>
          <cell r="AR104">
            <v>6354.9002620000001</v>
          </cell>
          <cell r="AS104">
            <v>111.2893795</v>
          </cell>
          <cell r="AT104">
            <v>6466.1896409999999</v>
          </cell>
          <cell r="AU104">
            <v>1989.7345769999999</v>
          </cell>
          <cell r="AV104">
            <v>388.80218009999999</v>
          </cell>
          <cell r="AW104">
            <v>2378.5367569999999</v>
          </cell>
          <cell r="AX104">
            <v>3407.9195260000001</v>
          </cell>
          <cell r="AY104">
            <v>1421.394372</v>
          </cell>
          <cell r="AZ104">
            <v>4829.3138980000003</v>
          </cell>
          <cell r="BA104">
            <v>2658.0837940000001</v>
          </cell>
          <cell r="BB104">
            <v>1503.4222520000001</v>
          </cell>
          <cell r="BC104">
            <v>4161.5060460000004</v>
          </cell>
          <cell r="BD104">
            <v>3940.8755489999999</v>
          </cell>
          <cell r="BE104">
            <v>288.06202860000002</v>
          </cell>
          <cell r="BF104">
            <v>4228.9375769999997</v>
          </cell>
          <cell r="BG104">
            <v>759.89782100000002</v>
          </cell>
          <cell r="BH104">
            <v>175.08918800000001</v>
          </cell>
          <cell r="BI104">
            <v>934.98700899999994</v>
          </cell>
          <cell r="BJ104">
            <v>864.21993090000001</v>
          </cell>
          <cell r="BK104">
            <v>452.8887345</v>
          </cell>
          <cell r="BL104">
            <v>1317.108665</v>
          </cell>
          <cell r="BM104">
            <v>759.93235949999996</v>
          </cell>
          <cell r="BN104">
            <v>395.69965309999998</v>
          </cell>
          <cell r="BO104">
            <v>1155.6320129999999</v>
          </cell>
          <cell r="BP104">
            <v>3575.023389</v>
          </cell>
          <cell r="BQ104">
            <v>708.03147160000003</v>
          </cell>
          <cell r="BR104">
            <v>4283.0548600000002</v>
          </cell>
          <cell r="BS104">
            <v>903.8986754</v>
          </cell>
          <cell r="BT104">
            <v>394.54683130000001</v>
          </cell>
          <cell r="BU104">
            <v>1298.4455069999999</v>
          </cell>
          <cell r="BV104">
            <v>1301.249924</v>
          </cell>
          <cell r="BW104">
            <v>411.62344660000002</v>
          </cell>
          <cell r="BX104">
            <v>1712.8733709999999</v>
          </cell>
          <cell r="BY104">
            <v>1412.1999089999999</v>
          </cell>
          <cell r="BZ104">
            <v>1457.625018</v>
          </cell>
          <cell r="CA104">
            <v>2869.8249259999998</v>
          </cell>
          <cell r="CB104">
            <v>1034.0390239999999</v>
          </cell>
          <cell r="CC104">
            <v>1317.3592040000001</v>
          </cell>
          <cell r="CD104">
            <v>2351.3982270000001</v>
          </cell>
          <cell r="CE104">
            <v>708.06878289999997</v>
          </cell>
          <cell r="CF104">
            <v>211.12938299999999</v>
          </cell>
          <cell r="CG104">
            <v>919.19816590000005</v>
          </cell>
          <cell r="CH104">
            <v>1817.6421290000001</v>
          </cell>
          <cell r="CI104">
            <v>352.22112970000001</v>
          </cell>
          <cell r="CJ104">
            <v>2169.8632590000002</v>
          </cell>
          <cell r="CK104">
            <v>43900.27738</v>
          </cell>
          <cell r="CL104">
            <v>10587.431490000001</v>
          </cell>
          <cell r="CM104">
            <v>54487.708870000002</v>
          </cell>
          <cell r="CN104">
            <v>10297.54622</v>
          </cell>
          <cell r="CO104">
            <v>2934.9944700000001</v>
          </cell>
          <cell r="CP104">
            <v>13232.54069</v>
          </cell>
          <cell r="CQ104">
            <v>5226.5305909999997</v>
          </cell>
          <cell r="CR104">
            <v>734.77723409999999</v>
          </cell>
          <cell r="CS104">
            <v>5961.3078249999999</v>
          </cell>
          <cell r="CT104">
            <v>33384.832349999997</v>
          </cell>
          <cell r="CU104">
            <v>8497.1562209999993</v>
          </cell>
          <cell r="CV104">
            <v>41881.988570000001</v>
          </cell>
          <cell r="CW104">
            <v>3675.7781239999999</v>
          </cell>
          <cell r="CX104">
            <v>767.1271911</v>
          </cell>
          <cell r="CY104">
            <v>4442.905315</v>
          </cell>
          <cell r="CZ104">
            <v>35422.429580000004</v>
          </cell>
          <cell r="DA104">
            <v>3011.1327289999999</v>
          </cell>
          <cell r="DB104">
            <v>38433.562299999998</v>
          </cell>
          <cell r="DC104">
            <v>11009.3102</v>
          </cell>
          <cell r="DD104">
            <v>4819.9109040000003</v>
          </cell>
          <cell r="DE104">
            <v>15829.221100000001</v>
          </cell>
          <cell r="DF104">
            <v>19602.667839999998</v>
          </cell>
          <cell r="DG104">
            <v>18125.497670000001</v>
          </cell>
          <cell r="DH104">
            <v>37728.165500000003</v>
          </cell>
          <cell r="DI104">
            <v>10405.225039999999</v>
          </cell>
          <cell r="DJ104">
            <v>10459.45422</v>
          </cell>
          <cell r="DK104">
            <v>20864.679260000001</v>
          </cell>
          <cell r="DL104">
            <v>16992.060590000001</v>
          </cell>
          <cell r="DM104">
            <v>3637.898565</v>
          </cell>
          <cell r="DN104">
            <v>20629.959159999999</v>
          </cell>
          <cell r="DO104">
            <v>5003.1122919999998</v>
          </cell>
          <cell r="DP104">
            <v>3411.243751</v>
          </cell>
          <cell r="DQ104">
            <v>8414.3560440000001</v>
          </cell>
          <cell r="DR104">
            <v>7869.4820390000004</v>
          </cell>
          <cell r="DS104">
            <v>7191.0986059999996</v>
          </cell>
          <cell r="DT104">
            <v>15060.58064</v>
          </cell>
          <cell r="DU104">
            <v>3910.6300470000001</v>
          </cell>
          <cell r="DV104">
            <v>3255.0651229999999</v>
          </cell>
          <cell r="DW104">
            <v>7165.6951689999996</v>
          </cell>
          <cell r="DX104">
            <v>18702.202860000001</v>
          </cell>
          <cell r="DY104">
            <v>11664.2336</v>
          </cell>
          <cell r="DZ104">
            <v>30366.436460000001</v>
          </cell>
          <cell r="EA104">
            <v>5397.9242649999997</v>
          </cell>
          <cell r="EB104">
            <v>5394.0865270000004</v>
          </cell>
          <cell r="EC104">
            <v>10792.01079</v>
          </cell>
          <cell r="ED104">
            <v>12232.45487</v>
          </cell>
          <cell r="EE104">
            <v>9804.0801869999996</v>
          </cell>
          <cell r="EF104">
            <v>22036.535059999998</v>
          </cell>
          <cell r="EG104">
            <v>9283.8899590000001</v>
          </cell>
          <cell r="EH104">
            <v>16489.70217</v>
          </cell>
          <cell r="EI104">
            <v>25773.592130000001</v>
          </cell>
          <cell r="EJ104">
            <v>8302.1000039999999</v>
          </cell>
          <cell r="EK104">
            <v>25552.040389999998</v>
          </cell>
          <cell r="EL104">
            <v>33854.140399999997</v>
          </cell>
          <cell r="EM104">
            <v>3509.0991770000001</v>
          </cell>
          <cell r="EN104">
            <v>2344.1408019999999</v>
          </cell>
          <cell r="EO104">
            <v>5853.2399789999999</v>
          </cell>
          <cell r="EP104">
            <v>10473.015579999999</v>
          </cell>
          <cell r="EQ104">
            <v>6007.6378279999999</v>
          </cell>
          <cell r="ER104">
            <v>16480.653409999999</v>
          </cell>
          <cell r="ES104">
            <v>230700.2916</v>
          </cell>
          <cell r="ET104">
            <v>144101.2782</v>
          </cell>
          <cell r="EU104">
            <v>374801.5698</v>
          </cell>
          <cell r="EV104">
            <v>10297.54622</v>
          </cell>
          <cell r="EW104">
            <v>2934.9944700000001</v>
          </cell>
          <cell r="EX104">
            <v>13232.54069</v>
          </cell>
          <cell r="EY104">
            <v>5226.5305909999997</v>
          </cell>
          <cell r="EZ104">
            <v>734.77723409999999</v>
          </cell>
          <cell r="FA104">
            <v>5961.3078249999999</v>
          </cell>
          <cell r="FB104">
            <v>33384.832349999997</v>
          </cell>
          <cell r="FC104">
            <v>8497.1562209999993</v>
          </cell>
          <cell r="FD104">
            <v>41881.988570000001</v>
          </cell>
          <cell r="FE104">
            <v>3675.7781239999999</v>
          </cell>
          <cell r="FF104">
            <v>767.1271911</v>
          </cell>
          <cell r="FG104">
            <v>4442.905315</v>
          </cell>
          <cell r="FH104">
            <v>35422.429580000004</v>
          </cell>
          <cell r="FI104">
            <v>3011.1327289999999</v>
          </cell>
          <cell r="FJ104">
            <v>38433.562299999998</v>
          </cell>
          <cell r="FK104">
            <v>11009.3102</v>
          </cell>
          <cell r="FL104">
            <v>4819.9109040000003</v>
          </cell>
          <cell r="FM104">
            <v>15829.221100000001</v>
          </cell>
          <cell r="FN104">
            <v>19602.667839999998</v>
          </cell>
          <cell r="FO104">
            <v>18125.497670000001</v>
          </cell>
          <cell r="FP104">
            <v>37728.165500000003</v>
          </cell>
          <cell r="FQ104">
            <v>10405.225039999999</v>
          </cell>
          <cell r="FR104">
            <v>10459.45422</v>
          </cell>
          <cell r="FS104">
            <v>20864.679260000001</v>
          </cell>
          <cell r="FT104">
            <v>16992.060590000001</v>
          </cell>
          <cell r="FU104">
            <v>3637.898565</v>
          </cell>
          <cell r="FV104">
            <v>20629.959159999999</v>
          </cell>
          <cell r="FW104">
            <v>5003.1122919999998</v>
          </cell>
          <cell r="FX104">
            <v>3411.243751</v>
          </cell>
          <cell r="FY104">
            <v>8414.3560440000001</v>
          </cell>
          <cell r="FZ104">
            <v>7869.4820390000004</v>
          </cell>
          <cell r="GA104">
            <v>7191.0986059999996</v>
          </cell>
          <cell r="GB104">
            <v>15060.58064</v>
          </cell>
          <cell r="GC104">
            <v>3910.6300470000001</v>
          </cell>
          <cell r="GD104">
            <v>3255.0651229999999</v>
          </cell>
          <cell r="GE104">
            <v>7165.6951689999996</v>
          </cell>
          <cell r="GF104">
            <v>18702.202860000001</v>
          </cell>
          <cell r="GG104">
            <v>11664.2336</v>
          </cell>
          <cell r="GH104">
            <v>30366.436460000001</v>
          </cell>
          <cell r="GI104">
            <v>5397.9242649999997</v>
          </cell>
          <cell r="GJ104">
            <v>5394.0865270000004</v>
          </cell>
          <cell r="GK104">
            <v>10792.01079</v>
          </cell>
          <cell r="GL104">
            <v>12232.45487</v>
          </cell>
          <cell r="GM104">
            <v>9804.0801869999996</v>
          </cell>
          <cell r="GN104">
            <v>22036.535059999998</v>
          </cell>
          <cell r="GO104">
            <v>9283.8899590000001</v>
          </cell>
          <cell r="GP104">
            <v>16489.70217</v>
          </cell>
          <cell r="GQ104">
            <v>25773.592130000001</v>
          </cell>
          <cell r="GR104">
            <v>8302.1000039999999</v>
          </cell>
          <cell r="GS104">
            <v>25552.040389999998</v>
          </cell>
          <cell r="GT104">
            <v>33854.140399999997</v>
          </cell>
          <cell r="GU104">
            <v>3509.0991770000001</v>
          </cell>
          <cell r="GV104">
            <v>2344.1408019999999</v>
          </cell>
          <cell r="GW104">
            <v>5853.2399789999999</v>
          </cell>
          <cell r="GX104">
            <v>10473.015579999999</v>
          </cell>
          <cell r="GY104">
            <v>6007.6378279999999</v>
          </cell>
          <cell r="GZ104">
            <v>16480.653409999999</v>
          </cell>
          <cell r="HA104">
            <v>230700.2916</v>
          </cell>
          <cell r="HB104">
            <v>144101.2782</v>
          </cell>
          <cell r="HC104">
            <v>374801.5698</v>
          </cell>
          <cell r="HD104">
            <v>9.1045298999999993</v>
          </cell>
          <cell r="HE104">
            <v>8.3821755000000007</v>
          </cell>
          <cell r="HF104">
            <v>8.6849813000000005</v>
          </cell>
          <cell r="HG104">
            <v>12.0866582</v>
          </cell>
          <cell r="HH104">
            <v>8.2581728000000005</v>
          </cell>
          <cell r="HI104">
            <v>11.591192899999999</v>
          </cell>
          <cell r="HJ104">
            <v>8.3947803000000008</v>
          </cell>
          <cell r="HK104">
            <v>9.4292122000000003</v>
          </cell>
          <cell r="HL104">
            <v>9.1284600999999999</v>
          </cell>
          <cell r="HM104">
            <v>9.1050152000000004</v>
          </cell>
          <cell r="HN104">
            <v>2.8328376999999998</v>
          </cell>
          <cell r="HO104">
            <v>6.7157020999999997</v>
          </cell>
          <cell r="HP104">
            <v>9.4501719000000008</v>
          </cell>
          <cell r="HQ104">
            <v>8.9573613999999999</v>
          </cell>
          <cell r="HR104">
            <v>9.1798774000000005</v>
          </cell>
          <cell r="HS104">
            <v>8.5389385999999998</v>
          </cell>
          <cell r="HT104">
            <v>8.5466528999999998</v>
          </cell>
          <cell r="HU104">
            <v>8.5437051000000004</v>
          </cell>
          <cell r="HV104">
            <v>9.1902574999999995</v>
          </cell>
          <cell r="HW104">
            <v>9.2827639000000008</v>
          </cell>
          <cell r="HX104">
            <v>9.2510931000000003</v>
          </cell>
          <cell r="HY104">
            <v>9.1543104999999994</v>
          </cell>
          <cell r="HZ104">
            <v>9.7469389</v>
          </cell>
          <cell r="IA104">
            <v>9.5152965999999992</v>
          </cell>
          <cell r="IB104">
            <v>9.5729786000000008</v>
          </cell>
          <cell r="IC104">
            <v>8.6620983999999996</v>
          </cell>
          <cell r="ID104">
            <v>9.1034766000000005</v>
          </cell>
          <cell r="IE104">
            <v>7.1477998999999999</v>
          </cell>
          <cell r="IF104">
            <v>8.1773916999999994</v>
          </cell>
          <cell r="IG104">
            <v>7.9111991000000002</v>
          </cell>
          <cell r="IH104">
            <v>9.8180788999999997</v>
          </cell>
          <cell r="II104">
            <v>9.1585462999999994</v>
          </cell>
          <cell r="IJ104">
            <v>9.3875436000000008</v>
          </cell>
          <cell r="IK104">
            <v>9.6267849000000005</v>
          </cell>
          <cell r="IL104">
            <v>9.0188123999999998</v>
          </cell>
          <cell r="IM104">
            <v>9.2385829000000008</v>
          </cell>
          <cell r="IN104">
            <v>8.1141737000000003</v>
          </cell>
          <cell r="IO104">
            <v>9.5368662999999998</v>
          </cell>
          <cell r="IP104">
            <v>9.0502690000000001</v>
          </cell>
          <cell r="IQ104">
            <v>9.1683339999999998</v>
          </cell>
        </row>
        <row r="105">
          <cell r="B105">
            <v>1447.7739059999999</v>
          </cell>
          <cell r="C105">
            <v>830.99069050000003</v>
          </cell>
          <cell r="D105">
            <v>2278.764596</v>
          </cell>
          <cell r="E105">
            <v>1009.187219</v>
          </cell>
          <cell r="F105">
            <v>282.55047949999999</v>
          </cell>
          <cell r="G105">
            <v>1291.7376979999999</v>
          </cell>
          <cell r="H105">
            <v>3727.6152950000001</v>
          </cell>
          <cell r="I105">
            <v>1483.0996769999999</v>
          </cell>
          <cell r="J105">
            <v>5210.7149710000003</v>
          </cell>
          <cell r="K105">
            <v>708.02559350000001</v>
          </cell>
          <cell r="L105">
            <v>425.90856730000002</v>
          </cell>
          <cell r="M105">
            <v>1133.9341609999999</v>
          </cell>
          <cell r="N105">
            <v>1539.2125040000001</v>
          </cell>
          <cell r="O105">
            <v>678.50312780000002</v>
          </cell>
          <cell r="P105">
            <v>2217.715631</v>
          </cell>
          <cell r="Q105">
            <v>1859.8569990000001</v>
          </cell>
          <cell r="R105">
            <v>2680.7057749999999</v>
          </cell>
          <cell r="S105">
            <v>4540.562774</v>
          </cell>
          <cell r="T105">
            <v>919.31955129999994</v>
          </cell>
          <cell r="U105">
            <v>1510.4444490000001</v>
          </cell>
          <cell r="V105">
            <v>2429.764001</v>
          </cell>
          <cell r="W105">
            <v>566.85304199999996</v>
          </cell>
          <cell r="X105">
            <v>215.4710786</v>
          </cell>
          <cell r="Y105">
            <v>782.32412060000001</v>
          </cell>
          <cell r="Z105">
            <v>1901.0114799999999</v>
          </cell>
          <cell r="AA105">
            <v>584.09172620000004</v>
          </cell>
          <cell r="AB105">
            <v>2485.1032070000001</v>
          </cell>
          <cell r="AC105">
            <v>40621.458469999998</v>
          </cell>
          <cell r="AD105">
            <v>13079.238530000001</v>
          </cell>
          <cell r="AE105">
            <v>53700.697</v>
          </cell>
          <cell r="AF105">
            <v>6904.4950790000003</v>
          </cell>
          <cell r="AG105">
            <v>1008.651153</v>
          </cell>
          <cell r="AH105">
            <v>7913.1462320000001</v>
          </cell>
          <cell r="AI105">
            <v>3007.619287</v>
          </cell>
          <cell r="AJ105">
            <v>229.36568639999999</v>
          </cell>
          <cell r="AK105">
            <v>3236.9849730000001</v>
          </cell>
          <cell r="AL105">
            <v>4319.7059710000003</v>
          </cell>
          <cell r="AM105">
            <v>472.89264020000002</v>
          </cell>
          <cell r="AN105">
            <v>4792.5986119999998</v>
          </cell>
          <cell r="AO105">
            <v>818.88039200000003</v>
          </cell>
          <cell r="AP105">
            <v>53.036437200000002</v>
          </cell>
          <cell r="AQ105">
            <v>871.91682920000005</v>
          </cell>
          <cell r="AR105">
            <v>6702.6574890000002</v>
          </cell>
          <cell r="AS105">
            <v>90.337054499999994</v>
          </cell>
          <cell r="AT105">
            <v>6792.9945440000001</v>
          </cell>
          <cell r="AU105">
            <v>1845.8750339999999</v>
          </cell>
          <cell r="AV105">
            <v>372.73039640000002</v>
          </cell>
          <cell r="AW105">
            <v>2218.6054300000001</v>
          </cell>
          <cell r="AX105">
            <v>3474.6265010000002</v>
          </cell>
          <cell r="AY105">
            <v>1699.53304</v>
          </cell>
          <cell r="AZ105">
            <v>5174.159541</v>
          </cell>
          <cell r="BA105">
            <v>2076.6882300000002</v>
          </cell>
          <cell r="BB105">
            <v>1462.790023</v>
          </cell>
          <cell r="BC105">
            <v>3539.4782530000002</v>
          </cell>
          <cell r="BD105">
            <v>4263.5260870000002</v>
          </cell>
          <cell r="BE105">
            <v>147.90623310000001</v>
          </cell>
          <cell r="BF105">
            <v>4411.4323199999999</v>
          </cell>
          <cell r="BG105">
            <v>757.00352290000001</v>
          </cell>
          <cell r="BH105">
            <v>148.31531369999999</v>
          </cell>
          <cell r="BI105">
            <v>905.31883660000005</v>
          </cell>
          <cell r="BJ105">
            <v>1175.9853700000001</v>
          </cell>
          <cell r="BK105">
            <v>216.10898520000001</v>
          </cell>
          <cell r="BL105">
            <v>1392.094355</v>
          </cell>
          <cell r="BM105">
            <v>887.22130419999996</v>
          </cell>
          <cell r="BN105">
            <v>458.44542439999998</v>
          </cell>
          <cell r="BO105">
            <v>1345.666729</v>
          </cell>
          <cell r="BP105">
            <v>3571.1330899999998</v>
          </cell>
          <cell r="BQ105">
            <v>743.97105150000004</v>
          </cell>
          <cell r="BR105">
            <v>4315.1041409999998</v>
          </cell>
          <cell r="BS105">
            <v>692.60567809999998</v>
          </cell>
          <cell r="BT105">
            <v>250.3858721</v>
          </cell>
          <cell r="BU105">
            <v>942.99155020000001</v>
          </cell>
          <cell r="BV105">
            <v>1412.3465389999999</v>
          </cell>
          <cell r="BW105">
            <v>364.93148439999999</v>
          </cell>
          <cell r="BX105">
            <v>1777.2780230000001</v>
          </cell>
          <cell r="BY105">
            <v>1369.3140330000001</v>
          </cell>
          <cell r="BZ105">
            <v>1607.4162879999999</v>
          </cell>
          <cell r="CA105">
            <v>2976.730321</v>
          </cell>
          <cell r="CB105">
            <v>1316.3029570000001</v>
          </cell>
          <cell r="CC105">
            <v>855.25534670000002</v>
          </cell>
          <cell r="CD105">
            <v>2171.5583040000001</v>
          </cell>
          <cell r="CE105">
            <v>472.74450869999998</v>
          </cell>
          <cell r="CF105">
            <v>166.06115610000001</v>
          </cell>
          <cell r="CG105">
            <v>638.80566480000005</v>
          </cell>
          <cell r="CH105">
            <v>1520.261487</v>
          </cell>
          <cell r="CI105">
            <v>347.51392659999999</v>
          </cell>
          <cell r="CJ105">
            <v>1867.7754130000001</v>
          </cell>
          <cell r="CK105">
            <v>46588.992559999999</v>
          </cell>
          <cell r="CL105">
            <v>10695.647510000001</v>
          </cell>
          <cell r="CM105">
            <v>57284.640070000001</v>
          </cell>
          <cell r="CN105">
            <v>12808.528249999999</v>
          </cell>
          <cell r="CO105">
            <v>3479.7882009999998</v>
          </cell>
          <cell r="CP105">
            <v>16288.31645</v>
          </cell>
          <cell r="CQ105">
            <v>6567.8590940000004</v>
          </cell>
          <cell r="CR105">
            <v>1194.765357</v>
          </cell>
          <cell r="CS105">
            <v>7762.6244509999997</v>
          </cell>
          <cell r="CT105">
            <v>32427.827089999999</v>
          </cell>
          <cell r="CU105">
            <v>8454.3477569999995</v>
          </cell>
          <cell r="CV105">
            <v>40882.174850000003</v>
          </cell>
          <cell r="CW105">
            <v>4072.4950020000001</v>
          </cell>
          <cell r="CX105">
            <v>839.98810779999997</v>
          </cell>
          <cell r="CY105">
            <v>4912.4831100000001</v>
          </cell>
          <cell r="CZ105">
            <v>35334.257299999997</v>
          </cell>
          <cell r="DA105">
            <v>3033.896894</v>
          </cell>
          <cell r="DB105">
            <v>38368.154190000001</v>
          </cell>
          <cell r="DC105">
            <v>11224.949490000001</v>
          </cell>
          <cell r="DD105">
            <v>4068.3572399999998</v>
          </cell>
          <cell r="DE105">
            <v>15293.30673</v>
          </cell>
          <cell r="DF105">
            <v>18828.379970000002</v>
          </cell>
          <cell r="DG105">
            <v>17971.243119999999</v>
          </cell>
          <cell r="DH105">
            <v>36799.623079999998</v>
          </cell>
          <cell r="DI105">
            <v>9962.2609709999997</v>
          </cell>
          <cell r="DJ105">
            <v>10353.151390000001</v>
          </cell>
          <cell r="DK105">
            <v>20315.412369999998</v>
          </cell>
          <cell r="DL105">
            <v>17842.72668</v>
          </cell>
          <cell r="DM105">
            <v>3839.1007530000002</v>
          </cell>
          <cell r="DN105">
            <v>21681.827430000001</v>
          </cell>
          <cell r="DO105">
            <v>4915.101001</v>
          </cell>
          <cell r="DP105">
            <v>3102.3146040000001</v>
          </cell>
          <cell r="DQ105">
            <v>8017.4156050000001</v>
          </cell>
          <cell r="DR105">
            <v>7264.2136499999997</v>
          </cell>
          <cell r="DS105">
            <v>7326.7444560000004</v>
          </cell>
          <cell r="DT105">
            <v>14590.95811</v>
          </cell>
          <cell r="DU105">
            <v>4088.2232260000001</v>
          </cell>
          <cell r="DV105">
            <v>3173.8012570000001</v>
          </cell>
          <cell r="DW105">
            <v>7262.0244839999996</v>
          </cell>
          <cell r="DX105">
            <v>18373.501929999999</v>
          </cell>
          <cell r="DY105">
            <v>11057.21644</v>
          </cell>
          <cell r="DZ105">
            <v>29430.718369999999</v>
          </cell>
          <cell r="EA105">
            <v>4893.645587</v>
          </cell>
          <cell r="EB105">
            <v>5277.2868179999996</v>
          </cell>
          <cell r="EC105">
            <v>10170.9324</v>
          </cell>
          <cell r="ED105">
            <v>12108.907789999999</v>
          </cell>
          <cell r="EE105">
            <v>9479.0570659999994</v>
          </cell>
          <cell r="EF105">
            <v>21587.96486</v>
          </cell>
          <cell r="EG105">
            <v>9258.1959569999999</v>
          </cell>
          <cell r="EH105">
            <v>17540.154930000001</v>
          </cell>
          <cell r="EI105">
            <v>26798.350880000002</v>
          </cell>
          <cell r="EJ105">
            <v>8423.5310809999992</v>
          </cell>
          <cell r="EK105">
            <v>25092.034670000001</v>
          </cell>
          <cell r="EL105">
            <v>33515.565759999998</v>
          </cell>
          <cell r="EM105">
            <v>3175.381112</v>
          </cell>
          <cell r="EN105">
            <v>2041.848023</v>
          </cell>
          <cell r="EO105">
            <v>5217.2291349999996</v>
          </cell>
          <cell r="EP105">
            <v>9819.2094849999994</v>
          </cell>
          <cell r="EQ105">
            <v>5710.4620919999998</v>
          </cell>
          <cell r="ER105">
            <v>15529.67158</v>
          </cell>
          <cell r="ES105">
            <v>231389.19469999999</v>
          </cell>
          <cell r="ET105">
            <v>143035.55919999999</v>
          </cell>
          <cell r="EU105">
            <v>374424.75380000001</v>
          </cell>
          <cell r="EV105">
            <v>12808.528249999999</v>
          </cell>
          <cell r="EW105">
            <v>3479.7882009999998</v>
          </cell>
          <cell r="EX105">
            <v>16288.31645</v>
          </cell>
          <cell r="EY105">
            <v>6567.8590940000004</v>
          </cell>
          <cell r="EZ105">
            <v>1194.765357</v>
          </cell>
          <cell r="FA105">
            <v>7762.6244509999997</v>
          </cell>
          <cell r="FB105">
            <v>32427.827089999999</v>
          </cell>
          <cell r="FC105">
            <v>8454.3477569999995</v>
          </cell>
          <cell r="FD105">
            <v>40882.174850000003</v>
          </cell>
          <cell r="FE105">
            <v>4072.4950020000001</v>
          </cell>
          <cell r="FF105">
            <v>839.98810779999997</v>
          </cell>
          <cell r="FG105">
            <v>4912.4831100000001</v>
          </cell>
          <cell r="FH105">
            <v>35334.257299999997</v>
          </cell>
          <cell r="FI105">
            <v>3033.896894</v>
          </cell>
          <cell r="FJ105">
            <v>38368.154190000001</v>
          </cell>
          <cell r="FK105">
            <v>11224.949490000001</v>
          </cell>
          <cell r="FL105">
            <v>4068.3572399999998</v>
          </cell>
          <cell r="FM105">
            <v>15293.30673</v>
          </cell>
          <cell r="FN105">
            <v>18828.379970000002</v>
          </cell>
          <cell r="FO105">
            <v>17971.243119999999</v>
          </cell>
          <cell r="FP105">
            <v>36799.623079999998</v>
          </cell>
          <cell r="FQ105">
            <v>9962.2609709999997</v>
          </cell>
          <cell r="FR105">
            <v>10353.151390000001</v>
          </cell>
          <cell r="FS105">
            <v>20315.412369999998</v>
          </cell>
          <cell r="FT105">
            <v>17842.72668</v>
          </cell>
          <cell r="FU105">
            <v>3839.1007530000002</v>
          </cell>
          <cell r="FV105">
            <v>21681.827430000001</v>
          </cell>
          <cell r="FW105">
            <v>4915.101001</v>
          </cell>
          <cell r="FX105">
            <v>3102.3146040000001</v>
          </cell>
          <cell r="FY105">
            <v>8017.4156050000001</v>
          </cell>
          <cell r="FZ105">
            <v>7264.2136499999997</v>
          </cell>
          <cell r="GA105">
            <v>7326.7444560000004</v>
          </cell>
          <cell r="GB105">
            <v>14590.95811</v>
          </cell>
          <cell r="GC105">
            <v>4088.2232260000001</v>
          </cell>
          <cell r="GD105">
            <v>3173.8012570000001</v>
          </cell>
          <cell r="GE105">
            <v>7262.0244839999996</v>
          </cell>
          <cell r="GF105">
            <v>18373.501929999999</v>
          </cell>
          <cell r="GG105">
            <v>11057.21644</v>
          </cell>
          <cell r="GH105">
            <v>29430.718369999999</v>
          </cell>
          <cell r="GI105">
            <v>4893.645587</v>
          </cell>
          <cell r="GJ105">
            <v>5277.2868179999996</v>
          </cell>
          <cell r="GK105">
            <v>10170.9324</v>
          </cell>
          <cell r="GL105">
            <v>12108.907789999999</v>
          </cell>
          <cell r="GM105">
            <v>9479.0570659999994</v>
          </cell>
          <cell r="GN105">
            <v>21587.96486</v>
          </cell>
          <cell r="GO105">
            <v>9258.1959569999999</v>
          </cell>
          <cell r="GP105">
            <v>17540.154930000001</v>
          </cell>
          <cell r="GQ105">
            <v>26798.350880000002</v>
          </cell>
          <cell r="GR105">
            <v>8423.5310809999992</v>
          </cell>
          <cell r="GS105">
            <v>25092.034670000001</v>
          </cell>
          <cell r="GT105">
            <v>33515.565759999998</v>
          </cell>
          <cell r="GU105">
            <v>3175.381112</v>
          </cell>
          <cell r="GV105">
            <v>2041.848023</v>
          </cell>
          <cell r="GW105">
            <v>5217.2291349999996</v>
          </cell>
          <cell r="GX105">
            <v>9819.2094849999994</v>
          </cell>
          <cell r="GY105">
            <v>5710.4620919999998</v>
          </cell>
          <cell r="GZ105">
            <v>15529.67158</v>
          </cell>
          <cell r="HA105">
            <v>231389.19469999999</v>
          </cell>
          <cell r="HB105">
            <v>143035.55919999999</v>
          </cell>
          <cell r="HC105">
            <v>374424.75380000001</v>
          </cell>
          <cell r="HD105">
            <v>10.2702974</v>
          </cell>
          <cell r="HE105">
            <v>8.1923963000000004</v>
          </cell>
          <cell r="HF105">
            <v>8.9693324000000008</v>
          </cell>
          <cell r="HG105">
            <v>11.119144199999999</v>
          </cell>
          <cell r="HH105">
            <v>9.1588609000000005</v>
          </cell>
          <cell r="HI105">
            <v>10.662067</v>
          </cell>
          <cell r="HJ105">
            <v>9.7311607000000002</v>
          </cell>
          <cell r="HK105">
            <v>9.7656202000000008</v>
          </cell>
          <cell r="HL105">
            <v>9.7521024999999995</v>
          </cell>
          <cell r="HM105">
            <v>7.7325999999999997</v>
          </cell>
          <cell r="HN105">
            <v>13.304484800000001</v>
          </cell>
          <cell r="HO105">
            <v>9.9824318999999999</v>
          </cell>
          <cell r="HP105">
            <v>9.7859563999999999</v>
          </cell>
          <cell r="HQ105">
            <v>7.3773536000000002</v>
          </cell>
          <cell r="HR105">
            <v>8.3671912000000006</v>
          </cell>
          <cell r="HS105">
            <v>8.2947714000000001</v>
          </cell>
          <cell r="HT105">
            <v>9.2623496000000003</v>
          </cell>
          <cell r="HU105">
            <v>8.9114774000000008</v>
          </cell>
          <cell r="HV105">
            <v>9.1127886</v>
          </cell>
          <cell r="HW105">
            <v>9.4816400000000005</v>
          </cell>
          <cell r="HX105">
            <v>9.3491549000000003</v>
          </cell>
          <cell r="HY105">
            <v>8.7649410999999997</v>
          </cell>
          <cell r="HZ105">
            <v>9.2575132</v>
          </cell>
          <cell r="IA105">
            <v>9.0683083</v>
          </cell>
          <cell r="IB105">
            <v>9.6973591999999993</v>
          </cell>
          <cell r="IC105">
            <v>9.4718277000000004</v>
          </cell>
          <cell r="ID105">
            <v>9.5929113000000008</v>
          </cell>
          <cell r="IE105">
            <v>8.5560089999999995</v>
          </cell>
          <cell r="IF105">
            <v>10.4202329</v>
          </cell>
          <cell r="IG105">
            <v>9.6962609999999998</v>
          </cell>
          <cell r="IH105">
            <v>8.8190983000000003</v>
          </cell>
          <cell r="II105">
            <v>10.105521299999999</v>
          </cell>
          <cell r="IJ105">
            <v>9.6920339000000002</v>
          </cell>
          <cell r="IK105">
            <v>7.6093715</v>
          </cell>
          <cell r="IL105">
            <v>9.5285328000000007</v>
          </cell>
          <cell r="IM105">
            <v>8.8795637000000003</v>
          </cell>
          <cell r="IN105">
            <v>8.4368034999999999</v>
          </cell>
          <cell r="IO105">
            <v>9.4219121000000001</v>
          </cell>
          <cell r="IP105">
            <v>9.0732198999999998</v>
          </cell>
          <cell r="IQ105">
            <v>9.2506509999999995</v>
          </cell>
        </row>
        <row r="106">
          <cell r="B106">
            <v>1204.8868375</v>
          </cell>
          <cell r="C106">
            <v>582.96355459999995</v>
          </cell>
          <cell r="D106">
            <v>1787.8503920999999</v>
          </cell>
          <cell r="E106">
            <v>1055.1155652</v>
          </cell>
          <cell r="F106">
            <v>325.10812090000002</v>
          </cell>
          <cell r="G106">
            <v>1380.2236860999999</v>
          </cell>
          <cell r="H106">
            <v>3182.5440414</v>
          </cell>
          <cell r="I106">
            <v>1551.5341143000001</v>
          </cell>
          <cell r="J106">
            <v>4734.0781557</v>
          </cell>
          <cell r="K106">
            <v>766.09849459999998</v>
          </cell>
          <cell r="L106">
            <v>241.64304849999999</v>
          </cell>
          <cell r="M106">
            <v>1007.7415430999999</v>
          </cell>
          <cell r="N106">
            <v>1637.9323347</v>
          </cell>
          <cell r="O106">
            <v>487.7292309</v>
          </cell>
          <cell r="P106">
            <v>2125.6615655999999</v>
          </cell>
          <cell r="Q106">
            <v>1747.9203345999999</v>
          </cell>
          <cell r="R106">
            <v>2908.5090107000001</v>
          </cell>
          <cell r="S106">
            <v>4656.4293453999999</v>
          </cell>
          <cell r="T106">
            <v>1403.8322525999999</v>
          </cell>
          <cell r="U106">
            <v>1582.0354890000001</v>
          </cell>
          <cell r="V106">
            <v>2985.8677416</v>
          </cell>
          <cell r="W106">
            <v>417.6410477</v>
          </cell>
          <cell r="X106">
            <v>218.3109968</v>
          </cell>
          <cell r="Y106">
            <v>635.95204460000002</v>
          </cell>
          <cell r="Z106">
            <v>1845.8569821000001</v>
          </cell>
          <cell r="AA106">
            <v>496.68186159999999</v>
          </cell>
          <cell r="AB106">
            <v>2342.5388437000001</v>
          </cell>
          <cell r="AC106">
            <v>39930.747021000003</v>
          </cell>
          <cell r="AD106">
            <v>13023.59765</v>
          </cell>
          <cell r="AE106">
            <v>52954.344670999999</v>
          </cell>
          <cell r="AF106">
            <v>5432.4496890999999</v>
          </cell>
          <cell r="AG106">
            <v>855.8584611</v>
          </cell>
          <cell r="AH106">
            <v>6288.3081502000005</v>
          </cell>
          <cell r="AI106">
            <v>2777.6783323999998</v>
          </cell>
          <cell r="AJ106">
            <v>175.4873632</v>
          </cell>
          <cell r="AK106">
            <v>2953.1656956000002</v>
          </cell>
          <cell r="AL106">
            <v>4142.3554776999999</v>
          </cell>
          <cell r="AM106">
            <v>699.05861930000003</v>
          </cell>
          <cell r="AN106">
            <v>4841.4140969999999</v>
          </cell>
          <cell r="AO106">
            <v>478.72037269999998</v>
          </cell>
          <cell r="AP106">
            <v>0</v>
          </cell>
          <cell r="AQ106">
            <v>478.72037269999998</v>
          </cell>
          <cell r="AR106">
            <v>5793.8627723999998</v>
          </cell>
          <cell r="AS106">
            <v>101.81727979999999</v>
          </cell>
          <cell r="AT106">
            <v>5895.6800522000003</v>
          </cell>
          <cell r="AU106">
            <v>1904.7694214999999</v>
          </cell>
          <cell r="AV106">
            <v>441.33407130000001</v>
          </cell>
          <cell r="AW106">
            <v>2346.1034927999999</v>
          </cell>
          <cell r="AX106">
            <v>3781.3854955000002</v>
          </cell>
          <cell r="AY106">
            <v>1550.8238561999999</v>
          </cell>
          <cell r="AZ106">
            <v>5332.2093517000003</v>
          </cell>
          <cell r="BA106">
            <v>2363.4678683000002</v>
          </cell>
          <cell r="BB106">
            <v>1646.0439621999999</v>
          </cell>
          <cell r="BC106">
            <v>4009.5118305000001</v>
          </cell>
          <cell r="BD106">
            <v>4826.4963887000004</v>
          </cell>
          <cell r="BE106">
            <v>298.65588930000001</v>
          </cell>
          <cell r="BF106">
            <v>5125.1522778999997</v>
          </cell>
          <cell r="BG106">
            <v>636.61439800000005</v>
          </cell>
          <cell r="BH106">
            <v>64.857145500000001</v>
          </cell>
          <cell r="BI106">
            <v>701.47154350000005</v>
          </cell>
          <cell r="BJ106">
            <v>954.93331020000005</v>
          </cell>
          <cell r="BK106">
            <v>490.48196789999997</v>
          </cell>
          <cell r="BL106">
            <v>1445.4152781</v>
          </cell>
          <cell r="BM106">
            <v>1008.140884</v>
          </cell>
          <cell r="BN106">
            <v>280.86323670000002</v>
          </cell>
          <cell r="BO106">
            <v>1289.0041206999999</v>
          </cell>
          <cell r="BP106">
            <v>3890.3347960999999</v>
          </cell>
          <cell r="BQ106">
            <v>981.33363650000001</v>
          </cell>
          <cell r="BR106">
            <v>4871.6684324999997</v>
          </cell>
          <cell r="BS106">
            <v>636.75456280000003</v>
          </cell>
          <cell r="BT106">
            <v>391.94999610000002</v>
          </cell>
          <cell r="BU106">
            <v>1028.7045588999999</v>
          </cell>
          <cell r="BV106">
            <v>1672.8331808999999</v>
          </cell>
          <cell r="BW106">
            <v>358.5167452</v>
          </cell>
          <cell r="BX106">
            <v>2031.3499260999999</v>
          </cell>
          <cell r="BY106">
            <v>1105.5762767000001</v>
          </cell>
          <cell r="BZ106">
            <v>1626.0702557</v>
          </cell>
          <cell r="CA106">
            <v>2731.6465324000001</v>
          </cell>
          <cell r="CB106">
            <v>1346.6146879999999</v>
          </cell>
          <cell r="CC106">
            <v>1145.8864716999999</v>
          </cell>
          <cell r="CD106">
            <v>2492.5011598000001</v>
          </cell>
          <cell r="CE106">
            <v>734.54814699999997</v>
          </cell>
          <cell r="CF106">
            <v>168.57717830000001</v>
          </cell>
          <cell r="CG106">
            <v>903.12532529999999</v>
          </cell>
          <cell r="CH106">
            <v>2045.743322</v>
          </cell>
          <cell r="CI106">
            <v>471.85413790000001</v>
          </cell>
          <cell r="CJ106">
            <v>2517.5974599000001</v>
          </cell>
          <cell r="CK106">
            <v>45533.279384000001</v>
          </cell>
          <cell r="CL106">
            <v>11749.470273999999</v>
          </cell>
          <cell r="CM106">
            <v>57282.749658000001</v>
          </cell>
          <cell r="CN106">
            <v>11325.114605999999</v>
          </cell>
          <cell r="CO106">
            <v>3349.2895394000002</v>
          </cell>
          <cell r="CP106">
            <v>14674.404145</v>
          </cell>
          <cell r="CQ106">
            <v>6594.0896911999998</v>
          </cell>
          <cell r="CR106">
            <v>968.78167699999995</v>
          </cell>
          <cell r="CS106">
            <v>7562.8713681999998</v>
          </cell>
          <cell r="CT106">
            <v>31889.743288999998</v>
          </cell>
          <cell r="CU106">
            <v>8218.9072240000005</v>
          </cell>
          <cell r="CV106">
            <v>40108.650513000001</v>
          </cell>
          <cell r="CW106">
            <v>3489.5797588999999</v>
          </cell>
          <cell r="CX106">
            <v>862.23324109999999</v>
          </cell>
          <cell r="CY106">
            <v>4351.8130000000001</v>
          </cell>
          <cell r="CZ106">
            <v>35060.953084000001</v>
          </cell>
          <cell r="DA106">
            <v>2917.0261111</v>
          </cell>
          <cell r="DB106">
            <v>37977.979195</v>
          </cell>
          <cell r="DC106">
            <v>11208.696680999999</v>
          </cell>
          <cell r="DD106">
            <v>4878.5550604</v>
          </cell>
          <cell r="DE106">
            <v>16087.251741</v>
          </cell>
          <cell r="DF106">
            <v>18207.048051000002</v>
          </cell>
          <cell r="DG106">
            <v>17429.273537000001</v>
          </cell>
          <cell r="DH106">
            <v>35636.321587999999</v>
          </cell>
          <cell r="DI106">
            <v>10297.424537999999</v>
          </cell>
          <cell r="DJ106">
            <v>10400.648021999999</v>
          </cell>
          <cell r="DK106">
            <v>20698.072560000001</v>
          </cell>
          <cell r="DL106">
            <v>18208.634781000001</v>
          </cell>
          <cell r="DM106">
            <v>3947.6583188999998</v>
          </cell>
          <cell r="DN106">
            <v>22156.293099999999</v>
          </cell>
          <cell r="DO106">
            <v>5044.0836730000001</v>
          </cell>
          <cell r="DP106">
            <v>2845.2281800999999</v>
          </cell>
          <cell r="DQ106">
            <v>7889.3118531</v>
          </cell>
          <cell r="DR106">
            <v>7497.6486874000002</v>
          </cell>
          <cell r="DS106">
            <v>7268.8710823000001</v>
          </cell>
          <cell r="DT106">
            <v>14766.519770000001</v>
          </cell>
          <cell r="DU106">
            <v>4465.0799981</v>
          </cell>
          <cell r="DV106">
            <v>2881.6111735999998</v>
          </cell>
          <cell r="DW106">
            <v>7346.6911717000003</v>
          </cell>
          <cell r="DX106">
            <v>17914.192395999999</v>
          </cell>
          <cell r="DY106">
            <v>10976.614019000001</v>
          </cell>
          <cell r="DZ106">
            <v>28890.806415999999</v>
          </cell>
          <cell r="EA106">
            <v>5040.3305459000003</v>
          </cell>
          <cell r="EB106">
            <v>5189.2486700999998</v>
          </cell>
          <cell r="EC106">
            <v>10229.579216</v>
          </cell>
          <cell r="ED106">
            <v>12671.756367</v>
          </cell>
          <cell r="EE106">
            <v>9902.6444011000003</v>
          </cell>
          <cell r="EF106">
            <v>22574.400768</v>
          </cell>
          <cell r="EG106">
            <v>9209.5510689000002</v>
          </cell>
          <cell r="EH106">
            <v>17750.384750000001</v>
          </cell>
          <cell r="EI106">
            <v>26959.935818999998</v>
          </cell>
          <cell r="EJ106">
            <v>8103.0893687999996</v>
          </cell>
          <cell r="EK106">
            <v>25738.252338999999</v>
          </cell>
          <cell r="EL106">
            <v>33841.341708</v>
          </cell>
          <cell r="EM106">
            <v>3861.4945917999999</v>
          </cell>
          <cell r="EN106">
            <v>1851.2617219000001</v>
          </cell>
          <cell r="EO106">
            <v>5712.7563135999999</v>
          </cell>
          <cell r="EP106">
            <v>10482.941467000001</v>
          </cell>
          <cell r="EQ106">
            <v>5582.3762780999996</v>
          </cell>
          <cell r="ER106">
            <v>16065.317745</v>
          </cell>
          <cell r="ES106">
            <v>230571.45264</v>
          </cell>
          <cell r="ET106">
            <v>142958.86535000001</v>
          </cell>
          <cell r="EU106">
            <v>373530.31799000001</v>
          </cell>
          <cell r="EV106">
            <v>11325.114605999999</v>
          </cell>
          <cell r="EW106">
            <v>3349.2895394000002</v>
          </cell>
          <cell r="EX106">
            <v>14674.404145</v>
          </cell>
          <cell r="EY106">
            <v>6594.0896911999998</v>
          </cell>
          <cell r="EZ106">
            <v>968.78167699999995</v>
          </cell>
          <cell r="FA106">
            <v>7562.8713681999998</v>
          </cell>
          <cell r="FB106">
            <v>31889.743288999998</v>
          </cell>
          <cell r="FC106">
            <v>8218.9072240000005</v>
          </cell>
          <cell r="FD106">
            <v>40108.650513000001</v>
          </cell>
          <cell r="FE106">
            <v>3489.5797588999999</v>
          </cell>
          <cell r="FF106">
            <v>862.23324109999999</v>
          </cell>
          <cell r="FG106">
            <v>4351.8130000000001</v>
          </cell>
          <cell r="FH106">
            <v>35060.953084000001</v>
          </cell>
          <cell r="FI106">
            <v>2917.0261111</v>
          </cell>
          <cell r="FJ106">
            <v>37977.979195</v>
          </cell>
          <cell r="FK106">
            <v>11208.696680999999</v>
          </cell>
          <cell r="FL106">
            <v>4878.5550604</v>
          </cell>
          <cell r="FM106">
            <v>16087.251741</v>
          </cell>
          <cell r="FN106">
            <v>18207.048051000002</v>
          </cell>
          <cell r="FO106">
            <v>17429.273537000001</v>
          </cell>
          <cell r="FP106">
            <v>35636.321587999999</v>
          </cell>
          <cell r="FQ106">
            <v>10297.424537999999</v>
          </cell>
          <cell r="FR106">
            <v>10400.648021999999</v>
          </cell>
          <cell r="FS106">
            <v>20698.072560000001</v>
          </cell>
          <cell r="FT106">
            <v>18208.634781000001</v>
          </cell>
          <cell r="FU106">
            <v>3947.6583188999998</v>
          </cell>
          <cell r="FV106">
            <v>22156.293099999999</v>
          </cell>
          <cell r="FW106">
            <v>5044.0836730000001</v>
          </cell>
          <cell r="FX106">
            <v>2845.2281800999999</v>
          </cell>
          <cell r="FY106">
            <v>7889.3118531</v>
          </cell>
          <cell r="FZ106">
            <v>7497.6486874000002</v>
          </cell>
          <cell r="GA106">
            <v>7268.8710823000001</v>
          </cell>
          <cell r="GB106">
            <v>14766.519770000001</v>
          </cell>
          <cell r="GC106">
            <v>4465.0799981</v>
          </cell>
          <cell r="GD106">
            <v>2881.6111735999998</v>
          </cell>
          <cell r="GE106">
            <v>7346.6911717000003</v>
          </cell>
          <cell r="GF106">
            <v>17914.192395999999</v>
          </cell>
          <cell r="GG106">
            <v>10976.614019000001</v>
          </cell>
          <cell r="GH106">
            <v>28890.806415999999</v>
          </cell>
          <cell r="GI106">
            <v>5040.3305459000003</v>
          </cell>
          <cell r="GJ106">
            <v>5189.2486700999998</v>
          </cell>
          <cell r="GK106">
            <v>10229.579216</v>
          </cell>
          <cell r="GL106">
            <v>12671.756367</v>
          </cell>
          <cell r="GM106">
            <v>9902.6444011000003</v>
          </cell>
          <cell r="GN106">
            <v>22574.400768</v>
          </cell>
          <cell r="GO106">
            <v>9209.5510689000002</v>
          </cell>
          <cell r="GP106">
            <v>17750.384750000001</v>
          </cell>
          <cell r="GQ106">
            <v>26959.935818999998</v>
          </cell>
          <cell r="GR106">
            <v>8103.0893687999996</v>
          </cell>
          <cell r="GS106">
            <v>25738.252338999999</v>
          </cell>
          <cell r="GT106">
            <v>33841.341708</v>
          </cell>
          <cell r="GU106">
            <v>3861.4945917999999</v>
          </cell>
          <cell r="GV106">
            <v>1851.2617219000001</v>
          </cell>
          <cell r="GW106">
            <v>5712.7563135999999</v>
          </cell>
          <cell r="GX106">
            <v>10482.941467000001</v>
          </cell>
          <cell r="GY106">
            <v>5582.3762780999996</v>
          </cell>
          <cell r="GZ106">
            <v>16065.317745</v>
          </cell>
          <cell r="HA106">
            <v>230571.45264</v>
          </cell>
          <cell r="HB106">
            <v>142958.86535000001</v>
          </cell>
          <cell r="HC106">
            <v>373530.31799000001</v>
          </cell>
          <cell r="HD106">
            <v>9.9158051</v>
          </cell>
          <cell r="HE106">
            <v>9.1330963999999994</v>
          </cell>
          <cell r="HF106">
            <v>9.4405055000000004</v>
          </cell>
          <cell r="HG106">
            <v>11.737795500000001</v>
          </cell>
          <cell r="HH106">
            <v>7.0870787999999996</v>
          </cell>
          <cell r="HI106">
            <v>9.7114486000000007</v>
          </cell>
          <cell r="HJ106">
            <v>8.8112905999999995</v>
          </cell>
          <cell r="HK106">
            <v>9.4155897999999993</v>
          </cell>
          <cell r="HL106">
            <v>9.1907993000000001</v>
          </cell>
          <cell r="HM106">
            <v>10.3191503</v>
          </cell>
          <cell r="HN106">
            <v>13.326913100000001</v>
          </cell>
          <cell r="HO106">
            <v>11.376257600000001</v>
          </cell>
          <cell r="HP106">
            <v>9.5114762000000006</v>
          </cell>
          <cell r="HQ106">
            <v>8.0793128000000003</v>
          </cell>
          <cell r="HR106">
            <v>8.6893059000000008</v>
          </cell>
          <cell r="HS106">
            <v>10.7395812</v>
          </cell>
          <cell r="HT106">
            <v>10.2276113</v>
          </cell>
          <cell r="HU106">
            <v>10.460259300000001</v>
          </cell>
          <cell r="HV106">
            <v>9.1407562000000002</v>
          </cell>
          <cell r="HW106">
            <v>9.3197151999999992</v>
          </cell>
          <cell r="HX106">
            <v>9.2638434000000007</v>
          </cell>
          <cell r="HY106">
            <v>8.8940052000000005</v>
          </cell>
          <cell r="HZ106">
            <v>9.5479897999999999</v>
          </cell>
          <cell r="IA106">
            <v>9.2996923999999996</v>
          </cell>
          <cell r="IB106">
            <v>9.1020500000000002</v>
          </cell>
          <cell r="IC106">
            <v>9.1207496999999993</v>
          </cell>
          <cell r="ID106">
            <v>9.1099110999999997</v>
          </cell>
          <cell r="IE106">
            <v>10.025506200000001</v>
          </cell>
          <cell r="IF106">
            <v>8.3373018000000005</v>
          </cell>
          <cell r="IG106">
            <v>9.2426484999999996</v>
          </cell>
          <cell r="IH106">
            <v>9.7633805000000002</v>
          </cell>
          <cell r="II106">
            <v>9.3549667999999997</v>
          </cell>
          <cell r="IJ106">
            <v>9.4708249999999996</v>
          </cell>
          <cell r="IK106">
            <v>9.8620205999999992</v>
          </cell>
          <cell r="IL106">
            <v>8.2994982000000004</v>
          </cell>
          <cell r="IM106">
            <v>8.7645794000000006</v>
          </cell>
          <cell r="IN106">
            <v>8.5945234999999993</v>
          </cell>
          <cell r="IO106">
            <v>10.019793</v>
          </cell>
          <cell r="IP106">
            <v>9.6013885000000005</v>
          </cell>
          <cell r="IQ106">
            <v>8.0876734999999993</v>
          </cell>
        </row>
        <row r="107">
          <cell r="B107">
            <v>1156.0358513000001</v>
          </cell>
          <cell r="C107">
            <v>643.93695190000005</v>
          </cell>
          <cell r="D107">
            <v>1799.9728032</v>
          </cell>
          <cell r="E107">
            <v>934.26398380000001</v>
          </cell>
          <cell r="F107">
            <v>311.2601196</v>
          </cell>
          <cell r="G107">
            <v>1245.5241034000001</v>
          </cell>
          <cell r="H107">
            <v>3690.1786901</v>
          </cell>
          <cell r="I107">
            <v>1508.6794589000001</v>
          </cell>
          <cell r="J107">
            <v>5198.8581489999997</v>
          </cell>
          <cell r="K107">
            <v>813.65252550000002</v>
          </cell>
          <cell r="L107">
            <v>588.21679180000001</v>
          </cell>
          <cell r="M107">
            <v>1401.8693172999999</v>
          </cell>
          <cell r="N107">
            <v>1423.3720235000001</v>
          </cell>
          <cell r="O107">
            <v>496.79848379999999</v>
          </cell>
          <cell r="P107">
            <v>1920.1705072</v>
          </cell>
          <cell r="Q107">
            <v>2088.5673655000001</v>
          </cell>
          <cell r="R107">
            <v>2443.9711152</v>
          </cell>
          <cell r="S107">
            <v>4532.5384807</v>
          </cell>
          <cell r="T107">
            <v>1162.3629797999999</v>
          </cell>
          <cell r="U107">
            <v>1324.7378309000001</v>
          </cell>
          <cell r="V107">
            <v>2487.1008106999998</v>
          </cell>
          <cell r="W107">
            <v>569.49554379999995</v>
          </cell>
          <cell r="X107">
            <v>180.75633830000001</v>
          </cell>
          <cell r="Y107">
            <v>750.25188209999999</v>
          </cell>
          <cell r="Z107">
            <v>1757.8665742999999</v>
          </cell>
          <cell r="AA107">
            <v>457.94276680000002</v>
          </cell>
          <cell r="AB107">
            <v>2215.8093410000001</v>
          </cell>
          <cell r="AC107">
            <v>39678.966019</v>
          </cell>
          <cell r="AD107">
            <v>12790.311008999999</v>
          </cell>
          <cell r="AE107">
            <v>52469.277027999997</v>
          </cell>
          <cell r="AF107">
            <v>6933.8116840000002</v>
          </cell>
          <cell r="AG107">
            <v>948.28984370000001</v>
          </cell>
          <cell r="AH107">
            <v>7882.1015276999997</v>
          </cell>
          <cell r="AI107">
            <v>2724.7487102999999</v>
          </cell>
          <cell r="AJ107">
            <v>267.26588880000003</v>
          </cell>
          <cell r="AK107">
            <v>2992.0145991999998</v>
          </cell>
          <cell r="AL107">
            <v>3720.7719852999999</v>
          </cell>
          <cell r="AM107">
            <v>570.18268269999999</v>
          </cell>
          <cell r="AN107">
            <v>4290.9546680000003</v>
          </cell>
          <cell r="AO107">
            <v>428.67831669999998</v>
          </cell>
          <cell r="AP107">
            <v>0</v>
          </cell>
          <cell r="AQ107">
            <v>428.67831669999998</v>
          </cell>
          <cell r="AR107">
            <v>6521.5851021999997</v>
          </cell>
          <cell r="AS107">
            <v>58.700376800000001</v>
          </cell>
          <cell r="AT107">
            <v>6580.2854790000001</v>
          </cell>
          <cell r="AU107">
            <v>1884.3755791999999</v>
          </cell>
          <cell r="AV107">
            <v>266.09767670000002</v>
          </cell>
          <cell r="AW107">
            <v>2150.4732558999999</v>
          </cell>
          <cell r="AX107">
            <v>3220.1512080000002</v>
          </cell>
          <cell r="AY107">
            <v>1342.5967406</v>
          </cell>
          <cell r="AZ107">
            <v>4562.7479486000002</v>
          </cell>
          <cell r="BA107">
            <v>2307.7489396999999</v>
          </cell>
          <cell r="BB107">
            <v>1251.9939853000001</v>
          </cell>
          <cell r="BC107">
            <v>3559.742925</v>
          </cell>
          <cell r="BD107">
            <v>5262.2916863</v>
          </cell>
          <cell r="BE107">
            <v>301.16342759999998</v>
          </cell>
          <cell r="BF107">
            <v>5563.4551137999997</v>
          </cell>
          <cell r="BG107">
            <v>835.93243050000001</v>
          </cell>
          <cell r="BH107">
            <v>100.8831296</v>
          </cell>
          <cell r="BI107">
            <v>936.81556009999997</v>
          </cell>
          <cell r="BJ107">
            <v>1305.5510730999999</v>
          </cell>
          <cell r="BK107">
            <v>419.26881739999999</v>
          </cell>
          <cell r="BL107">
            <v>1724.8198904999999</v>
          </cell>
          <cell r="BM107">
            <v>1044.6385954</v>
          </cell>
          <cell r="BN107">
            <v>415.06794280000003</v>
          </cell>
          <cell r="BO107">
            <v>1459.7065382000001</v>
          </cell>
          <cell r="BP107">
            <v>4099.7792049</v>
          </cell>
          <cell r="BQ107">
            <v>985.7906461</v>
          </cell>
          <cell r="BR107">
            <v>5085.5698510000002</v>
          </cell>
          <cell r="BS107">
            <v>624.36187610000002</v>
          </cell>
          <cell r="BT107">
            <v>301.97601020000002</v>
          </cell>
          <cell r="BU107">
            <v>926.33788630000004</v>
          </cell>
          <cell r="BV107">
            <v>882.67463009999994</v>
          </cell>
          <cell r="BW107">
            <v>346.51349340000002</v>
          </cell>
          <cell r="BX107">
            <v>1229.1881235000001</v>
          </cell>
          <cell r="BY107">
            <v>1183.9236421999999</v>
          </cell>
          <cell r="BZ107">
            <v>1801.4011508000001</v>
          </cell>
          <cell r="CA107">
            <v>2985.3247928999999</v>
          </cell>
          <cell r="CB107">
            <v>1416.5893143999999</v>
          </cell>
          <cell r="CC107">
            <v>1185.2401973999999</v>
          </cell>
          <cell r="CD107">
            <v>2601.8295118000001</v>
          </cell>
          <cell r="CE107">
            <v>697.55113300000005</v>
          </cell>
          <cell r="CF107">
            <v>122.945075</v>
          </cell>
          <cell r="CG107">
            <v>820.49620800000002</v>
          </cell>
          <cell r="CH107">
            <v>1505.2334421999999</v>
          </cell>
          <cell r="CI107">
            <v>324.51146399999999</v>
          </cell>
          <cell r="CJ107">
            <v>1829.7449062999999</v>
          </cell>
          <cell r="CK107">
            <v>46600.398553999999</v>
          </cell>
          <cell r="CL107">
            <v>11009.888548999999</v>
          </cell>
          <cell r="CM107">
            <v>57610.287102000002</v>
          </cell>
          <cell r="CN107">
            <v>12625.174311999999</v>
          </cell>
          <cell r="CO107">
            <v>3472.3478114999998</v>
          </cell>
          <cell r="CP107">
            <v>16097.522123999999</v>
          </cell>
          <cell r="CQ107">
            <v>6623.1841026000002</v>
          </cell>
          <cell r="CR107">
            <v>1241.0904379999999</v>
          </cell>
          <cell r="CS107">
            <v>7864.2745406000004</v>
          </cell>
          <cell r="CT107">
            <v>29136.221654000001</v>
          </cell>
          <cell r="CU107">
            <v>8600.6471736999993</v>
          </cell>
          <cell r="CV107">
            <v>37736.868826999998</v>
          </cell>
          <cell r="CW107">
            <v>3775.8377541999998</v>
          </cell>
          <cell r="CX107">
            <v>956.81459700000005</v>
          </cell>
          <cell r="CY107">
            <v>4732.6523512000003</v>
          </cell>
          <cell r="CZ107">
            <v>35436.400535000001</v>
          </cell>
          <cell r="DA107">
            <v>2861.2009155000001</v>
          </cell>
          <cell r="DB107">
            <v>38297.601450000002</v>
          </cell>
          <cell r="DC107">
            <v>10704.174234</v>
          </cell>
          <cell r="DD107">
            <v>4246.2593209999995</v>
          </cell>
          <cell r="DE107">
            <v>14950.433555</v>
          </cell>
          <cell r="DF107">
            <v>17765.621588999998</v>
          </cell>
          <cell r="DG107">
            <v>18097.01743</v>
          </cell>
          <cell r="DH107">
            <v>35862.639019000002</v>
          </cell>
          <cell r="DI107">
            <v>9908.0985335000005</v>
          </cell>
          <cell r="DJ107">
            <v>10118.802165999999</v>
          </cell>
          <cell r="DK107">
            <v>20026.900699999998</v>
          </cell>
          <cell r="DL107">
            <v>18861.812870000002</v>
          </cell>
          <cell r="DM107">
            <v>4285.9449784999997</v>
          </cell>
          <cell r="DN107">
            <v>23147.757848000001</v>
          </cell>
          <cell r="DO107">
            <v>5260.7620488000002</v>
          </cell>
          <cell r="DP107">
            <v>2769.7409717</v>
          </cell>
          <cell r="DQ107">
            <v>8030.5030205000003</v>
          </cell>
          <cell r="DR107">
            <v>7339.2767022999997</v>
          </cell>
          <cell r="DS107">
            <v>6785.9680516999997</v>
          </cell>
          <cell r="DT107">
            <v>14125.244753999999</v>
          </cell>
          <cell r="DU107">
            <v>4315.4528756999998</v>
          </cell>
          <cell r="DV107">
            <v>3080.0053121999999</v>
          </cell>
          <cell r="DW107">
            <v>7395.4581879999996</v>
          </cell>
          <cell r="DX107">
            <v>18377.638562</v>
          </cell>
          <cell r="DY107">
            <v>11712.818101000001</v>
          </cell>
          <cell r="DZ107">
            <v>30090.456663000001</v>
          </cell>
          <cell r="EA107">
            <v>5148.2802948999997</v>
          </cell>
          <cell r="EB107">
            <v>5295.3457982999998</v>
          </cell>
          <cell r="EC107">
            <v>10443.626093000001</v>
          </cell>
          <cell r="ED107">
            <v>12765.776145</v>
          </cell>
          <cell r="EE107">
            <v>9532.3061550999992</v>
          </cell>
          <cell r="EF107">
            <v>22298.082300999999</v>
          </cell>
          <cell r="EG107">
            <v>9012.6491397000009</v>
          </cell>
          <cell r="EH107">
            <v>16989.357158999999</v>
          </cell>
          <cell r="EI107">
            <v>26002.006298</v>
          </cell>
          <cell r="EJ107">
            <v>8787.4418896000006</v>
          </cell>
          <cell r="EK107">
            <v>25146.739054999998</v>
          </cell>
          <cell r="EL107">
            <v>33934.180945</v>
          </cell>
          <cell r="EM107">
            <v>3658.9157817999999</v>
          </cell>
          <cell r="EN107">
            <v>2158.2089108999999</v>
          </cell>
          <cell r="EO107">
            <v>5817.1246927000002</v>
          </cell>
          <cell r="EP107">
            <v>10267.724502999999</v>
          </cell>
          <cell r="EQ107">
            <v>5595.6850523000003</v>
          </cell>
          <cell r="ER107">
            <v>15863.409555</v>
          </cell>
          <cell r="ES107">
            <v>229770.44352999999</v>
          </cell>
          <cell r="ET107">
            <v>142946.29939999999</v>
          </cell>
          <cell r="EU107">
            <v>372716.74291999999</v>
          </cell>
          <cell r="EV107">
            <v>12625.174311999999</v>
          </cell>
          <cell r="EW107">
            <v>3472.3478114999998</v>
          </cell>
          <cell r="EX107">
            <v>16097.522123999999</v>
          </cell>
          <cell r="EY107">
            <v>6623.1841026000002</v>
          </cell>
          <cell r="EZ107">
            <v>1241.0904379999999</v>
          </cell>
          <cell r="FA107">
            <v>7864.2745406000004</v>
          </cell>
          <cell r="FB107">
            <v>29136.221654000001</v>
          </cell>
          <cell r="FC107">
            <v>8600.6471736999993</v>
          </cell>
          <cell r="FD107">
            <v>37736.868826999998</v>
          </cell>
          <cell r="FE107">
            <v>3775.8377541999998</v>
          </cell>
          <cell r="FF107">
            <v>956.81459700000005</v>
          </cell>
          <cell r="FG107">
            <v>4732.6523512000003</v>
          </cell>
          <cell r="FH107">
            <v>35436.400535000001</v>
          </cell>
          <cell r="FI107">
            <v>2861.2009155000001</v>
          </cell>
          <cell r="FJ107">
            <v>38297.601450000002</v>
          </cell>
          <cell r="FK107">
            <v>10704.174234</v>
          </cell>
          <cell r="FL107">
            <v>4246.2593209999995</v>
          </cell>
          <cell r="FM107">
            <v>14950.433555</v>
          </cell>
          <cell r="FN107">
            <v>17765.621588999998</v>
          </cell>
          <cell r="FO107">
            <v>18097.01743</v>
          </cell>
          <cell r="FP107">
            <v>35862.639019000002</v>
          </cell>
          <cell r="FQ107">
            <v>9908.0985335000005</v>
          </cell>
          <cell r="FR107">
            <v>10118.802165999999</v>
          </cell>
          <cell r="FS107">
            <v>20026.900699999998</v>
          </cell>
          <cell r="FT107">
            <v>18861.812870000002</v>
          </cell>
          <cell r="FU107">
            <v>4285.9449784999997</v>
          </cell>
          <cell r="FV107">
            <v>23147.757848000001</v>
          </cell>
          <cell r="FW107">
            <v>5260.7620488000002</v>
          </cell>
          <cell r="FX107">
            <v>2769.7409717</v>
          </cell>
          <cell r="FY107">
            <v>8030.5030205000003</v>
          </cell>
          <cell r="FZ107">
            <v>7339.2767022999997</v>
          </cell>
          <cell r="GA107">
            <v>6785.9680516999997</v>
          </cell>
          <cell r="GB107">
            <v>14125.244753999999</v>
          </cell>
          <cell r="GC107">
            <v>4315.4528756999998</v>
          </cell>
          <cell r="GD107">
            <v>3080.0053121999999</v>
          </cell>
          <cell r="GE107">
            <v>7395.4581879999996</v>
          </cell>
          <cell r="GF107">
            <v>18377.638562</v>
          </cell>
          <cell r="GG107">
            <v>11712.818101000001</v>
          </cell>
          <cell r="GH107">
            <v>30090.456663000001</v>
          </cell>
          <cell r="GI107">
            <v>5148.2802948999997</v>
          </cell>
          <cell r="GJ107">
            <v>5295.3457982999998</v>
          </cell>
          <cell r="GK107">
            <v>10443.626093000001</v>
          </cell>
          <cell r="GL107">
            <v>12765.776145</v>
          </cell>
          <cell r="GM107">
            <v>9532.3061550999992</v>
          </cell>
          <cell r="GN107">
            <v>22298.082300999999</v>
          </cell>
          <cell r="GO107">
            <v>9012.6491397000009</v>
          </cell>
          <cell r="GP107">
            <v>16989.357158999999</v>
          </cell>
          <cell r="GQ107">
            <v>26002.006298</v>
          </cell>
          <cell r="GR107">
            <v>8787.4418896000006</v>
          </cell>
          <cell r="GS107">
            <v>25146.739054999998</v>
          </cell>
          <cell r="GT107">
            <v>33934.180945</v>
          </cell>
          <cell r="GU107">
            <v>3658.9157817999999</v>
          </cell>
          <cell r="GV107">
            <v>2158.2089108999999</v>
          </cell>
          <cell r="GW107">
            <v>5817.1246927000002</v>
          </cell>
          <cell r="GX107">
            <v>10267.724502999999</v>
          </cell>
          <cell r="GY107">
            <v>5595.6850523000003</v>
          </cell>
          <cell r="GZ107">
            <v>15863.409555</v>
          </cell>
          <cell r="HA107">
            <v>229770.44352999999</v>
          </cell>
          <cell r="HB107">
            <v>142946.29939999999</v>
          </cell>
          <cell r="HC107">
            <v>372716.74291999999</v>
          </cell>
          <cell r="HD107">
            <v>9.2095664999999993</v>
          </cell>
          <cell r="HE107">
            <v>8.3936802999999998</v>
          </cell>
          <cell r="HF107">
            <v>8.6932978999999992</v>
          </cell>
          <cell r="HG107">
            <v>10.537029499999999</v>
          </cell>
          <cell r="HH107">
            <v>8.1582343000000002</v>
          </cell>
          <cell r="HI107">
            <v>9.9396895999999995</v>
          </cell>
          <cell r="HJ107">
            <v>9.6107893000000004</v>
          </cell>
          <cell r="HK107">
            <v>9.2343866999999999</v>
          </cell>
          <cell r="HL107">
            <v>9.3976217999999996</v>
          </cell>
          <cell r="HM107">
            <v>11.410146900000001</v>
          </cell>
          <cell r="HN107">
            <v>8.7155957999999991</v>
          </cell>
          <cell r="HO107">
            <v>10.258826600000001</v>
          </cell>
          <cell r="HP107">
            <v>10.3126272</v>
          </cell>
          <cell r="HQ107">
            <v>6.4022494999999999</v>
          </cell>
          <cell r="HR107">
            <v>8.0777301000000001</v>
          </cell>
          <cell r="HS107">
            <v>10.041057199999999</v>
          </cell>
          <cell r="HT107">
            <v>10.294691200000001</v>
          </cell>
          <cell r="HU107">
            <v>10.1980162</v>
          </cell>
          <cell r="HV107">
            <v>9.4500071999999999</v>
          </cell>
          <cell r="HW107">
            <v>9.4985870999999999</v>
          </cell>
          <cell r="HX107">
            <v>9.4836033999999998</v>
          </cell>
          <cell r="HY107">
            <v>8.8350860000000004</v>
          </cell>
          <cell r="HZ107">
            <v>9.2110325999999993</v>
          </cell>
          <cell r="IA107">
            <v>9.0788831000000005</v>
          </cell>
          <cell r="IB107">
            <v>9.3880619999999997</v>
          </cell>
          <cell r="IC107">
            <v>9.2098350999999994</v>
          </cell>
          <cell r="ID107">
            <v>9.3153494999999999</v>
          </cell>
          <cell r="IE107">
            <v>9.7918225999999997</v>
          </cell>
          <cell r="IF107">
            <v>10.1237526</v>
          </cell>
          <cell r="IG107">
            <v>9.9176532000000002</v>
          </cell>
          <cell r="IH107">
            <v>8.4391434000000007</v>
          </cell>
          <cell r="II107">
            <v>10.4275097</v>
          </cell>
          <cell r="IJ107">
            <v>9.9593883999999999</v>
          </cell>
          <cell r="IK107">
            <v>9.3960662999999993</v>
          </cell>
          <cell r="IL107">
            <v>9.5077602999999993</v>
          </cell>
          <cell r="IM107">
            <v>9.473058</v>
          </cell>
          <cell r="IN107">
            <v>8.1700806000000004</v>
          </cell>
          <cell r="IO107">
            <v>9.5876388000000006</v>
          </cell>
          <cell r="IP107">
            <v>9.2445158999999997</v>
          </cell>
          <cell r="IQ107">
            <v>9.2806300999999998</v>
          </cell>
        </row>
        <row r="108">
          <cell r="B108">
            <v>1525.7204835</v>
          </cell>
          <cell r="C108">
            <v>667.45979079999995</v>
          </cell>
          <cell r="D108">
            <v>2193.1802742999998</v>
          </cell>
          <cell r="E108">
            <v>746.29896889999998</v>
          </cell>
          <cell r="F108">
            <v>197.782149</v>
          </cell>
          <cell r="G108">
            <v>944.08111780000002</v>
          </cell>
          <cell r="H108">
            <v>3316.313009</v>
          </cell>
          <cell r="I108">
            <v>1088.0582612999999</v>
          </cell>
          <cell r="J108">
            <v>4404.3712703000001</v>
          </cell>
          <cell r="K108">
            <v>892.16654240000003</v>
          </cell>
          <cell r="L108">
            <v>475.2816512</v>
          </cell>
          <cell r="M108">
            <v>1367.4481936</v>
          </cell>
          <cell r="N108">
            <v>1861.4924156</v>
          </cell>
          <cell r="O108">
            <v>731.28523399999995</v>
          </cell>
          <cell r="P108">
            <v>2592.7776496000001</v>
          </cell>
          <cell r="Q108">
            <v>1283.138156</v>
          </cell>
          <cell r="R108">
            <v>2438.0932062000002</v>
          </cell>
          <cell r="S108">
            <v>3721.2313623</v>
          </cell>
          <cell r="T108">
            <v>832.58731690000002</v>
          </cell>
          <cell r="U108">
            <v>1426.9306062000001</v>
          </cell>
          <cell r="V108">
            <v>2259.5179231000002</v>
          </cell>
          <cell r="W108">
            <v>321.43359240000001</v>
          </cell>
          <cell r="X108">
            <v>120.8424296</v>
          </cell>
          <cell r="Y108">
            <v>442.27602200000001</v>
          </cell>
          <cell r="Z108">
            <v>1807.4474438</v>
          </cell>
          <cell r="AA108">
            <v>493.10160999999999</v>
          </cell>
          <cell r="AB108">
            <v>2300.5490537999999</v>
          </cell>
          <cell r="AC108">
            <v>38918.603084000002</v>
          </cell>
          <cell r="AD108">
            <v>12300.269356000001</v>
          </cell>
          <cell r="AE108">
            <v>51218.872439999999</v>
          </cell>
          <cell r="AF108">
            <v>5292.2669726000004</v>
          </cell>
          <cell r="AG108">
            <v>722.07963010000003</v>
          </cell>
          <cell r="AH108">
            <v>6014.3466025999996</v>
          </cell>
          <cell r="AI108">
            <v>2362.5859092000001</v>
          </cell>
          <cell r="AJ108">
            <v>261.8549764</v>
          </cell>
          <cell r="AK108">
            <v>2624.4408855000001</v>
          </cell>
          <cell r="AL108">
            <v>3809.791815</v>
          </cell>
          <cell r="AM108">
            <v>482.10913290000002</v>
          </cell>
          <cell r="AN108">
            <v>4291.9009478999997</v>
          </cell>
          <cell r="AO108">
            <v>674.28736460000005</v>
          </cell>
          <cell r="AP108">
            <v>29.574393700000002</v>
          </cell>
          <cell r="AQ108">
            <v>703.86175830000002</v>
          </cell>
          <cell r="AR108">
            <v>6910.1988377999996</v>
          </cell>
          <cell r="AS108">
            <v>177.96474259999999</v>
          </cell>
          <cell r="AT108">
            <v>7088.1635803999998</v>
          </cell>
          <cell r="AU108">
            <v>1606.1508283000001</v>
          </cell>
          <cell r="AV108">
            <v>146.04153740000001</v>
          </cell>
          <cell r="AW108">
            <v>1752.1923657</v>
          </cell>
          <cell r="AX108">
            <v>3104.6818957999999</v>
          </cell>
          <cell r="AY108">
            <v>1256.6209567999999</v>
          </cell>
          <cell r="AZ108">
            <v>4361.3028526999997</v>
          </cell>
          <cell r="BA108">
            <v>2696.7268690999999</v>
          </cell>
          <cell r="BB108">
            <v>1100.9960610999999</v>
          </cell>
          <cell r="BC108">
            <v>3797.7229302000001</v>
          </cell>
          <cell r="BD108">
            <v>3952.4741045000001</v>
          </cell>
          <cell r="BE108">
            <v>225.50518500000001</v>
          </cell>
          <cell r="BF108">
            <v>4177.9792895</v>
          </cell>
          <cell r="BG108">
            <v>672.57152359999998</v>
          </cell>
          <cell r="BH108">
            <v>147.11500889999999</v>
          </cell>
          <cell r="BI108">
            <v>819.6865325</v>
          </cell>
          <cell r="BJ108">
            <v>1094.5950303</v>
          </cell>
          <cell r="BK108">
            <v>252.47170629999999</v>
          </cell>
          <cell r="BL108">
            <v>1347.0667366</v>
          </cell>
          <cell r="BM108">
            <v>750.38368330000003</v>
          </cell>
          <cell r="BN108">
            <v>379.24569059999999</v>
          </cell>
          <cell r="BO108">
            <v>1129.6293739</v>
          </cell>
          <cell r="BP108">
            <v>2955.6830152000002</v>
          </cell>
          <cell r="BQ108">
            <v>903.01401659999999</v>
          </cell>
          <cell r="BR108">
            <v>3858.6970317</v>
          </cell>
          <cell r="BS108">
            <v>795.20288459999995</v>
          </cell>
          <cell r="BT108">
            <v>440.07260480000002</v>
          </cell>
          <cell r="BU108">
            <v>1235.2754892999999</v>
          </cell>
          <cell r="BV108">
            <v>1467.2446428999999</v>
          </cell>
          <cell r="BW108">
            <v>523.58376569999996</v>
          </cell>
          <cell r="BX108">
            <v>1990.8284086000001</v>
          </cell>
          <cell r="BY108">
            <v>1192.2397596000001</v>
          </cell>
          <cell r="BZ108">
            <v>1500.2801973000001</v>
          </cell>
          <cell r="CA108">
            <v>2692.5199569000001</v>
          </cell>
          <cell r="CB108">
            <v>1421.4524034000001</v>
          </cell>
          <cell r="CC108">
            <v>1212.6166681</v>
          </cell>
          <cell r="CD108">
            <v>2634.0690715000001</v>
          </cell>
          <cell r="CE108">
            <v>739.85722880000003</v>
          </cell>
          <cell r="CF108">
            <v>355.32206339999999</v>
          </cell>
          <cell r="CG108">
            <v>1095.1792922</v>
          </cell>
          <cell r="CH108">
            <v>1527.2548065000001</v>
          </cell>
          <cell r="CI108">
            <v>447.74715980000002</v>
          </cell>
          <cell r="CJ108">
            <v>1975.0019663999999</v>
          </cell>
          <cell r="CK108">
            <v>43025.649575000003</v>
          </cell>
          <cell r="CL108">
            <v>10564.215496999999</v>
          </cell>
          <cell r="CM108">
            <v>53589.865072000001</v>
          </cell>
          <cell r="CN108">
            <v>11275.973862999999</v>
          </cell>
          <cell r="CO108">
            <v>3425.8878565999999</v>
          </cell>
          <cell r="CP108">
            <v>14701.861720000001</v>
          </cell>
          <cell r="CQ108">
            <v>6582.4649394999997</v>
          </cell>
          <cell r="CR108">
            <v>887.81890850000002</v>
          </cell>
          <cell r="CS108">
            <v>7470.283848</v>
          </cell>
          <cell r="CT108">
            <v>29523.722229999999</v>
          </cell>
          <cell r="CU108">
            <v>9146.4049503000006</v>
          </cell>
          <cell r="CV108">
            <v>38670.127180000003</v>
          </cell>
          <cell r="CW108">
            <v>4794.0333848999999</v>
          </cell>
          <cell r="CX108">
            <v>1039.3934750999999</v>
          </cell>
          <cell r="CY108">
            <v>5833.4268599999996</v>
          </cell>
          <cell r="CZ108">
            <v>35145.089255999999</v>
          </cell>
          <cell r="DA108">
            <v>2773.5293502999998</v>
          </cell>
          <cell r="DB108">
            <v>37918.618606000004</v>
          </cell>
          <cell r="DC108">
            <v>11072.558075999999</v>
          </cell>
          <cell r="DD108">
            <v>3924.4128052000001</v>
          </cell>
          <cell r="DE108">
            <v>14996.970882</v>
          </cell>
          <cell r="DF108">
            <v>18064.934053000001</v>
          </cell>
          <cell r="DG108">
            <v>17879.487249999998</v>
          </cell>
          <cell r="DH108">
            <v>35944.421302000002</v>
          </cell>
          <cell r="DI108">
            <v>9945.3995341000009</v>
          </cell>
          <cell r="DJ108">
            <v>9584.1375434000001</v>
          </cell>
          <cell r="DK108">
            <v>19529.537078000001</v>
          </cell>
          <cell r="DL108">
            <v>17695.20606</v>
          </cell>
          <cell r="DM108">
            <v>4138.5932327999999</v>
          </cell>
          <cell r="DN108">
            <v>21833.799293</v>
          </cell>
          <cell r="DO108">
            <v>4902.3250483000002</v>
          </cell>
          <cell r="DP108">
            <v>3264.9790779999998</v>
          </cell>
          <cell r="DQ108">
            <v>8167.3041264000003</v>
          </cell>
          <cell r="DR108">
            <v>7612.2345864999998</v>
          </cell>
          <cell r="DS108">
            <v>7237.7144980000003</v>
          </cell>
          <cell r="DT108">
            <v>14849.949085</v>
          </cell>
          <cell r="DU108">
            <v>3600.7432521999999</v>
          </cell>
          <cell r="DV108">
            <v>2913.4649844999999</v>
          </cell>
          <cell r="DW108">
            <v>6514.2082367000003</v>
          </cell>
          <cell r="DX108">
            <v>17342.079517999999</v>
          </cell>
          <cell r="DY108">
            <v>10981.073404000001</v>
          </cell>
          <cell r="DZ108">
            <v>28323.152921000001</v>
          </cell>
          <cell r="EA108">
            <v>5706.6285841999998</v>
          </cell>
          <cell r="EB108">
            <v>5299.6378536000002</v>
          </cell>
          <cell r="EC108">
            <v>11006.266438000001</v>
          </cell>
          <cell r="ED108">
            <v>13511.53636</v>
          </cell>
          <cell r="EE108">
            <v>10397.815833000001</v>
          </cell>
          <cell r="EF108">
            <v>23909.352191999998</v>
          </cell>
          <cell r="EG108">
            <v>8464.2340029000006</v>
          </cell>
          <cell r="EH108">
            <v>17090.066978999999</v>
          </cell>
          <cell r="EI108">
            <v>25554.300982000001</v>
          </cell>
          <cell r="EJ108">
            <v>8342.0088684999992</v>
          </cell>
          <cell r="EK108">
            <v>27008.308197999999</v>
          </cell>
          <cell r="EL108">
            <v>35350.317067000004</v>
          </cell>
          <cell r="EM108">
            <v>4010.1552018000002</v>
          </cell>
          <cell r="EN108">
            <v>2640.8120248999999</v>
          </cell>
          <cell r="EO108">
            <v>6650.9672265999998</v>
          </cell>
          <cell r="EP108">
            <v>9968.7275549999995</v>
          </cell>
          <cell r="EQ108">
            <v>5897.2500633999998</v>
          </cell>
          <cell r="ER108">
            <v>15865.977618000001</v>
          </cell>
          <cell r="ES108">
            <v>227560.05437</v>
          </cell>
          <cell r="ET108">
            <v>145530.78829</v>
          </cell>
          <cell r="EU108">
            <v>373090.84266000002</v>
          </cell>
          <cell r="EV108">
            <v>11275.973862999999</v>
          </cell>
          <cell r="EW108">
            <v>3425.8878565999999</v>
          </cell>
          <cell r="EX108">
            <v>14701.861720000001</v>
          </cell>
          <cell r="EY108">
            <v>6582.4649394999997</v>
          </cell>
          <cell r="EZ108">
            <v>887.81890850000002</v>
          </cell>
          <cell r="FA108">
            <v>7470.283848</v>
          </cell>
          <cell r="FB108">
            <v>29523.722229999999</v>
          </cell>
          <cell r="FC108">
            <v>9146.4049503000006</v>
          </cell>
          <cell r="FD108">
            <v>38670.127180000003</v>
          </cell>
          <cell r="FE108">
            <v>4794.0333848999999</v>
          </cell>
          <cell r="FF108">
            <v>1039.3934750999999</v>
          </cell>
          <cell r="FG108">
            <v>5833.4268599999996</v>
          </cell>
          <cell r="FH108">
            <v>35145.089255999999</v>
          </cell>
          <cell r="FI108">
            <v>2773.5293502999998</v>
          </cell>
          <cell r="FJ108">
            <v>37918.618606000004</v>
          </cell>
          <cell r="FK108">
            <v>11072.558075999999</v>
          </cell>
          <cell r="FL108">
            <v>3924.4128052000001</v>
          </cell>
          <cell r="FM108">
            <v>14996.970882</v>
          </cell>
          <cell r="FN108">
            <v>18064.934053000001</v>
          </cell>
          <cell r="FO108">
            <v>17879.487249999998</v>
          </cell>
          <cell r="FP108">
            <v>35944.421302000002</v>
          </cell>
          <cell r="FQ108">
            <v>9945.3995341000009</v>
          </cell>
          <cell r="FR108">
            <v>9584.1375434000001</v>
          </cell>
          <cell r="FS108">
            <v>19529.537078000001</v>
          </cell>
          <cell r="FT108">
            <v>17695.20606</v>
          </cell>
          <cell r="FU108">
            <v>4138.5932327999999</v>
          </cell>
          <cell r="FV108">
            <v>21833.799293</v>
          </cell>
          <cell r="FW108">
            <v>4902.3250483000002</v>
          </cell>
          <cell r="FX108">
            <v>3264.9790779999998</v>
          </cell>
          <cell r="FY108">
            <v>8167.3041264000003</v>
          </cell>
          <cell r="FZ108">
            <v>7612.2345864999998</v>
          </cell>
          <cell r="GA108">
            <v>7237.7144980000003</v>
          </cell>
          <cell r="GB108">
            <v>14849.949085</v>
          </cell>
          <cell r="GC108">
            <v>3600.7432521999999</v>
          </cell>
          <cell r="GD108">
            <v>2913.4649844999999</v>
          </cell>
          <cell r="GE108">
            <v>6514.2082367000003</v>
          </cell>
          <cell r="GF108">
            <v>17342.079517999999</v>
          </cell>
          <cell r="GG108">
            <v>10981.073404000001</v>
          </cell>
          <cell r="GH108">
            <v>28323.152921000001</v>
          </cell>
          <cell r="GI108">
            <v>5706.6285841999998</v>
          </cell>
          <cell r="GJ108">
            <v>5299.6378536000002</v>
          </cell>
          <cell r="GK108">
            <v>11006.266438000001</v>
          </cell>
          <cell r="GL108">
            <v>13511.53636</v>
          </cell>
          <cell r="GM108">
            <v>10397.815833000001</v>
          </cell>
          <cell r="GN108">
            <v>23909.352191999998</v>
          </cell>
          <cell r="GO108">
            <v>8464.2340029000006</v>
          </cell>
          <cell r="GP108">
            <v>17090.066978999999</v>
          </cell>
          <cell r="GQ108">
            <v>25554.300982000001</v>
          </cell>
          <cell r="GR108">
            <v>8342.0088684999992</v>
          </cell>
          <cell r="GS108">
            <v>27008.308197999999</v>
          </cell>
          <cell r="GT108">
            <v>35350.317067000004</v>
          </cell>
          <cell r="GU108">
            <v>4010.1552018000002</v>
          </cell>
          <cell r="GV108">
            <v>2640.8120248999999</v>
          </cell>
          <cell r="GW108">
            <v>6650.9672265999998</v>
          </cell>
          <cell r="GX108">
            <v>9968.7275549999995</v>
          </cell>
          <cell r="GY108">
            <v>5897.2500633999998</v>
          </cell>
          <cell r="GZ108">
            <v>15865.977618000001</v>
          </cell>
          <cell r="HA108">
            <v>227560.05437</v>
          </cell>
          <cell r="HB108">
            <v>145530.78829</v>
          </cell>
          <cell r="HC108">
            <v>373090.84266000002</v>
          </cell>
          <cell r="HD108">
            <v>9.6597942999999997</v>
          </cell>
          <cell r="HE108">
            <v>8.4814059999999998</v>
          </cell>
          <cell r="HF108">
            <v>8.9718798</v>
          </cell>
          <cell r="HG108">
            <v>13.0871022</v>
          </cell>
          <cell r="HH108">
            <v>13.221456399999999</v>
          </cell>
          <cell r="HI108">
            <v>13.135576</v>
          </cell>
          <cell r="HJ108">
            <v>9.1512826999999994</v>
          </cell>
          <cell r="HK108">
            <v>9.1399737999999999</v>
          </cell>
          <cell r="HL108">
            <v>9.1449608999999992</v>
          </cell>
          <cell r="HM108">
            <v>8.6008086000000006</v>
          </cell>
          <cell r="HN108">
            <v>6.5890883999999996</v>
          </cell>
          <cell r="HO108">
            <v>8.2251016000000003</v>
          </cell>
          <cell r="HP108">
            <v>9.0848638000000008</v>
          </cell>
          <cell r="HQ108">
            <v>7.3334161</v>
          </cell>
          <cell r="HR108">
            <v>8.1121557000000006</v>
          </cell>
          <cell r="HS108">
            <v>9.3318408999999996</v>
          </cell>
          <cell r="HT108">
            <v>10.856978700000001</v>
          </cell>
          <cell r="HU108">
            <v>10.1840268</v>
          </cell>
          <cell r="HV108">
            <v>8.8314594</v>
          </cell>
          <cell r="HW108">
            <v>9.5130900999999994</v>
          </cell>
          <cell r="HX108">
            <v>9.2990501999999999</v>
          </cell>
          <cell r="HY108">
            <v>8.6787814000000001</v>
          </cell>
          <cell r="HZ108">
            <v>9.2320203000000003</v>
          </cell>
          <cell r="IA108">
            <v>9.0432077</v>
          </cell>
          <cell r="IB108">
            <v>9.1114388999999996</v>
          </cell>
          <cell r="IC108">
            <v>7.8255486000000003</v>
          </cell>
          <cell r="ID108">
            <v>8.4660305999999999</v>
          </cell>
          <cell r="IE108">
            <v>7.9509126999999999</v>
          </cell>
          <cell r="IF108">
            <v>10.1920825</v>
          </cell>
          <cell r="IG108">
            <v>8.8543535000000002</v>
          </cell>
          <cell r="IH108">
            <v>8.2793434000000001</v>
          </cell>
          <cell r="II108">
            <v>11.2239725</v>
          </cell>
          <cell r="IJ108">
            <v>10.6177926</v>
          </cell>
          <cell r="IK108">
            <v>7.0047933999999996</v>
          </cell>
          <cell r="IL108">
            <v>9.3524934999999996</v>
          </cell>
          <cell r="IM108">
            <v>8.7435033999999998</v>
          </cell>
          <cell r="IN108">
            <v>8.9162523999999994</v>
          </cell>
          <cell r="IO108">
            <v>9.4172823000000001</v>
          </cell>
          <cell r="IP108">
            <v>9.2636184000000004</v>
          </cell>
          <cell r="IQ108">
            <v>10.1476626</v>
          </cell>
        </row>
        <row r="109">
          <cell r="B109">
            <v>1168.7504276</v>
          </cell>
          <cell r="C109">
            <v>523.68826760000002</v>
          </cell>
          <cell r="D109">
            <v>1692.4386953000001</v>
          </cell>
          <cell r="E109">
            <v>819.12963620000005</v>
          </cell>
          <cell r="F109">
            <v>154.22316169999999</v>
          </cell>
          <cell r="G109">
            <v>973.35279779999996</v>
          </cell>
          <cell r="H109">
            <v>3144.9344753</v>
          </cell>
          <cell r="I109">
            <v>1055.562968</v>
          </cell>
          <cell r="J109">
            <v>4200.4974432999998</v>
          </cell>
          <cell r="K109">
            <v>730.88660179999999</v>
          </cell>
          <cell r="L109">
            <v>257.89239259999999</v>
          </cell>
          <cell r="M109">
            <v>988.77899439999999</v>
          </cell>
          <cell r="N109">
            <v>1607.7504159</v>
          </cell>
          <cell r="O109">
            <v>654.39556300000004</v>
          </cell>
          <cell r="P109">
            <v>2262.1459788000002</v>
          </cell>
          <cell r="Q109">
            <v>1496.6960122</v>
          </cell>
          <cell r="R109">
            <v>2277.3158874000001</v>
          </cell>
          <cell r="S109">
            <v>3774.0118994999998</v>
          </cell>
          <cell r="T109">
            <v>1067.6222112</v>
          </cell>
          <cell r="U109">
            <v>1690.7986725999999</v>
          </cell>
          <cell r="V109">
            <v>2758.4208837000001</v>
          </cell>
          <cell r="W109">
            <v>259.09323690000002</v>
          </cell>
          <cell r="X109">
            <v>169.06033769999999</v>
          </cell>
          <cell r="Y109">
            <v>428.15357460000001</v>
          </cell>
          <cell r="Z109">
            <v>1651.53719</v>
          </cell>
          <cell r="AA109">
            <v>602.09698509999998</v>
          </cell>
          <cell r="AB109">
            <v>2253.6341751</v>
          </cell>
          <cell r="AC109">
            <v>35208.006961999999</v>
          </cell>
          <cell r="AD109">
            <v>11671.215263</v>
          </cell>
          <cell r="AE109">
            <v>46879.222224999998</v>
          </cell>
          <cell r="AF109">
            <v>7306.3993492</v>
          </cell>
          <cell r="AG109">
            <v>797.31307070000003</v>
          </cell>
          <cell r="AH109">
            <v>8103.7124199999998</v>
          </cell>
          <cell r="AI109">
            <v>2635.6216146000002</v>
          </cell>
          <cell r="AJ109">
            <v>269.52625610000001</v>
          </cell>
          <cell r="AK109">
            <v>2905.1478707000001</v>
          </cell>
          <cell r="AL109">
            <v>3119.3308625</v>
          </cell>
          <cell r="AM109">
            <v>383.81501150000003</v>
          </cell>
          <cell r="AN109">
            <v>3503.1458739999998</v>
          </cell>
          <cell r="AO109">
            <v>591.01290640000002</v>
          </cell>
          <cell r="AP109">
            <v>24.915970399999999</v>
          </cell>
          <cell r="AQ109">
            <v>615.92887680000001</v>
          </cell>
          <cell r="AR109">
            <v>6422.8411973000002</v>
          </cell>
          <cell r="AS109">
            <v>264.27457950000002</v>
          </cell>
          <cell r="AT109">
            <v>6687.1157769000001</v>
          </cell>
          <cell r="AU109">
            <v>1504.1976340000001</v>
          </cell>
          <cell r="AV109">
            <v>177.4010869</v>
          </cell>
          <cell r="AW109">
            <v>1681.5987209</v>
          </cell>
          <cell r="AX109">
            <v>3193.4963683999999</v>
          </cell>
          <cell r="AY109">
            <v>1127.8198314000001</v>
          </cell>
          <cell r="AZ109">
            <v>4321.3161997999996</v>
          </cell>
          <cell r="BA109">
            <v>2170.4735439000001</v>
          </cell>
          <cell r="BB109">
            <v>1502.2701010000001</v>
          </cell>
          <cell r="BC109">
            <v>3672.7436449000002</v>
          </cell>
          <cell r="BD109">
            <v>4084.8014349</v>
          </cell>
          <cell r="BE109">
            <v>353.45481799999999</v>
          </cell>
          <cell r="BF109">
            <v>4438.2562528999997</v>
          </cell>
          <cell r="BG109">
            <v>630.93973689999996</v>
          </cell>
          <cell r="BH109">
            <v>84.506903100000002</v>
          </cell>
          <cell r="BI109">
            <v>715.44664</v>
          </cell>
          <cell r="BJ109">
            <v>1348.8422255999999</v>
          </cell>
          <cell r="BK109">
            <v>110.5503788</v>
          </cell>
          <cell r="BL109">
            <v>1459.3926042999999</v>
          </cell>
          <cell r="BM109">
            <v>588.1928332</v>
          </cell>
          <cell r="BN109">
            <v>176.55387390000001</v>
          </cell>
          <cell r="BO109">
            <v>764.74670709999998</v>
          </cell>
          <cell r="BP109">
            <v>3229.1299002999999</v>
          </cell>
          <cell r="BQ109">
            <v>888.02211250000005</v>
          </cell>
          <cell r="BR109">
            <v>4117.1520127000003</v>
          </cell>
          <cell r="BS109">
            <v>1011.121191</v>
          </cell>
          <cell r="BT109">
            <v>402.35901940000002</v>
          </cell>
          <cell r="BU109">
            <v>1413.4802105000001</v>
          </cell>
          <cell r="BV109">
            <v>1495.5298193000001</v>
          </cell>
          <cell r="BW109">
            <v>433.56355109999998</v>
          </cell>
          <cell r="BX109">
            <v>1929.0933703999999</v>
          </cell>
          <cell r="BY109">
            <v>1469.5849963999999</v>
          </cell>
          <cell r="BZ109">
            <v>1672.9778194999999</v>
          </cell>
          <cell r="CA109">
            <v>3142.5628158</v>
          </cell>
          <cell r="CB109">
            <v>1122.6508341000001</v>
          </cell>
          <cell r="CC109">
            <v>1102.87787</v>
          </cell>
          <cell r="CD109">
            <v>2225.5287041000001</v>
          </cell>
          <cell r="CE109">
            <v>727.9995265</v>
          </cell>
          <cell r="CF109">
            <v>105.3856078</v>
          </cell>
          <cell r="CG109">
            <v>833.38513420000004</v>
          </cell>
          <cell r="CH109">
            <v>1416.5880072</v>
          </cell>
          <cell r="CI109">
            <v>192.21777449999999</v>
          </cell>
          <cell r="CJ109">
            <v>1608.8057816999999</v>
          </cell>
          <cell r="CK109">
            <v>44068.753982000002</v>
          </cell>
          <cell r="CL109">
            <v>10069.805635999999</v>
          </cell>
          <cell r="CM109">
            <v>54138.559617999999</v>
          </cell>
          <cell r="CN109">
            <v>12223.453163</v>
          </cell>
          <cell r="CO109">
            <v>3208.5363312999998</v>
          </cell>
          <cell r="CP109">
            <v>15431.989495</v>
          </cell>
          <cell r="CQ109">
            <v>5902.1301858999996</v>
          </cell>
          <cell r="CR109">
            <v>901.93437640000002</v>
          </cell>
          <cell r="CS109">
            <v>6804.0645623</v>
          </cell>
          <cell r="CT109">
            <v>28526.442134000001</v>
          </cell>
          <cell r="CU109">
            <v>8671.7986464000005</v>
          </cell>
          <cell r="CV109">
            <v>37198.240781</v>
          </cell>
          <cell r="CW109">
            <v>4019.7126856999998</v>
          </cell>
          <cell r="CX109">
            <v>974.11672940000005</v>
          </cell>
          <cell r="CY109">
            <v>4993.8294151</v>
          </cell>
          <cell r="CZ109">
            <v>34737.197116000003</v>
          </cell>
          <cell r="DA109">
            <v>3098.0863831000001</v>
          </cell>
          <cell r="DB109">
            <v>37835.283498999997</v>
          </cell>
          <cell r="DC109">
            <v>10725.298831</v>
          </cell>
          <cell r="DD109">
            <v>4205.3700280000003</v>
          </cell>
          <cell r="DE109">
            <v>14930.668858999999</v>
          </cell>
          <cell r="DF109">
            <v>18258.765909999998</v>
          </cell>
          <cell r="DG109">
            <v>17578.570196000001</v>
          </cell>
          <cell r="DH109">
            <v>35837.336106000002</v>
          </cell>
          <cell r="DI109">
            <v>9939.5632471000008</v>
          </cell>
          <cell r="DJ109">
            <v>10365.543514999999</v>
          </cell>
          <cell r="DK109">
            <v>20305.106761999999</v>
          </cell>
          <cell r="DL109">
            <v>17924.361545</v>
          </cell>
          <cell r="DM109">
            <v>4221.4135937000001</v>
          </cell>
          <cell r="DN109">
            <v>22145.775138000001</v>
          </cell>
          <cell r="DO109">
            <v>5016.8629493999997</v>
          </cell>
          <cell r="DP109">
            <v>2882.7200515999998</v>
          </cell>
          <cell r="DQ109">
            <v>7899.583001</v>
          </cell>
          <cell r="DR109">
            <v>7300.8730613999996</v>
          </cell>
          <cell r="DS109">
            <v>6643.8523293999997</v>
          </cell>
          <cell r="DT109">
            <v>13944.725391</v>
          </cell>
          <cell r="DU109">
            <v>3159.2922526000002</v>
          </cell>
          <cell r="DV109">
            <v>3033.9338422000001</v>
          </cell>
          <cell r="DW109">
            <v>6193.2260948000003</v>
          </cell>
          <cell r="DX109">
            <v>16841.307594000002</v>
          </cell>
          <cell r="DY109">
            <v>10653.880343000001</v>
          </cell>
          <cell r="DZ109">
            <v>27495.187936999999</v>
          </cell>
          <cell r="EA109">
            <v>5629.6196166999998</v>
          </cell>
          <cell r="EB109">
            <v>4897.4661157999999</v>
          </cell>
          <cell r="EC109">
            <v>10527.085732</v>
          </cell>
          <cell r="ED109">
            <v>13696.340539000001</v>
          </cell>
          <cell r="EE109">
            <v>10279.885490000001</v>
          </cell>
          <cell r="EF109">
            <v>23976.226029000001</v>
          </cell>
          <cell r="EG109">
            <v>9044.9280823999998</v>
          </cell>
          <cell r="EH109">
            <v>17381.935599</v>
          </cell>
          <cell r="EI109">
            <v>26426.863681999999</v>
          </cell>
          <cell r="EJ109">
            <v>8847.8313576</v>
          </cell>
          <cell r="EK109">
            <v>26758.710526999999</v>
          </cell>
          <cell r="EL109">
            <v>35606.541884999999</v>
          </cell>
          <cell r="EM109">
            <v>3538.4837990999999</v>
          </cell>
          <cell r="EN109">
            <v>2396.4848587000001</v>
          </cell>
          <cell r="EO109">
            <v>5934.9686578999999</v>
          </cell>
          <cell r="EP109">
            <v>9851.2031253999994</v>
          </cell>
          <cell r="EQ109">
            <v>5153.6594191000004</v>
          </cell>
          <cell r="ER109">
            <v>15004.862544</v>
          </cell>
          <cell r="ES109">
            <v>225183.6672</v>
          </cell>
          <cell r="ET109">
            <v>143307.89838</v>
          </cell>
          <cell r="EU109">
            <v>368491.56556999998</v>
          </cell>
          <cell r="EV109">
            <v>12223.453163</v>
          </cell>
          <cell r="EW109">
            <v>3208.5363312999998</v>
          </cell>
          <cell r="EX109">
            <v>15431.989495</v>
          </cell>
          <cell r="EY109">
            <v>5902.1301858999996</v>
          </cell>
          <cell r="EZ109">
            <v>901.93437640000002</v>
          </cell>
          <cell r="FA109">
            <v>6804.0645623</v>
          </cell>
          <cell r="FB109">
            <v>28526.442134000001</v>
          </cell>
          <cell r="FC109">
            <v>8671.7986464000005</v>
          </cell>
          <cell r="FD109">
            <v>37198.240781</v>
          </cell>
          <cell r="FE109">
            <v>4019.7126856999998</v>
          </cell>
          <cell r="FF109">
            <v>974.11672940000005</v>
          </cell>
          <cell r="FG109">
            <v>4993.8294151</v>
          </cell>
          <cell r="FH109">
            <v>34737.197116000003</v>
          </cell>
          <cell r="FI109">
            <v>3098.0863831000001</v>
          </cell>
          <cell r="FJ109">
            <v>37835.283498999997</v>
          </cell>
          <cell r="FK109">
            <v>10725.298831</v>
          </cell>
          <cell r="FL109">
            <v>4205.3700280000003</v>
          </cell>
          <cell r="FM109">
            <v>14930.668858999999</v>
          </cell>
          <cell r="FN109">
            <v>18258.765909999998</v>
          </cell>
          <cell r="FO109">
            <v>17578.570196000001</v>
          </cell>
          <cell r="FP109">
            <v>35837.336106000002</v>
          </cell>
          <cell r="FQ109">
            <v>9939.5632471000008</v>
          </cell>
          <cell r="FR109">
            <v>10365.543514999999</v>
          </cell>
          <cell r="FS109">
            <v>20305.106761999999</v>
          </cell>
          <cell r="FT109">
            <v>17924.361545</v>
          </cell>
          <cell r="FU109">
            <v>4221.4135937000001</v>
          </cell>
          <cell r="FV109">
            <v>22145.775138000001</v>
          </cell>
          <cell r="FW109">
            <v>5016.8629493999997</v>
          </cell>
          <cell r="FX109">
            <v>2882.7200515999998</v>
          </cell>
          <cell r="FY109">
            <v>7899.583001</v>
          </cell>
          <cell r="FZ109">
            <v>7300.8730613999996</v>
          </cell>
          <cell r="GA109">
            <v>6643.8523293999997</v>
          </cell>
          <cell r="GB109">
            <v>13944.725391</v>
          </cell>
          <cell r="GC109">
            <v>3159.2922526000002</v>
          </cell>
          <cell r="GD109">
            <v>3033.9338422000001</v>
          </cell>
          <cell r="GE109">
            <v>6193.2260948000003</v>
          </cell>
          <cell r="GF109">
            <v>16841.307594000002</v>
          </cell>
          <cell r="GG109">
            <v>10653.880343000001</v>
          </cell>
          <cell r="GH109">
            <v>27495.187936999999</v>
          </cell>
          <cell r="GI109">
            <v>5629.6196166999998</v>
          </cell>
          <cell r="GJ109">
            <v>4897.4661157999999</v>
          </cell>
          <cell r="GK109">
            <v>10527.085732</v>
          </cell>
          <cell r="GL109">
            <v>13696.340539000001</v>
          </cell>
          <cell r="GM109">
            <v>10279.885490000001</v>
          </cell>
          <cell r="GN109">
            <v>23976.226029000001</v>
          </cell>
          <cell r="GO109">
            <v>9044.9280823999998</v>
          </cell>
          <cell r="GP109">
            <v>17381.935599</v>
          </cell>
          <cell r="GQ109">
            <v>26426.863681999999</v>
          </cell>
          <cell r="GR109">
            <v>8847.8313576</v>
          </cell>
          <cell r="GS109">
            <v>26758.710526999999</v>
          </cell>
          <cell r="GT109">
            <v>35606.541884999999</v>
          </cell>
          <cell r="GU109">
            <v>3538.4837990999999</v>
          </cell>
          <cell r="GV109">
            <v>2396.4848587000001</v>
          </cell>
          <cell r="GW109">
            <v>5934.9686578999999</v>
          </cell>
          <cell r="GX109">
            <v>9851.2031253999994</v>
          </cell>
          <cell r="GY109">
            <v>5153.6594191000004</v>
          </cell>
          <cell r="GZ109">
            <v>15004.862544</v>
          </cell>
          <cell r="HA109">
            <v>225183.6672</v>
          </cell>
          <cell r="HB109">
            <v>143307.89838</v>
          </cell>
          <cell r="HC109">
            <v>368491.56556999998</v>
          </cell>
          <cell r="HD109">
            <v>11.0467865</v>
          </cell>
          <cell r="HE109">
            <v>8.2111867000000007</v>
          </cell>
          <cell r="HF109">
            <v>9.1220292999999995</v>
          </cell>
          <cell r="HG109">
            <v>9.9811931999999999</v>
          </cell>
          <cell r="HH109">
            <v>12.4207061</v>
          </cell>
          <cell r="HI109">
            <v>10.4795593</v>
          </cell>
          <cell r="HJ109">
            <v>9.5381117999999994</v>
          </cell>
          <cell r="HK109">
            <v>10.0863113</v>
          </cell>
          <cell r="HL109">
            <v>9.8556188999999996</v>
          </cell>
          <cell r="HM109">
            <v>8.1193641999999997</v>
          </cell>
          <cell r="HN109">
            <v>9.2734585999999997</v>
          </cell>
          <cell r="HO109">
            <v>8.3926139000000006</v>
          </cell>
          <cell r="HP109">
            <v>9.5926034999999992</v>
          </cell>
          <cell r="HQ109">
            <v>8.5687739999999994</v>
          </cell>
          <cell r="HR109">
            <v>9.0341211999999995</v>
          </cell>
          <cell r="HS109">
            <v>9.3492607999999997</v>
          </cell>
          <cell r="HT109">
            <v>7.5002279999999999</v>
          </cell>
          <cell r="HU109">
            <v>8.3078640999999998</v>
          </cell>
          <cell r="HV109">
            <v>8.8779161000000002</v>
          </cell>
          <cell r="HW109">
            <v>9.4609036</v>
          </cell>
          <cell r="HX109">
            <v>9.2522418999999996</v>
          </cell>
          <cell r="HY109">
            <v>9.2910000000000004</v>
          </cell>
          <cell r="HZ109">
            <v>9.5482856999999992</v>
          </cell>
          <cell r="IA109">
            <v>9.4537615000000006</v>
          </cell>
          <cell r="IB109">
            <v>9.1126728999999997</v>
          </cell>
          <cell r="IC109">
            <v>8.2365043999999994</v>
          </cell>
          <cell r="ID109">
            <v>8.7362377000000002</v>
          </cell>
          <cell r="IE109">
            <v>10.0515133</v>
          </cell>
          <cell r="IF109">
            <v>9.3217327999999995</v>
          </cell>
          <cell r="IG109">
            <v>9.5882897000000007</v>
          </cell>
          <cell r="IH109">
            <v>6.4037718999999997</v>
          </cell>
          <cell r="II109">
            <v>9.5484425000000002</v>
          </cell>
          <cell r="IJ109">
            <v>8.9348763000000009</v>
          </cell>
          <cell r="IK109">
            <v>7.1671110000000002</v>
          </cell>
          <cell r="IL109">
            <v>8.3514113999999999</v>
          </cell>
          <cell r="IM109">
            <v>8.0690150000000003</v>
          </cell>
          <cell r="IN109">
            <v>8.0300247000000002</v>
          </cell>
          <cell r="IO109">
            <v>9.1720433999999997</v>
          </cell>
          <cell r="IP109">
            <v>8.8705221999999999</v>
          </cell>
          <cell r="IQ109">
            <v>9.0376317000000004</v>
          </cell>
        </row>
        <row r="110">
          <cell r="B110">
            <v>1491.8220335000001</v>
          </cell>
          <cell r="C110">
            <v>691.30767590000005</v>
          </cell>
          <cell r="D110">
            <v>2183.1297094000001</v>
          </cell>
          <cell r="E110">
            <v>729.63232059999996</v>
          </cell>
          <cell r="F110">
            <v>263.13146940000001</v>
          </cell>
          <cell r="G110">
            <v>992.76379010000005</v>
          </cell>
          <cell r="H110">
            <v>3027.5975069000001</v>
          </cell>
          <cell r="I110">
            <v>1144.1331932000001</v>
          </cell>
          <cell r="J110">
            <v>4171.7307000999999</v>
          </cell>
          <cell r="K110">
            <v>712.9967762</v>
          </cell>
          <cell r="L110">
            <v>213.92228499999999</v>
          </cell>
          <cell r="M110">
            <v>926.91906119999999</v>
          </cell>
          <cell r="N110">
            <v>1606.2213139999999</v>
          </cell>
          <cell r="O110">
            <v>607.32016199999998</v>
          </cell>
          <cell r="P110">
            <v>2213.5414761000002</v>
          </cell>
          <cell r="Q110">
            <v>1608.584016</v>
          </cell>
          <cell r="R110">
            <v>2354.5655474999999</v>
          </cell>
          <cell r="S110">
            <v>3963.1495635000001</v>
          </cell>
          <cell r="T110">
            <v>1009.5231517</v>
          </cell>
          <cell r="U110">
            <v>1703.0369879</v>
          </cell>
          <cell r="V110">
            <v>2712.5601397</v>
          </cell>
          <cell r="W110">
            <v>282.35754450000002</v>
          </cell>
          <cell r="X110">
            <v>178.4627504</v>
          </cell>
          <cell r="Y110">
            <v>460.82029490000002</v>
          </cell>
          <cell r="Z110">
            <v>1467.5090528000001</v>
          </cell>
          <cell r="AA110">
            <v>395.16669940000003</v>
          </cell>
          <cell r="AB110">
            <v>1862.6757522</v>
          </cell>
          <cell r="AC110">
            <v>36360.009362999997</v>
          </cell>
          <cell r="AD110">
            <v>12076.227870999999</v>
          </cell>
          <cell r="AE110">
            <v>48436.237235000001</v>
          </cell>
          <cell r="AF110">
            <v>5080.4589358000003</v>
          </cell>
          <cell r="AG110">
            <v>516.09735179999996</v>
          </cell>
          <cell r="AH110">
            <v>5596.5562877000002</v>
          </cell>
          <cell r="AI110">
            <v>2559.1774181000001</v>
          </cell>
          <cell r="AJ110">
            <v>194.02386609999999</v>
          </cell>
          <cell r="AK110">
            <v>2753.2012841999999</v>
          </cell>
          <cell r="AL110">
            <v>2983.2152603</v>
          </cell>
          <cell r="AM110">
            <v>706.21602940000002</v>
          </cell>
          <cell r="AN110">
            <v>3689.4312897</v>
          </cell>
          <cell r="AO110">
            <v>679.01598579999995</v>
          </cell>
          <cell r="AP110">
            <v>0</v>
          </cell>
          <cell r="AQ110">
            <v>679.01598579999995</v>
          </cell>
          <cell r="AR110">
            <v>7051.7670478</v>
          </cell>
          <cell r="AS110">
            <v>270.49689380000001</v>
          </cell>
          <cell r="AT110">
            <v>7322.2639416000002</v>
          </cell>
          <cell r="AU110">
            <v>1880.3948264999999</v>
          </cell>
          <cell r="AV110">
            <v>305.13121030000002</v>
          </cell>
          <cell r="AW110">
            <v>2185.5260367999999</v>
          </cell>
          <cell r="AX110">
            <v>2932.9660023000001</v>
          </cell>
          <cell r="AY110">
            <v>1008.7783369</v>
          </cell>
          <cell r="AZ110">
            <v>3941.7443391000002</v>
          </cell>
          <cell r="BA110">
            <v>2315.4627249999999</v>
          </cell>
          <cell r="BB110">
            <v>1103.6849497000001</v>
          </cell>
          <cell r="BC110">
            <v>3419.1476747000002</v>
          </cell>
          <cell r="BD110">
            <v>4014.9942363</v>
          </cell>
          <cell r="BE110">
            <v>347.68582379999998</v>
          </cell>
          <cell r="BF110">
            <v>4362.6800601000004</v>
          </cell>
          <cell r="BG110">
            <v>694.77570149999997</v>
          </cell>
          <cell r="BH110">
            <v>320.02969990000003</v>
          </cell>
          <cell r="BI110">
            <v>1014.8054014000001</v>
          </cell>
          <cell r="BJ110">
            <v>1096.1153606</v>
          </cell>
          <cell r="BK110">
            <v>213.28132149999999</v>
          </cell>
          <cell r="BL110">
            <v>1309.3966820999999</v>
          </cell>
          <cell r="BM110">
            <v>1085.7440896000001</v>
          </cell>
          <cell r="BN110">
            <v>319.5211951</v>
          </cell>
          <cell r="BO110">
            <v>1405.2652846000001</v>
          </cell>
          <cell r="BP110">
            <v>3818.3449900000001</v>
          </cell>
          <cell r="BQ110">
            <v>1115.1772217</v>
          </cell>
          <cell r="BR110">
            <v>4933.5222117000003</v>
          </cell>
          <cell r="BS110">
            <v>1156.1890983000001</v>
          </cell>
          <cell r="BT110">
            <v>314.19429380000003</v>
          </cell>
          <cell r="BU110">
            <v>1470.3833921</v>
          </cell>
          <cell r="BV110">
            <v>970.6670891</v>
          </cell>
          <cell r="BW110">
            <v>393.23371059999999</v>
          </cell>
          <cell r="BX110">
            <v>1363.9007997000001</v>
          </cell>
          <cell r="BY110">
            <v>1700.6322792999999</v>
          </cell>
          <cell r="BZ110">
            <v>1915.3700845999999</v>
          </cell>
          <cell r="CA110">
            <v>3616.0023639000001</v>
          </cell>
          <cell r="CB110">
            <v>1239.5001543000001</v>
          </cell>
          <cell r="CC110">
            <v>1169.0001416</v>
          </cell>
          <cell r="CD110">
            <v>2408.5002958999999</v>
          </cell>
          <cell r="CE110">
            <v>676.80032159999996</v>
          </cell>
          <cell r="CF110">
            <v>204.7732804</v>
          </cell>
          <cell r="CG110">
            <v>881.57360200000005</v>
          </cell>
          <cell r="CH110">
            <v>1457.4891994</v>
          </cell>
          <cell r="CI110">
            <v>109.0174756</v>
          </cell>
          <cell r="CJ110">
            <v>1566.5066750999999</v>
          </cell>
          <cell r="CK110">
            <v>43393.710722000003</v>
          </cell>
          <cell r="CL110">
            <v>10525.712887</v>
          </cell>
          <cell r="CM110">
            <v>53919.423607999997</v>
          </cell>
          <cell r="CN110">
            <v>11175.894241</v>
          </cell>
          <cell r="CO110">
            <v>3071.6080364999998</v>
          </cell>
          <cell r="CP110">
            <v>14247.502277</v>
          </cell>
          <cell r="CQ110">
            <v>6321.4026420999999</v>
          </cell>
          <cell r="CR110">
            <v>814.46990589999996</v>
          </cell>
          <cell r="CS110">
            <v>7135.8725480000003</v>
          </cell>
          <cell r="CT110">
            <v>28749.388934999999</v>
          </cell>
          <cell r="CU110">
            <v>8933.0416552000006</v>
          </cell>
          <cell r="CV110">
            <v>37682.430590000004</v>
          </cell>
          <cell r="CW110">
            <v>3959.9165244999999</v>
          </cell>
          <cell r="CX110">
            <v>765.48716400000001</v>
          </cell>
          <cell r="CY110">
            <v>4725.4036886000004</v>
          </cell>
          <cell r="CZ110">
            <v>34622.420384999998</v>
          </cell>
          <cell r="DA110">
            <v>2854.3630837999999</v>
          </cell>
          <cell r="DB110">
            <v>37476.783468000001</v>
          </cell>
          <cell r="DC110">
            <v>11606.775749</v>
          </cell>
          <cell r="DD110">
            <v>4126.0885735000002</v>
          </cell>
          <cell r="DE110">
            <v>15732.864323</v>
          </cell>
          <cell r="DF110">
            <v>17554.183247000001</v>
          </cell>
          <cell r="DG110">
            <v>16406.312245000001</v>
          </cell>
          <cell r="DH110">
            <v>33960.495492000002</v>
          </cell>
          <cell r="DI110">
            <v>10417.116583999999</v>
          </cell>
          <cell r="DJ110">
            <v>10046.063459999999</v>
          </cell>
          <cell r="DK110">
            <v>20463.180044000001</v>
          </cell>
          <cell r="DL110">
            <v>17169.349947999999</v>
          </cell>
          <cell r="DM110">
            <v>4003.7978136000002</v>
          </cell>
          <cell r="DN110">
            <v>21173.147762000001</v>
          </cell>
          <cell r="DO110">
            <v>4674.8451888999998</v>
          </cell>
          <cell r="DP110">
            <v>2815.9461388999998</v>
          </cell>
          <cell r="DQ110">
            <v>7490.7913276999998</v>
          </cell>
          <cell r="DR110">
            <v>7439.1430719999998</v>
          </cell>
          <cell r="DS110">
            <v>6704.9210855000001</v>
          </cell>
          <cell r="DT110">
            <v>14144.064157999999</v>
          </cell>
          <cell r="DU110">
            <v>3696.1656377999998</v>
          </cell>
          <cell r="DV110">
            <v>3018.9146424</v>
          </cell>
          <cell r="DW110">
            <v>6715.0802802999997</v>
          </cell>
          <cell r="DX110">
            <v>17792.302642999999</v>
          </cell>
          <cell r="DY110">
            <v>10898.821609000001</v>
          </cell>
          <cell r="DZ110">
            <v>28691.124252000001</v>
          </cell>
          <cell r="EA110">
            <v>5633.1197818999999</v>
          </cell>
          <cell r="EB110">
            <v>5246.2072340000004</v>
          </cell>
          <cell r="EC110">
            <v>10879.327015999999</v>
          </cell>
          <cell r="ED110">
            <v>12673.783194</v>
          </cell>
          <cell r="EE110">
            <v>9000.2587256999996</v>
          </cell>
          <cell r="EF110">
            <v>21674.04192</v>
          </cell>
          <cell r="EG110">
            <v>9252.6071790000005</v>
          </cell>
          <cell r="EH110">
            <v>17556.11982</v>
          </cell>
          <cell r="EI110">
            <v>26808.726998999999</v>
          </cell>
          <cell r="EJ110">
            <v>9067.7574557000007</v>
          </cell>
          <cell r="EK110">
            <v>27106.843456999999</v>
          </cell>
          <cell r="EL110">
            <v>36174.600912000002</v>
          </cell>
          <cell r="EM110">
            <v>3115.0309987000001</v>
          </cell>
          <cell r="EN110">
            <v>2443.7083560999999</v>
          </cell>
          <cell r="EO110">
            <v>5558.7393548</v>
          </cell>
          <cell r="EP110">
            <v>9273.0132973</v>
          </cell>
          <cell r="EQ110">
            <v>4948.2390808999999</v>
          </cell>
          <cell r="ER110">
            <v>14221.252377999999</v>
          </cell>
          <cell r="ES110">
            <v>224194.21669999999</v>
          </cell>
          <cell r="ET110">
            <v>140761.21208999999</v>
          </cell>
          <cell r="EU110">
            <v>364955.42878999998</v>
          </cell>
          <cell r="EV110">
            <v>11175.894241</v>
          </cell>
          <cell r="EW110">
            <v>3071.6080364999998</v>
          </cell>
          <cell r="EX110">
            <v>14247.502277</v>
          </cell>
          <cell r="EY110">
            <v>6321.4026420999999</v>
          </cell>
          <cell r="EZ110">
            <v>814.46990589999996</v>
          </cell>
          <cell r="FA110">
            <v>7135.8725480000003</v>
          </cell>
          <cell r="FB110">
            <v>28749.388934999999</v>
          </cell>
          <cell r="FC110">
            <v>8933.0416552000006</v>
          </cell>
          <cell r="FD110">
            <v>37682.430590000004</v>
          </cell>
          <cell r="FE110">
            <v>3959.9165244999999</v>
          </cell>
          <cell r="FF110">
            <v>765.48716400000001</v>
          </cell>
          <cell r="FG110">
            <v>4725.4036886000004</v>
          </cell>
          <cell r="FH110">
            <v>34622.420384999998</v>
          </cell>
          <cell r="FI110">
            <v>2854.3630837999999</v>
          </cell>
          <cell r="FJ110">
            <v>37476.783468000001</v>
          </cell>
          <cell r="FK110">
            <v>11606.775749</v>
          </cell>
          <cell r="FL110">
            <v>4126.0885735000002</v>
          </cell>
          <cell r="FM110">
            <v>15732.864323</v>
          </cell>
          <cell r="FN110">
            <v>17554.183247000001</v>
          </cell>
          <cell r="FO110">
            <v>16406.312245000001</v>
          </cell>
          <cell r="FP110">
            <v>33960.495492000002</v>
          </cell>
          <cell r="FQ110">
            <v>10417.116583999999</v>
          </cell>
          <cell r="FR110">
            <v>10046.063459999999</v>
          </cell>
          <cell r="FS110">
            <v>20463.180044000001</v>
          </cell>
          <cell r="FT110">
            <v>17169.349947999999</v>
          </cell>
          <cell r="FU110">
            <v>4003.7978136000002</v>
          </cell>
          <cell r="FV110">
            <v>21173.147762000001</v>
          </cell>
          <cell r="FW110">
            <v>4674.8451888999998</v>
          </cell>
          <cell r="FX110">
            <v>2815.9461388999998</v>
          </cell>
          <cell r="FY110">
            <v>7490.7913276999998</v>
          </cell>
          <cell r="FZ110">
            <v>7439.1430719999998</v>
          </cell>
          <cell r="GA110">
            <v>6704.9210855000001</v>
          </cell>
          <cell r="GB110">
            <v>14144.064157999999</v>
          </cell>
          <cell r="GC110">
            <v>3696.1656377999998</v>
          </cell>
          <cell r="GD110">
            <v>3018.9146424</v>
          </cell>
          <cell r="GE110">
            <v>6715.0802802999997</v>
          </cell>
          <cell r="GF110">
            <v>17792.302642999999</v>
          </cell>
          <cell r="GG110">
            <v>10898.821609000001</v>
          </cell>
          <cell r="GH110">
            <v>28691.124252000001</v>
          </cell>
          <cell r="GI110">
            <v>5633.1197818999999</v>
          </cell>
          <cell r="GJ110">
            <v>5246.2072340000004</v>
          </cell>
          <cell r="GK110">
            <v>10879.327015999999</v>
          </cell>
          <cell r="GL110">
            <v>12673.783194</v>
          </cell>
          <cell r="GM110">
            <v>9000.2587256999996</v>
          </cell>
          <cell r="GN110">
            <v>21674.04192</v>
          </cell>
          <cell r="GO110">
            <v>9252.6071790000005</v>
          </cell>
          <cell r="GP110">
            <v>17556.11982</v>
          </cell>
          <cell r="GQ110">
            <v>26808.726998999999</v>
          </cell>
          <cell r="GR110">
            <v>9067.7574557000007</v>
          </cell>
          <cell r="GS110">
            <v>27106.843456999999</v>
          </cell>
          <cell r="GT110">
            <v>36174.600912000002</v>
          </cell>
          <cell r="GU110">
            <v>3115.0309987000001</v>
          </cell>
          <cell r="GV110">
            <v>2443.7083560999999</v>
          </cell>
          <cell r="GW110">
            <v>5558.7393548</v>
          </cell>
          <cell r="GX110">
            <v>9273.0132973</v>
          </cell>
          <cell r="GY110">
            <v>4948.2390808999999</v>
          </cell>
          <cell r="GZ110">
            <v>14221.252377999999</v>
          </cell>
          <cell r="HA110">
            <v>224194.21669999999</v>
          </cell>
          <cell r="HB110">
            <v>140761.21208999999</v>
          </cell>
          <cell r="HC110">
            <v>364955.42878999998</v>
          </cell>
          <cell r="HD110">
            <v>9.9819627999999998</v>
          </cell>
          <cell r="HE110">
            <v>8.8672821000000006</v>
          </cell>
          <cell r="HF110">
            <v>9.3485843000000006</v>
          </cell>
          <cell r="HG110">
            <v>10.4204148</v>
          </cell>
          <cell r="HH110">
            <v>10.496643000000001</v>
          </cell>
          <cell r="HI110">
            <v>10.4466556</v>
          </cell>
          <cell r="HJ110">
            <v>9.2534623000000007</v>
          </cell>
          <cell r="HK110">
            <v>9.4724644999999992</v>
          </cell>
          <cell r="HL110">
            <v>9.4032619000000004</v>
          </cell>
          <cell r="HM110">
            <v>11.0071239</v>
          </cell>
          <cell r="HN110">
            <v>10.0674718</v>
          </cell>
          <cell r="HO110">
            <v>10.756716000000001</v>
          </cell>
          <cell r="HP110">
            <v>9.7311967999999993</v>
          </cell>
          <cell r="HQ110">
            <v>8.1323354999999999</v>
          </cell>
          <cell r="HR110">
            <v>8.9295948000000003</v>
          </cell>
          <cell r="HS110">
            <v>9.1380359000000002</v>
          </cell>
          <cell r="HT110">
            <v>9.3436535000000003</v>
          </cell>
          <cell r="HU110">
            <v>9.2876984999999994</v>
          </cell>
          <cell r="HV110">
            <v>8.8147106999999991</v>
          </cell>
          <cell r="HW110">
            <v>9.0050931999999992</v>
          </cell>
          <cell r="HX110">
            <v>8.9419260999999999</v>
          </cell>
          <cell r="HY110">
            <v>8.6985870999999992</v>
          </cell>
          <cell r="HZ110">
            <v>9.7094570999999998</v>
          </cell>
          <cell r="IA110">
            <v>9.3735320000000009</v>
          </cell>
          <cell r="IB110">
            <v>9.4268391999999999</v>
          </cell>
          <cell r="IC110">
            <v>8.7860501000000006</v>
          </cell>
          <cell r="ID110">
            <v>9.1192641000000005</v>
          </cell>
          <cell r="IE110">
            <v>10.6955533</v>
          </cell>
          <cell r="IF110">
            <v>9.2758769999999995</v>
          </cell>
          <cell r="IG110">
            <v>9.9859763000000008</v>
          </cell>
          <cell r="IH110">
            <v>7.9706346999999997</v>
          </cell>
          <cell r="II110">
            <v>10.303819799999999</v>
          </cell>
          <cell r="IJ110">
            <v>9.4323001000000009</v>
          </cell>
          <cell r="IK110">
            <v>8.3512377999999998</v>
          </cell>
          <cell r="IL110">
            <v>10.3849512</v>
          </cell>
          <cell r="IM110">
            <v>9.8350874000000008</v>
          </cell>
          <cell r="IN110">
            <v>8.6931072999999994</v>
          </cell>
          <cell r="IO110">
            <v>9.4306573</v>
          </cell>
          <cell r="IP110">
            <v>9.1453766999999999</v>
          </cell>
          <cell r="IQ110">
            <v>9.9006468000000005</v>
          </cell>
        </row>
        <row r="111">
          <cell r="B111">
            <v>1499.2705292000001</v>
          </cell>
          <cell r="C111">
            <v>512.09196780000002</v>
          </cell>
          <cell r="D111">
            <v>2011.3624970000001</v>
          </cell>
          <cell r="E111">
            <v>684.64730250000002</v>
          </cell>
          <cell r="F111">
            <v>257.68299999999999</v>
          </cell>
          <cell r="G111">
            <v>942.33030250000002</v>
          </cell>
          <cell r="H111">
            <v>3250.4577356</v>
          </cell>
          <cell r="I111">
            <v>1108.1747535</v>
          </cell>
          <cell r="J111">
            <v>4358.6324891000004</v>
          </cell>
          <cell r="K111">
            <v>1013.3772246</v>
          </cell>
          <cell r="L111">
            <v>437.10553870000001</v>
          </cell>
          <cell r="M111">
            <v>1450.4827633</v>
          </cell>
          <cell r="N111">
            <v>1406.4410349</v>
          </cell>
          <cell r="O111">
            <v>686.44296650000001</v>
          </cell>
          <cell r="P111">
            <v>2092.8840014000002</v>
          </cell>
          <cell r="Q111">
            <v>1728.9581784</v>
          </cell>
          <cell r="R111">
            <v>2780.8376601</v>
          </cell>
          <cell r="S111">
            <v>4509.7958385000002</v>
          </cell>
          <cell r="T111">
            <v>1039.9735721</v>
          </cell>
          <cell r="U111">
            <v>1488.7625875000001</v>
          </cell>
          <cell r="V111">
            <v>2528.7361596000001</v>
          </cell>
          <cell r="W111">
            <v>315.46432499999997</v>
          </cell>
          <cell r="X111">
            <v>211.9340961</v>
          </cell>
          <cell r="Y111">
            <v>527.39842109999995</v>
          </cell>
          <cell r="Z111">
            <v>1765.8205154</v>
          </cell>
          <cell r="AA111">
            <v>439.64713039999998</v>
          </cell>
          <cell r="AB111">
            <v>2205.4676457999999</v>
          </cell>
          <cell r="AC111">
            <v>36916.112378999998</v>
          </cell>
          <cell r="AD111">
            <v>12536.776114</v>
          </cell>
          <cell r="AE111">
            <v>49452.888492999999</v>
          </cell>
          <cell r="AF111">
            <v>7655.9956529000001</v>
          </cell>
          <cell r="AG111">
            <v>1168.4364816</v>
          </cell>
          <cell r="AH111">
            <v>8824.4321345000008</v>
          </cell>
          <cell r="AI111">
            <v>2244.8589194000001</v>
          </cell>
          <cell r="AJ111">
            <v>206.6361215</v>
          </cell>
          <cell r="AK111">
            <v>2451.4950410000001</v>
          </cell>
          <cell r="AL111">
            <v>3796.5720519000001</v>
          </cell>
          <cell r="AM111">
            <v>662.27236240000002</v>
          </cell>
          <cell r="AN111">
            <v>4458.8444142999997</v>
          </cell>
          <cell r="AO111">
            <v>872.77101400000004</v>
          </cell>
          <cell r="AP111">
            <v>0</v>
          </cell>
          <cell r="AQ111">
            <v>872.77101400000004</v>
          </cell>
          <cell r="AR111">
            <v>6967.9093448000003</v>
          </cell>
          <cell r="AS111">
            <v>189.51458450000001</v>
          </cell>
          <cell r="AT111">
            <v>7157.4239293999999</v>
          </cell>
          <cell r="AU111">
            <v>2219.0863132999998</v>
          </cell>
          <cell r="AV111">
            <v>253.2591281</v>
          </cell>
          <cell r="AW111">
            <v>2472.3454413999998</v>
          </cell>
          <cell r="AX111">
            <v>3189.3382996</v>
          </cell>
          <cell r="AY111">
            <v>1143.1694247999999</v>
          </cell>
          <cell r="AZ111">
            <v>4332.5077244000004</v>
          </cell>
          <cell r="BA111">
            <v>2274.6923643</v>
          </cell>
          <cell r="BB111">
            <v>1060.1666997</v>
          </cell>
          <cell r="BC111">
            <v>3334.8590640000002</v>
          </cell>
          <cell r="BD111">
            <v>4347.0561090000001</v>
          </cell>
          <cell r="BE111">
            <v>464.42033400000003</v>
          </cell>
          <cell r="BF111">
            <v>4811.4764429999996</v>
          </cell>
          <cell r="BG111">
            <v>677.49502629999995</v>
          </cell>
          <cell r="BH111">
            <v>173.78368979999999</v>
          </cell>
          <cell r="BI111">
            <v>851.2787161</v>
          </cell>
          <cell r="BJ111">
            <v>890.45927540000002</v>
          </cell>
          <cell r="BK111">
            <v>236.55473689999999</v>
          </cell>
          <cell r="BL111">
            <v>1127.0140123000001</v>
          </cell>
          <cell r="BM111">
            <v>787.9476555</v>
          </cell>
          <cell r="BN111">
            <v>270.98806969999998</v>
          </cell>
          <cell r="BO111">
            <v>1058.9357253000001</v>
          </cell>
          <cell r="BP111">
            <v>4264.1218940999997</v>
          </cell>
          <cell r="BQ111">
            <v>1264.7091316999999</v>
          </cell>
          <cell r="BR111">
            <v>5528.8310258000001</v>
          </cell>
          <cell r="BS111">
            <v>900.86296570000002</v>
          </cell>
          <cell r="BT111">
            <v>475.01156659999998</v>
          </cell>
          <cell r="BU111">
            <v>1375.8745322</v>
          </cell>
          <cell r="BV111">
            <v>1237.5174007999999</v>
          </cell>
          <cell r="BW111">
            <v>434.79305670000002</v>
          </cell>
          <cell r="BX111">
            <v>1672.3104573999999</v>
          </cell>
          <cell r="BY111">
            <v>1687.8288689999999</v>
          </cell>
          <cell r="BZ111">
            <v>1979.7180461999999</v>
          </cell>
          <cell r="CA111">
            <v>3667.5469152999999</v>
          </cell>
          <cell r="CB111">
            <v>1107.8131020000001</v>
          </cell>
          <cell r="CC111">
            <v>1259.5136700999999</v>
          </cell>
          <cell r="CD111">
            <v>2367.3267721000002</v>
          </cell>
          <cell r="CE111">
            <v>445.75791889999999</v>
          </cell>
          <cell r="CF111">
            <v>289.04070489999998</v>
          </cell>
          <cell r="CG111">
            <v>734.79862379999997</v>
          </cell>
          <cell r="CH111">
            <v>1614.5698424</v>
          </cell>
          <cell r="CI111">
            <v>448.24525269999998</v>
          </cell>
          <cell r="CJ111">
            <v>2062.8150949999999</v>
          </cell>
          <cell r="CK111">
            <v>47182.654019000001</v>
          </cell>
          <cell r="CL111">
            <v>11980.233061999999</v>
          </cell>
          <cell r="CM111">
            <v>59162.887081000001</v>
          </cell>
          <cell r="CN111">
            <v>13222.48329</v>
          </cell>
          <cell r="CO111">
            <v>3530.2347527000002</v>
          </cell>
          <cell r="CP111">
            <v>16752.718043000001</v>
          </cell>
          <cell r="CQ111">
            <v>6532.1697754999996</v>
          </cell>
          <cell r="CR111">
            <v>894.9218664</v>
          </cell>
          <cell r="CS111">
            <v>7427.0916418999996</v>
          </cell>
          <cell r="CT111">
            <v>28294.703065999998</v>
          </cell>
          <cell r="CU111">
            <v>8336.0826529000005</v>
          </cell>
          <cell r="CV111">
            <v>36630.785719</v>
          </cell>
          <cell r="CW111">
            <v>3844.0497624999998</v>
          </cell>
          <cell r="CX111">
            <v>833.31000329999995</v>
          </cell>
          <cell r="CY111">
            <v>4677.3597657999999</v>
          </cell>
          <cell r="CZ111">
            <v>34446.648953999997</v>
          </cell>
          <cell r="DA111">
            <v>3197.4797867000002</v>
          </cell>
          <cell r="DB111">
            <v>37644.12874</v>
          </cell>
          <cell r="DC111">
            <v>12080.433284999999</v>
          </cell>
          <cell r="DD111">
            <v>4307.8209140999998</v>
          </cell>
          <cell r="DE111">
            <v>16388.254198999999</v>
          </cell>
          <cell r="DF111">
            <v>17756.207413</v>
          </cell>
          <cell r="DG111">
            <v>17321.726487</v>
          </cell>
          <cell r="DH111">
            <v>35077.933900000004</v>
          </cell>
          <cell r="DI111">
            <v>10567.413546</v>
          </cell>
          <cell r="DJ111">
            <v>10174.837353000001</v>
          </cell>
          <cell r="DK111">
            <v>20742.250898999999</v>
          </cell>
          <cell r="DL111">
            <v>17762.799647</v>
          </cell>
          <cell r="DM111">
            <v>4157.9622517999996</v>
          </cell>
          <cell r="DN111">
            <v>21920.761899000001</v>
          </cell>
          <cell r="DO111">
            <v>4419.4439254999998</v>
          </cell>
          <cell r="DP111">
            <v>2984.0747556000001</v>
          </cell>
          <cell r="DQ111">
            <v>7403.5186811000003</v>
          </cell>
          <cell r="DR111">
            <v>7596.2760896</v>
          </cell>
          <cell r="DS111">
            <v>6733.7213822000003</v>
          </cell>
          <cell r="DT111">
            <v>14329.997471999999</v>
          </cell>
          <cell r="DU111">
            <v>3477.116802</v>
          </cell>
          <cell r="DV111">
            <v>2848.1249204999999</v>
          </cell>
          <cell r="DW111">
            <v>6325.2417224999999</v>
          </cell>
          <cell r="DX111">
            <v>18995.698630999999</v>
          </cell>
          <cell r="DY111">
            <v>11420.967914999999</v>
          </cell>
          <cell r="DZ111">
            <v>30416.666546</v>
          </cell>
          <cell r="EA111">
            <v>6432.9397050999996</v>
          </cell>
          <cell r="EB111">
            <v>5405.4681356000001</v>
          </cell>
          <cell r="EC111">
            <v>11838.407841</v>
          </cell>
          <cell r="ED111">
            <v>12588.830970000001</v>
          </cell>
          <cell r="EE111">
            <v>10201.908899</v>
          </cell>
          <cell r="EF111">
            <v>22790.739869000001</v>
          </cell>
          <cell r="EG111">
            <v>9419.0156843999994</v>
          </cell>
          <cell r="EH111">
            <v>18059.770457999999</v>
          </cell>
          <cell r="EI111">
            <v>27478.786142000001</v>
          </cell>
          <cell r="EJ111">
            <v>8717.1652056999992</v>
          </cell>
          <cell r="EK111">
            <v>25891.984257</v>
          </cell>
          <cell r="EL111">
            <v>34609.149463000002</v>
          </cell>
          <cell r="EM111">
            <v>3143.1875623000001</v>
          </cell>
          <cell r="EN111">
            <v>2475.8078399000001</v>
          </cell>
          <cell r="EO111">
            <v>5618.9954022000002</v>
          </cell>
          <cell r="EP111">
            <v>9583.4784932000002</v>
          </cell>
          <cell r="EQ111">
            <v>5395.652223</v>
          </cell>
          <cell r="ER111">
            <v>14979.130716</v>
          </cell>
          <cell r="ES111">
            <v>228880.06181000001</v>
          </cell>
          <cell r="ET111">
            <v>144171.85685000001</v>
          </cell>
          <cell r="EU111">
            <v>373051.91866000002</v>
          </cell>
          <cell r="EV111">
            <v>13222.48329</v>
          </cell>
          <cell r="EW111">
            <v>3530.2347527000002</v>
          </cell>
          <cell r="EX111">
            <v>16752.718043000001</v>
          </cell>
          <cell r="EY111">
            <v>6532.1697754999996</v>
          </cell>
          <cell r="EZ111">
            <v>894.9218664</v>
          </cell>
          <cell r="FA111">
            <v>7427.0916418999996</v>
          </cell>
          <cell r="FB111">
            <v>28294.703065999998</v>
          </cell>
          <cell r="FC111">
            <v>8336.0826529000005</v>
          </cell>
          <cell r="FD111">
            <v>36630.785719</v>
          </cell>
          <cell r="FE111">
            <v>3844.0497624999998</v>
          </cell>
          <cell r="FF111">
            <v>833.31000329999995</v>
          </cell>
          <cell r="FG111">
            <v>4677.3597657999999</v>
          </cell>
          <cell r="FH111">
            <v>34446.648953999997</v>
          </cell>
          <cell r="FI111">
            <v>3197.4797867000002</v>
          </cell>
          <cell r="FJ111">
            <v>37644.12874</v>
          </cell>
          <cell r="FK111">
            <v>12080.433284999999</v>
          </cell>
          <cell r="FL111">
            <v>4307.8209140999998</v>
          </cell>
          <cell r="FM111">
            <v>16388.254198999999</v>
          </cell>
          <cell r="FN111">
            <v>17756.207413</v>
          </cell>
          <cell r="FO111">
            <v>17321.726487</v>
          </cell>
          <cell r="FP111">
            <v>35077.933900000004</v>
          </cell>
          <cell r="FQ111">
            <v>10567.413546</v>
          </cell>
          <cell r="FR111">
            <v>10174.837353000001</v>
          </cell>
          <cell r="FS111">
            <v>20742.250898999999</v>
          </cell>
          <cell r="FT111">
            <v>17762.799647</v>
          </cell>
          <cell r="FU111">
            <v>4157.9622517999996</v>
          </cell>
          <cell r="FV111">
            <v>21920.761899000001</v>
          </cell>
          <cell r="FW111">
            <v>4419.4439254999998</v>
          </cell>
          <cell r="FX111">
            <v>2984.0747556000001</v>
          </cell>
          <cell r="FY111">
            <v>7403.5186811000003</v>
          </cell>
          <cell r="FZ111">
            <v>7596.2760896</v>
          </cell>
          <cell r="GA111">
            <v>6733.7213822000003</v>
          </cell>
          <cell r="GB111">
            <v>14329.997471999999</v>
          </cell>
          <cell r="GC111">
            <v>3477.116802</v>
          </cell>
          <cell r="GD111">
            <v>2848.1249204999999</v>
          </cell>
          <cell r="GE111">
            <v>6325.2417224999999</v>
          </cell>
          <cell r="GF111">
            <v>18995.698630999999</v>
          </cell>
          <cell r="GG111">
            <v>11420.967914999999</v>
          </cell>
          <cell r="GH111">
            <v>30416.666546</v>
          </cell>
          <cell r="GI111">
            <v>6432.9397050999996</v>
          </cell>
          <cell r="GJ111">
            <v>5405.4681356000001</v>
          </cell>
          <cell r="GK111">
            <v>11838.407841</v>
          </cell>
          <cell r="GL111">
            <v>12588.830970000001</v>
          </cell>
          <cell r="GM111">
            <v>10201.908899</v>
          </cell>
          <cell r="GN111">
            <v>22790.739869000001</v>
          </cell>
          <cell r="GO111">
            <v>9419.0156843999994</v>
          </cell>
          <cell r="GP111">
            <v>18059.770457999999</v>
          </cell>
          <cell r="GQ111">
            <v>27478.786142000001</v>
          </cell>
          <cell r="GR111">
            <v>8717.1652056999992</v>
          </cell>
          <cell r="GS111">
            <v>25891.984257</v>
          </cell>
          <cell r="GT111">
            <v>34609.149463000002</v>
          </cell>
          <cell r="GU111">
            <v>3143.1875623000001</v>
          </cell>
          <cell r="GV111">
            <v>2475.8078399000001</v>
          </cell>
          <cell r="GW111">
            <v>5618.9954022000002</v>
          </cell>
          <cell r="GX111">
            <v>9583.4784932000002</v>
          </cell>
          <cell r="GY111">
            <v>5395.652223</v>
          </cell>
          <cell r="GZ111">
            <v>14979.130716</v>
          </cell>
          <cell r="HA111">
            <v>228880.06181000001</v>
          </cell>
          <cell r="HB111">
            <v>144171.85685000001</v>
          </cell>
          <cell r="HC111">
            <v>373051.91866000002</v>
          </cell>
          <cell r="HD111">
            <v>10.151210600000001</v>
          </cell>
          <cell r="HE111">
            <v>7.9566368000000001</v>
          </cell>
          <cell r="HF111">
            <v>8.5859079999999999</v>
          </cell>
          <cell r="HG111">
            <v>11.2599182</v>
          </cell>
          <cell r="HH111">
            <v>6</v>
          </cell>
          <cell r="HI111">
            <v>10.7471134</v>
          </cell>
          <cell r="HJ111">
            <v>9.1912070000000003</v>
          </cell>
          <cell r="HK111">
            <v>9.5720240000000008</v>
          </cell>
          <cell r="HL111">
            <v>9.4267702</v>
          </cell>
          <cell r="HM111">
            <v>12.2580706</v>
          </cell>
          <cell r="HN111">
            <v>13.3531317</v>
          </cell>
          <cell r="HO111">
            <v>12.7845291</v>
          </cell>
          <cell r="HP111">
            <v>9.5993767000000005</v>
          </cell>
          <cell r="HQ111">
            <v>7.9264112999999998</v>
          </cell>
          <cell r="HR111">
            <v>8.6902220999999997</v>
          </cell>
          <cell r="HS111">
            <v>8.2729757999999993</v>
          </cell>
          <cell r="HT111">
            <v>7.9054922999999997</v>
          </cell>
          <cell r="HU111">
            <v>8.0264325999999997</v>
          </cell>
          <cell r="HV111">
            <v>9.0503190999999994</v>
          </cell>
          <cell r="HW111">
            <v>8.9267386000000002</v>
          </cell>
          <cell r="HX111">
            <v>8.9689525999999997</v>
          </cell>
          <cell r="HY111">
            <v>9.0824087000000002</v>
          </cell>
          <cell r="HZ111">
            <v>9.5945032000000001</v>
          </cell>
          <cell r="IA111">
            <v>9.4241460000000004</v>
          </cell>
          <cell r="IB111">
            <v>9.0584594000000003</v>
          </cell>
          <cell r="IC111">
            <v>9.4842192000000001</v>
          </cell>
          <cell r="ID111">
            <v>9.2799850999999993</v>
          </cell>
          <cell r="IE111">
            <v>9.2609343000000006</v>
          </cell>
          <cell r="IF111">
            <v>9.5062868999999992</v>
          </cell>
          <cell r="IG111">
            <v>9.3979234999999992</v>
          </cell>
          <cell r="IH111">
            <v>8.6215007999999997</v>
          </cell>
          <cell r="II111">
            <v>9.6118618999999992</v>
          </cell>
          <cell r="IJ111">
            <v>9.3587933000000003</v>
          </cell>
          <cell r="IK111">
            <v>8.6549127000000006</v>
          </cell>
          <cell r="IL111">
            <v>8.1519230999999994</v>
          </cell>
          <cell r="IM111">
            <v>8.3147730000000006</v>
          </cell>
          <cell r="IN111">
            <v>8.9929819999999996</v>
          </cell>
          <cell r="IO111">
            <v>8.5987197000000002</v>
          </cell>
          <cell r="IP111">
            <v>8.7277874000000004</v>
          </cell>
          <cell r="IQ111">
            <v>8.4762080999999991</v>
          </cell>
        </row>
        <row r="112">
          <cell r="B112">
            <v>1572.4553424999999</v>
          </cell>
          <cell r="C112">
            <v>714.1483369</v>
          </cell>
          <cell r="D112">
            <v>2286.6036794000001</v>
          </cell>
          <cell r="E112">
            <v>801.68086779999999</v>
          </cell>
          <cell r="F112">
            <v>195.8519646</v>
          </cell>
          <cell r="G112">
            <v>997.53283239999996</v>
          </cell>
          <cell r="H112">
            <v>4055.6842237999999</v>
          </cell>
          <cell r="I112">
            <v>1059.7251398000001</v>
          </cell>
          <cell r="J112">
            <v>5115.4093635999998</v>
          </cell>
          <cell r="K112">
            <v>930.82962110000005</v>
          </cell>
          <cell r="L112">
            <v>318.39880649999998</v>
          </cell>
          <cell r="M112">
            <v>1249.2284276</v>
          </cell>
          <cell r="N112">
            <v>1713.6457324999999</v>
          </cell>
          <cell r="O112">
            <v>577.64362029999995</v>
          </cell>
          <cell r="P112">
            <v>2291.2893528</v>
          </cell>
          <cell r="Q112">
            <v>1368.1544678</v>
          </cell>
          <cell r="R112">
            <v>2528.6069044999999</v>
          </cell>
          <cell r="S112">
            <v>3896.7613723999998</v>
          </cell>
          <cell r="T112">
            <v>1170.2896449</v>
          </cell>
          <cell r="U112">
            <v>1581.8761694</v>
          </cell>
          <cell r="V112">
            <v>2752.1658143</v>
          </cell>
          <cell r="W112">
            <v>478.89894959999998</v>
          </cell>
          <cell r="X112">
            <v>242.1399897</v>
          </cell>
          <cell r="Y112">
            <v>721.0389394</v>
          </cell>
          <cell r="Z112">
            <v>1779.9341823</v>
          </cell>
          <cell r="AA112">
            <v>387.9178981</v>
          </cell>
          <cell r="AB112">
            <v>2167.8520804</v>
          </cell>
          <cell r="AC112">
            <v>38693.888398000003</v>
          </cell>
          <cell r="AD112">
            <v>11822.868603999999</v>
          </cell>
          <cell r="AE112">
            <v>50516.757001999998</v>
          </cell>
          <cell r="AF112">
            <v>5286.9501185999998</v>
          </cell>
          <cell r="AG112">
            <v>847.99462059999996</v>
          </cell>
          <cell r="AH112">
            <v>6134.9447392000002</v>
          </cell>
          <cell r="AI112">
            <v>3214.0203329000001</v>
          </cell>
          <cell r="AJ112">
            <v>154.97926519999999</v>
          </cell>
          <cell r="AK112">
            <v>3368.9995979999999</v>
          </cell>
          <cell r="AL112">
            <v>3873.3651463000001</v>
          </cell>
          <cell r="AM112">
            <v>639.40000229999998</v>
          </cell>
          <cell r="AN112">
            <v>4512.7651484999997</v>
          </cell>
          <cell r="AO112">
            <v>826.27190280000002</v>
          </cell>
          <cell r="AP112">
            <v>73.901374899999993</v>
          </cell>
          <cell r="AQ112">
            <v>900.17327769999997</v>
          </cell>
          <cell r="AR112">
            <v>6654.5942507999998</v>
          </cell>
          <cell r="AS112">
            <v>146.88456289999999</v>
          </cell>
          <cell r="AT112">
            <v>6801.4788136999996</v>
          </cell>
          <cell r="AU112">
            <v>1696.0204263999999</v>
          </cell>
          <cell r="AV112">
            <v>361.9153422</v>
          </cell>
          <cell r="AW112">
            <v>2057.9357685999998</v>
          </cell>
          <cell r="AX112">
            <v>2747.5509845000001</v>
          </cell>
          <cell r="AY112">
            <v>1010.0348599</v>
          </cell>
          <cell r="AZ112">
            <v>3757.5858444</v>
          </cell>
          <cell r="BA112">
            <v>2517.8965057999999</v>
          </cell>
          <cell r="BB112">
            <v>1624.142206</v>
          </cell>
          <cell r="BC112">
            <v>4142.0387117999999</v>
          </cell>
          <cell r="BD112">
            <v>4085.9412487999998</v>
          </cell>
          <cell r="BE112">
            <v>205.3880916</v>
          </cell>
          <cell r="BF112">
            <v>4291.3293403999996</v>
          </cell>
          <cell r="BG112">
            <v>333.80634070000002</v>
          </cell>
          <cell r="BH112">
            <v>102.9176994</v>
          </cell>
          <cell r="BI112">
            <v>436.72404010000002</v>
          </cell>
          <cell r="BJ112">
            <v>1400.1820017</v>
          </cell>
          <cell r="BK112">
            <v>419.85587820000001</v>
          </cell>
          <cell r="BL112">
            <v>1820.0378799</v>
          </cell>
          <cell r="BM112">
            <v>569.03820459999997</v>
          </cell>
          <cell r="BN112">
            <v>96.727239699999998</v>
          </cell>
          <cell r="BO112">
            <v>665.76544430000001</v>
          </cell>
          <cell r="BP112">
            <v>4306.3826261000004</v>
          </cell>
          <cell r="BQ112">
            <v>1080.2938379</v>
          </cell>
          <cell r="BR112">
            <v>5386.6764640000001</v>
          </cell>
          <cell r="BS112">
            <v>871.61844619999999</v>
          </cell>
          <cell r="BT112">
            <v>455.00631470000002</v>
          </cell>
          <cell r="BU112">
            <v>1326.6247609</v>
          </cell>
          <cell r="BV112">
            <v>981.72532439999998</v>
          </cell>
          <cell r="BW112">
            <v>529.89597170000002</v>
          </cell>
          <cell r="BX112">
            <v>1511.6212961000001</v>
          </cell>
          <cell r="BY112">
            <v>1421.2138596</v>
          </cell>
          <cell r="BZ112">
            <v>1971.1380812</v>
          </cell>
          <cell r="CA112">
            <v>3392.3519406999999</v>
          </cell>
          <cell r="CB112">
            <v>1036.8570984999999</v>
          </cell>
          <cell r="CC112">
            <v>1259.2388684</v>
          </cell>
          <cell r="CD112">
            <v>2296.0959668999999</v>
          </cell>
          <cell r="CE112">
            <v>435.94660370000003</v>
          </cell>
          <cell r="CF112">
            <v>281.19018290000002</v>
          </cell>
          <cell r="CG112">
            <v>717.13678660000005</v>
          </cell>
          <cell r="CH112">
            <v>1720.9782649000001</v>
          </cell>
          <cell r="CI112">
            <v>274.14378060000001</v>
          </cell>
          <cell r="CJ112">
            <v>1995.1220453999999</v>
          </cell>
          <cell r="CK112">
            <v>43980.359686999996</v>
          </cell>
          <cell r="CL112">
            <v>11535.04818</v>
          </cell>
          <cell r="CM112">
            <v>55515.407867000002</v>
          </cell>
          <cell r="CN112">
            <v>11278.008089000001</v>
          </cell>
          <cell r="CO112">
            <v>3239.6151046999998</v>
          </cell>
          <cell r="CP112">
            <v>14517.623194</v>
          </cell>
          <cell r="CQ112">
            <v>7219.8445952000002</v>
          </cell>
          <cell r="CR112">
            <v>856.78354039999999</v>
          </cell>
          <cell r="CS112">
            <v>8076.6281356</v>
          </cell>
          <cell r="CT112">
            <v>30181.129325999998</v>
          </cell>
          <cell r="CU112">
            <v>8521.9580951000007</v>
          </cell>
          <cell r="CV112">
            <v>38703.087420999997</v>
          </cell>
          <cell r="CW112">
            <v>4280.2903231999999</v>
          </cell>
          <cell r="CX112">
            <v>1059.5040913</v>
          </cell>
          <cell r="CY112">
            <v>5339.7944145000001</v>
          </cell>
          <cell r="CZ112">
            <v>35236.160394999999</v>
          </cell>
          <cell r="DA112">
            <v>3095.3232923999999</v>
          </cell>
          <cell r="DB112">
            <v>38331.483687</v>
          </cell>
          <cell r="DC112">
            <v>12213.411846999999</v>
          </cell>
          <cell r="DD112">
            <v>4556.8281761999997</v>
          </cell>
          <cell r="DE112">
            <v>16770.240022999998</v>
          </cell>
          <cell r="DF112">
            <v>17444.168538000002</v>
          </cell>
          <cell r="DG112">
            <v>16973.390563000001</v>
          </cell>
          <cell r="DH112">
            <v>34417.559099999999</v>
          </cell>
          <cell r="DI112">
            <v>10384.007761999999</v>
          </cell>
          <cell r="DJ112">
            <v>10380.173315</v>
          </cell>
          <cell r="DK112">
            <v>20764.181077000001</v>
          </cell>
          <cell r="DL112">
            <v>17477.537136999999</v>
          </cell>
          <cell r="DM112">
            <v>3587.3655385000002</v>
          </cell>
          <cell r="DN112">
            <v>21064.902675000001</v>
          </cell>
          <cell r="DO112">
            <v>4130.9454432000002</v>
          </cell>
          <cell r="DP112">
            <v>3235.7172936000002</v>
          </cell>
          <cell r="DQ112">
            <v>7366.6627367999999</v>
          </cell>
          <cell r="DR112">
            <v>8482.5776896999996</v>
          </cell>
          <cell r="DS112">
            <v>7043.7212241999996</v>
          </cell>
          <cell r="DT112">
            <v>15526.298914000001</v>
          </cell>
          <cell r="DU112">
            <v>3171.7299245999998</v>
          </cell>
          <cell r="DV112">
            <v>2621.5455738000001</v>
          </cell>
          <cell r="DW112">
            <v>5793.2754984000003</v>
          </cell>
          <cell r="DX112">
            <v>20307.695060999999</v>
          </cell>
          <cell r="DY112">
            <v>11830.203842999999</v>
          </cell>
          <cell r="DZ112">
            <v>32137.898904000001</v>
          </cell>
          <cell r="EA112">
            <v>6337.5174453999998</v>
          </cell>
          <cell r="EB112">
            <v>5737.9505380999999</v>
          </cell>
          <cell r="EC112">
            <v>12075.467984000001</v>
          </cell>
          <cell r="ED112">
            <v>13363.895299</v>
          </cell>
          <cell r="EE112">
            <v>10012.807226999999</v>
          </cell>
          <cell r="EF112">
            <v>23376.702526000001</v>
          </cell>
          <cell r="EG112">
            <v>9176.7979286000009</v>
          </cell>
          <cell r="EH112">
            <v>17661.174912999999</v>
          </cell>
          <cell r="EI112">
            <v>26837.972840999999</v>
          </cell>
          <cell r="EJ112">
            <v>8720.7500289</v>
          </cell>
          <cell r="EK112">
            <v>27361.074902</v>
          </cell>
          <cell r="EL112">
            <v>36081.824931000003</v>
          </cell>
          <cell r="EM112">
            <v>3462.4859483999999</v>
          </cell>
          <cell r="EN112">
            <v>2445.6008015000002</v>
          </cell>
          <cell r="EO112">
            <v>5908.0867498999996</v>
          </cell>
          <cell r="EP112">
            <v>10567.604971999999</v>
          </cell>
          <cell r="EQ112">
            <v>5574.9874983</v>
          </cell>
          <cell r="ER112">
            <v>16142.592471</v>
          </cell>
          <cell r="ES112">
            <v>233436.55775000001</v>
          </cell>
          <cell r="ET112">
            <v>145795.72553</v>
          </cell>
          <cell r="EU112">
            <v>379232.28327999997</v>
          </cell>
          <cell r="EV112">
            <v>11278.008089000001</v>
          </cell>
          <cell r="EW112">
            <v>3239.6151046999998</v>
          </cell>
          <cell r="EX112">
            <v>14517.623194</v>
          </cell>
          <cell r="EY112">
            <v>7219.8445952000002</v>
          </cell>
          <cell r="EZ112">
            <v>856.78354039999999</v>
          </cell>
          <cell r="FA112">
            <v>8076.6281356</v>
          </cell>
          <cell r="FB112">
            <v>30181.129325999998</v>
          </cell>
          <cell r="FC112">
            <v>8521.9580951000007</v>
          </cell>
          <cell r="FD112">
            <v>38703.087420999997</v>
          </cell>
          <cell r="FE112">
            <v>4280.2903231999999</v>
          </cell>
          <cell r="FF112">
            <v>1059.5040913</v>
          </cell>
          <cell r="FG112">
            <v>5339.7944145000001</v>
          </cell>
          <cell r="FH112">
            <v>35236.160394999999</v>
          </cell>
          <cell r="FI112">
            <v>3095.3232923999999</v>
          </cell>
          <cell r="FJ112">
            <v>38331.483687</v>
          </cell>
          <cell r="FK112">
            <v>12213.411846999999</v>
          </cell>
          <cell r="FL112">
            <v>4556.8281761999997</v>
          </cell>
          <cell r="FM112">
            <v>16770.240022999998</v>
          </cell>
          <cell r="FN112">
            <v>17444.168538000002</v>
          </cell>
          <cell r="FO112">
            <v>16973.390563000001</v>
          </cell>
          <cell r="FP112">
            <v>34417.559099999999</v>
          </cell>
          <cell r="FQ112">
            <v>10384.007761999999</v>
          </cell>
          <cell r="FR112">
            <v>10380.173315</v>
          </cell>
          <cell r="FS112">
            <v>20764.181077000001</v>
          </cell>
          <cell r="FT112">
            <v>17477.537136999999</v>
          </cell>
          <cell r="FU112">
            <v>3587.3655385000002</v>
          </cell>
          <cell r="FV112">
            <v>21064.902675000001</v>
          </cell>
          <cell r="FW112">
            <v>4130.9454432000002</v>
          </cell>
          <cell r="FX112">
            <v>3235.7172936000002</v>
          </cell>
          <cell r="FY112">
            <v>7366.6627367999999</v>
          </cell>
          <cell r="FZ112">
            <v>8482.5776896999996</v>
          </cell>
          <cell r="GA112">
            <v>7043.7212241999996</v>
          </cell>
          <cell r="GB112">
            <v>15526.298914000001</v>
          </cell>
          <cell r="GC112">
            <v>3171.7299245999998</v>
          </cell>
          <cell r="GD112">
            <v>2621.5455738000001</v>
          </cell>
          <cell r="GE112">
            <v>5793.2754984000003</v>
          </cell>
          <cell r="GF112">
            <v>20307.695060999999</v>
          </cell>
          <cell r="GG112">
            <v>11830.203842999999</v>
          </cell>
          <cell r="GH112">
            <v>32137.898904000001</v>
          </cell>
          <cell r="GI112">
            <v>6337.5174453999998</v>
          </cell>
          <cell r="GJ112">
            <v>5737.9505380999999</v>
          </cell>
          <cell r="GK112">
            <v>12075.467984000001</v>
          </cell>
          <cell r="GL112">
            <v>13363.895299</v>
          </cell>
          <cell r="GM112">
            <v>10012.807226999999</v>
          </cell>
          <cell r="GN112">
            <v>23376.702526000001</v>
          </cell>
          <cell r="GO112">
            <v>9176.7979286000009</v>
          </cell>
          <cell r="GP112">
            <v>17661.174912999999</v>
          </cell>
          <cell r="GQ112">
            <v>26837.972840999999</v>
          </cell>
          <cell r="GR112">
            <v>8720.7500289</v>
          </cell>
          <cell r="GS112">
            <v>27361.074902</v>
          </cell>
          <cell r="GT112">
            <v>36081.824931000003</v>
          </cell>
          <cell r="GU112">
            <v>3462.4859483999999</v>
          </cell>
          <cell r="GV112">
            <v>2445.6008015000002</v>
          </cell>
          <cell r="GW112">
            <v>5908.0867498999996</v>
          </cell>
          <cell r="GX112">
            <v>10567.604971999999</v>
          </cell>
          <cell r="GY112">
            <v>5574.9874983</v>
          </cell>
          <cell r="GZ112">
            <v>16142.592471</v>
          </cell>
          <cell r="HA112">
            <v>233436.55775000001</v>
          </cell>
          <cell r="HB112">
            <v>145795.72553</v>
          </cell>
          <cell r="HC112">
            <v>379232.28327999997</v>
          </cell>
          <cell r="HD112">
            <v>9.3369841999999998</v>
          </cell>
          <cell r="HE112">
            <v>7.6517140000000001</v>
          </cell>
          <cell r="HF112">
            <v>8.2386584999999997</v>
          </cell>
          <cell r="HG112">
            <v>8.346508</v>
          </cell>
          <cell r="HH112">
            <v>10.0563536</v>
          </cell>
          <cell r="HI112">
            <v>9.0364260000000005</v>
          </cell>
          <cell r="HJ112">
            <v>9.8322441000000005</v>
          </cell>
          <cell r="HK112">
            <v>9.2955442000000001</v>
          </cell>
          <cell r="HL112">
            <v>9.4976534000000008</v>
          </cell>
          <cell r="HM112">
            <v>11.175938</v>
          </cell>
          <cell r="HN112">
            <v>9.5507915000000008</v>
          </cell>
          <cell r="HO112">
            <v>10.132467399999999</v>
          </cell>
          <cell r="HP112">
            <v>8.7542608000000008</v>
          </cell>
          <cell r="HQ112">
            <v>7.3343505999999996</v>
          </cell>
          <cell r="HR112">
            <v>8.0445382999999993</v>
          </cell>
          <cell r="HS112">
            <v>9.3661768999999993</v>
          </cell>
          <cell r="HT112">
            <v>10.860976600000001</v>
          </cell>
          <cell r="HU112">
            <v>10.289790399999999</v>
          </cell>
          <cell r="HV112">
            <v>8.9922988999999998</v>
          </cell>
          <cell r="HW112">
            <v>9.4265741999999992</v>
          </cell>
          <cell r="HX112">
            <v>9.2884502999999992</v>
          </cell>
          <cell r="HY112">
            <v>9.0892551000000008</v>
          </cell>
          <cell r="HZ112">
            <v>9.1617911999999997</v>
          </cell>
          <cell r="IA112">
            <v>9.1344431000000004</v>
          </cell>
          <cell r="IB112">
            <v>9.8820557000000004</v>
          </cell>
          <cell r="IC112">
            <v>7.9159708000000002</v>
          </cell>
          <cell r="ID112">
            <v>8.8264212999999998</v>
          </cell>
          <cell r="IE112">
            <v>7.9638178999999996</v>
          </cell>
          <cell r="IF112">
            <v>9.2355304999999994</v>
          </cell>
          <cell r="IG112">
            <v>8.6989824000000002</v>
          </cell>
          <cell r="IH112">
            <v>10.0350927</v>
          </cell>
          <cell r="II112">
            <v>9.6316558000000008</v>
          </cell>
          <cell r="IJ112">
            <v>9.7333961000000002</v>
          </cell>
          <cell r="IK112">
            <v>7.6841007000000001</v>
          </cell>
          <cell r="IL112">
            <v>9.7593487000000003</v>
          </cell>
          <cell r="IM112">
            <v>9.1611121999999998</v>
          </cell>
          <cell r="IN112">
            <v>8.7757530999999993</v>
          </cell>
          <cell r="IO112">
            <v>9.1381037000000003</v>
          </cell>
          <cell r="IP112">
            <v>9.0248162000000001</v>
          </cell>
          <cell r="IQ112">
            <v>8.7703757000000007</v>
          </cell>
        </row>
        <row r="113">
          <cell r="B113">
            <v>1702.9093625999999</v>
          </cell>
          <cell r="C113">
            <v>774.69542209999997</v>
          </cell>
          <cell r="D113">
            <v>2477.6047846000001</v>
          </cell>
          <cell r="E113">
            <v>942.95558310000001</v>
          </cell>
          <cell r="F113">
            <v>332.71196909999998</v>
          </cell>
          <cell r="G113">
            <v>1275.6675522</v>
          </cell>
          <cell r="H113">
            <v>4009.6709787999998</v>
          </cell>
          <cell r="I113">
            <v>1427.0851339999999</v>
          </cell>
          <cell r="J113">
            <v>5436.7561127999998</v>
          </cell>
          <cell r="K113">
            <v>797.56105549999995</v>
          </cell>
          <cell r="L113">
            <v>429.0878002</v>
          </cell>
          <cell r="M113">
            <v>1226.6488557</v>
          </cell>
          <cell r="N113">
            <v>1551.5199473</v>
          </cell>
          <cell r="O113">
            <v>742.69527249999999</v>
          </cell>
          <cell r="P113">
            <v>2294.2152197999999</v>
          </cell>
          <cell r="Q113">
            <v>1560.8535221</v>
          </cell>
          <cell r="R113">
            <v>2462.7109685</v>
          </cell>
          <cell r="S113">
            <v>4023.5644907000001</v>
          </cell>
          <cell r="T113">
            <v>1463.6073681</v>
          </cell>
          <cell r="U113">
            <v>1437.9846265000001</v>
          </cell>
          <cell r="V113">
            <v>2901.5919945999999</v>
          </cell>
          <cell r="W113">
            <v>338.99089959999998</v>
          </cell>
          <cell r="X113">
            <v>174.1861955</v>
          </cell>
          <cell r="Y113">
            <v>513.17709509999997</v>
          </cell>
          <cell r="Z113">
            <v>1784.9829794</v>
          </cell>
          <cell r="AA113">
            <v>348.80808139999999</v>
          </cell>
          <cell r="AB113">
            <v>2133.7910606999999</v>
          </cell>
          <cell r="AC113">
            <v>38371.619757</v>
          </cell>
          <cell r="AD113">
            <v>12914.771000000001</v>
          </cell>
          <cell r="AE113">
            <v>51286.390757000001</v>
          </cell>
          <cell r="AF113">
            <v>6507.4001447000001</v>
          </cell>
          <cell r="AG113">
            <v>823.90875600000004</v>
          </cell>
          <cell r="AH113">
            <v>7331.3089006999999</v>
          </cell>
          <cell r="AI113">
            <v>2656.3000747999999</v>
          </cell>
          <cell r="AJ113">
            <v>288.14824870000001</v>
          </cell>
          <cell r="AK113">
            <v>2944.4483234999998</v>
          </cell>
          <cell r="AL113">
            <v>3958.6918802</v>
          </cell>
          <cell r="AM113">
            <v>584.35336870000003</v>
          </cell>
          <cell r="AN113">
            <v>4543.0452488999999</v>
          </cell>
          <cell r="AO113">
            <v>838.88331689999995</v>
          </cell>
          <cell r="AP113">
            <v>113.28258940000001</v>
          </cell>
          <cell r="AQ113">
            <v>952.16590629999996</v>
          </cell>
          <cell r="AR113">
            <v>7042.2067226999998</v>
          </cell>
          <cell r="AS113">
            <v>171.92309729999999</v>
          </cell>
          <cell r="AT113">
            <v>7214.1298200000001</v>
          </cell>
          <cell r="AU113">
            <v>2006.7021308000001</v>
          </cell>
          <cell r="AV113">
            <v>288.00031330000002</v>
          </cell>
          <cell r="AW113">
            <v>2294.7024440999999</v>
          </cell>
          <cell r="AX113">
            <v>2918.4257072</v>
          </cell>
          <cell r="AY113">
            <v>894.69181230000004</v>
          </cell>
          <cell r="AZ113">
            <v>3813.1175194000002</v>
          </cell>
          <cell r="BA113">
            <v>2594.3912270000001</v>
          </cell>
          <cell r="BB113">
            <v>1053.5148698</v>
          </cell>
          <cell r="BC113">
            <v>3647.9060967999999</v>
          </cell>
          <cell r="BD113">
            <v>4315.8187298000003</v>
          </cell>
          <cell r="BE113">
            <v>274.4033776</v>
          </cell>
          <cell r="BF113">
            <v>4590.2221073000001</v>
          </cell>
          <cell r="BG113">
            <v>709.1465571</v>
          </cell>
          <cell r="BH113">
            <v>216.79817</v>
          </cell>
          <cell r="BI113">
            <v>925.94472710000002</v>
          </cell>
          <cell r="BJ113">
            <v>1159.8295132999999</v>
          </cell>
          <cell r="BK113">
            <v>417.74925869999998</v>
          </cell>
          <cell r="BL113">
            <v>1577.5787720000001</v>
          </cell>
          <cell r="BM113">
            <v>901.08871669999996</v>
          </cell>
          <cell r="BN113">
            <v>223.7868417</v>
          </cell>
          <cell r="BO113">
            <v>1124.8755584</v>
          </cell>
          <cell r="BP113">
            <v>4172.9288752000002</v>
          </cell>
          <cell r="BQ113">
            <v>1120.3925374</v>
          </cell>
          <cell r="BR113">
            <v>5293.3214126000003</v>
          </cell>
          <cell r="BS113">
            <v>1152.1420882</v>
          </cell>
          <cell r="BT113">
            <v>343.22716209999999</v>
          </cell>
          <cell r="BU113">
            <v>1495.3692503</v>
          </cell>
          <cell r="BV113">
            <v>1001.1774712</v>
          </cell>
          <cell r="BW113">
            <v>512.70724050000001</v>
          </cell>
          <cell r="BX113">
            <v>1513.8847117</v>
          </cell>
          <cell r="BY113">
            <v>1054.0849270000001</v>
          </cell>
          <cell r="BZ113">
            <v>1453.9198928000001</v>
          </cell>
          <cell r="CA113">
            <v>2508.0048198</v>
          </cell>
          <cell r="CB113">
            <v>1069.6151182000001</v>
          </cell>
          <cell r="CC113">
            <v>1416.2144533999999</v>
          </cell>
          <cell r="CD113">
            <v>2485.8295715999998</v>
          </cell>
          <cell r="CE113">
            <v>592.2548352</v>
          </cell>
          <cell r="CF113">
            <v>283.13584989999998</v>
          </cell>
          <cell r="CG113">
            <v>875.39068510000004</v>
          </cell>
          <cell r="CH113">
            <v>1699.4079214999999</v>
          </cell>
          <cell r="CI113">
            <v>371.48673070000001</v>
          </cell>
          <cell r="CJ113">
            <v>2070.8946522000001</v>
          </cell>
          <cell r="CK113">
            <v>46350.495958</v>
          </cell>
          <cell r="CL113">
            <v>10851.64457</v>
          </cell>
          <cell r="CM113">
            <v>57202.140528000004</v>
          </cell>
          <cell r="CN113">
            <v>12256.731975000001</v>
          </cell>
          <cell r="CO113">
            <v>3519.0065036999999</v>
          </cell>
          <cell r="CP113">
            <v>15775.738479</v>
          </cell>
          <cell r="CQ113">
            <v>6812.0481710000004</v>
          </cell>
          <cell r="CR113">
            <v>1228.1171935</v>
          </cell>
          <cell r="CS113">
            <v>8040.1653644999997</v>
          </cell>
          <cell r="CT113">
            <v>28793.365365000001</v>
          </cell>
          <cell r="CU113">
            <v>7955.7560792000004</v>
          </cell>
          <cell r="CV113">
            <v>36749.121443999997</v>
          </cell>
          <cell r="CW113">
            <v>4667.8490791000004</v>
          </cell>
          <cell r="CX113">
            <v>1050.1399418000001</v>
          </cell>
          <cell r="CY113">
            <v>5717.9890208999996</v>
          </cell>
          <cell r="CZ113">
            <v>36456.365503000001</v>
          </cell>
          <cell r="DA113">
            <v>3146.5239032999998</v>
          </cell>
          <cell r="DB113">
            <v>39602.889406000002</v>
          </cell>
          <cell r="DC113">
            <v>11289.030945</v>
          </cell>
          <cell r="DD113">
            <v>4298.3685810999996</v>
          </cell>
          <cell r="DE113">
            <v>15587.399525999999</v>
          </cell>
          <cell r="DF113">
            <v>17452.066384000002</v>
          </cell>
          <cell r="DG113">
            <v>17268.069691000001</v>
          </cell>
          <cell r="DH113">
            <v>34720.136075000002</v>
          </cell>
          <cell r="DI113">
            <v>10579.976637</v>
          </cell>
          <cell r="DJ113">
            <v>10812.267877</v>
          </cell>
          <cell r="DK113">
            <v>21392.244513000001</v>
          </cell>
          <cell r="DL113">
            <v>18705.858259000001</v>
          </cell>
          <cell r="DM113">
            <v>3753.4522812999999</v>
          </cell>
          <cell r="DN113">
            <v>22459.310539999999</v>
          </cell>
          <cell r="DO113">
            <v>4746.9724120000001</v>
          </cell>
          <cell r="DP113">
            <v>3152.2042299999998</v>
          </cell>
          <cell r="DQ113">
            <v>7899.1766420000004</v>
          </cell>
          <cell r="DR113">
            <v>7329.0692724</v>
          </cell>
          <cell r="DS113">
            <v>7064.5831559999997</v>
          </cell>
          <cell r="DT113">
            <v>14393.652427999999</v>
          </cell>
          <cell r="DU113">
            <v>4095.1952683</v>
          </cell>
          <cell r="DV113">
            <v>2998.3939860999999</v>
          </cell>
          <cell r="DW113">
            <v>7093.5892543999998</v>
          </cell>
          <cell r="DX113">
            <v>19757.326224</v>
          </cell>
          <cell r="DY113">
            <v>11467.767465999999</v>
          </cell>
          <cell r="DZ113">
            <v>31225.093689000001</v>
          </cell>
          <cell r="EA113">
            <v>6348.9744051999996</v>
          </cell>
          <cell r="EB113">
            <v>5159.1595846</v>
          </cell>
          <cell r="EC113">
            <v>11508.13399</v>
          </cell>
          <cell r="ED113">
            <v>13092.440377999999</v>
          </cell>
          <cell r="EE113">
            <v>10442.471740999999</v>
          </cell>
          <cell r="EF113">
            <v>23534.912120000001</v>
          </cell>
          <cell r="EG113">
            <v>8723.5681667999997</v>
          </cell>
          <cell r="EH113">
            <v>18094.230349000001</v>
          </cell>
          <cell r="EI113">
            <v>26817.798514999999</v>
          </cell>
          <cell r="EJ113">
            <v>9057.7039893000001</v>
          </cell>
          <cell r="EK113">
            <v>27426.722750000001</v>
          </cell>
          <cell r="EL113">
            <v>36484.426739000002</v>
          </cell>
          <cell r="EM113">
            <v>3452.4946909</v>
          </cell>
          <cell r="EN113">
            <v>2382.2246607000002</v>
          </cell>
          <cell r="EO113">
            <v>5834.7193515999998</v>
          </cell>
          <cell r="EP113">
            <v>10327.060402999999</v>
          </cell>
          <cell r="EQ113">
            <v>5297.3950514999997</v>
          </cell>
          <cell r="ER113">
            <v>15624.455454000001</v>
          </cell>
          <cell r="ES113">
            <v>233944.09753</v>
          </cell>
          <cell r="ET113">
            <v>146516.85503000001</v>
          </cell>
          <cell r="EU113">
            <v>380460.95254999999</v>
          </cell>
          <cell r="EV113">
            <v>12256.731975000001</v>
          </cell>
          <cell r="EW113">
            <v>3519.0065036999999</v>
          </cell>
          <cell r="EX113">
            <v>15775.738479</v>
          </cell>
          <cell r="EY113">
            <v>6812.0481710000004</v>
          </cell>
          <cell r="EZ113">
            <v>1228.1171935</v>
          </cell>
          <cell r="FA113">
            <v>8040.1653644999997</v>
          </cell>
          <cell r="FB113">
            <v>28793.365365000001</v>
          </cell>
          <cell r="FC113">
            <v>7955.7560792000004</v>
          </cell>
          <cell r="FD113">
            <v>36749.121443999997</v>
          </cell>
          <cell r="FE113">
            <v>4667.8490791000004</v>
          </cell>
          <cell r="FF113">
            <v>1050.1399418000001</v>
          </cell>
          <cell r="FG113">
            <v>5717.9890208999996</v>
          </cell>
          <cell r="FH113">
            <v>36456.365503000001</v>
          </cell>
          <cell r="FI113">
            <v>3146.5239032999998</v>
          </cell>
          <cell r="FJ113">
            <v>39602.889406000002</v>
          </cell>
          <cell r="FK113">
            <v>11289.030945</v>
          </cell>
          <cell r="FL113">
            <v>4298.3685810999996</v>
          </cell>
          <cell r="FM113">
            <v>15587.399525999999</v>
          </cell>
          <cell r="FN113">
            <v>17452.066384000002</v>
          </cell>
          <cell r="FO113">
            <v>17268.069691000001</v>
          </cell>
          <cell r="FP113">
            <v>34720.136075000002</v>
          </cell>
          <cell r="FQ113">
            <v>10579.976637</v>
          </cell>
          <cell r="FR113">
            <v>10812.267877</v>
          </cell>
          <cell r="FS113">
            <v>21392.244513000001</v>
          </cell>
          <cell r="FT113">
            <v>18705.858259000001</v>
          </cell>
          <cell r="FU113">
            <v>3753.4522812999999</v>
          </cell>
          <cell r="FV113">
            <v>22459.310539999999</v>
          </cell>
          <cell r="FW113">
            <v>4746.9724120000001</v>
          </cell>
          <cell r="FX113">
            <v>3152.2042299999998</v>
          </cell>
          <cell r="FY113">
            <v>7899.1766420000004</v>
          </cell>
          <cell r="FZ113">
            <v>7329.0692724</v>
          </cell>
          <cell r="GA113">
            <v>7064.5831559999997</v>
          </cell>
          <cell r="GB113">
            <v>14393.652427999999</v>
          </cell>
          <cell r="GC113">
            <v>4095.1952683</v>
          </cell>
          <cell r="GD113">
            <v>2998.3939860999999</v>
          </cell>
          <cell r="GE113">
            <v>7093.5892543999998</v>
          </cell>
          <cell r="GF113">
            <v>19757.326224</v>
          </cell>
          <cell r="GG113">
            <v>11467.767465999999</v>
          </cell>
          <cell r="GH113">
            <v>31225.093689000001</v>
          </cell>
          <cell r="GI113">
            <v>6348.9744051999996</v>
          </cell>
          <cell r="GJ113">
            <v>5159.1595846</v>
          </cell>
          <cell r="GK113">
            <v>11508.13399</v>
          </cell>
          <cell r="GL113">
            <v>13092.440377999999</v>
          </cell>
          <cell r="GM113">
            <v>10442.471740999999</v>
          </cell>
          <cell r="GN113">
            <v>23534.912120000001</v>
          </cell>
          <cell r="GO113">
            <v>8723.5681667999997</v>
          </cell>
          <cell r="GP113">
            <v>18094.230349000001</v>
          </cell>
          <cell r="GQ113">
            <v>26817.798514999999</v>
          </cell>
          <cell r="GR113">
            <v>9057.7039893000001</v>
          </cell>
          <cell r="GS113">
            <v>27426.722750000001</v>
          </cell>
          <cell r="GT113">
            <v>36484.426739000002</v>
          </cell>
          <cell r="GU113">
            <v>3452.4946909</v>
          </cell>
          <cell r="GV113">
            <v>2382.2246607000002</v>
          </cell>
          <cell r="GW113">
            <v>5834.7193515999998</v>
          </cell>
          <cell r="GX113">
            <v>10327.060402999999</v>
          </cell>
          <cell r="GY113">
            <v>5297.3950514999997</v>
          </cell>
          <cell r="GZ113">
            <v>15624.455454000001</v>
          </cell>
          <cell r="HA113">
            <v>233944.09753</v>
          </cell>
          <cell r="HB113">
            <v>146516.85503000001</v>
          </cell>
          <cell r="HC113">
            <v>380460.95254999999</v>
          </cell>
          <cell r="HD113">
            <v>8.8697279000000009</v>
          </cell>
          <cell r="HE113">
            <v>8.0369481</v>
          </cell>
          <cell r="HF113">
            <v>8.3413324000000006</v>
          </cell>
          <cell r="HG113">
            <v>10.5932409</v>
          </cell>
          <cell r="HH113">
            <v>7.9770260000000004</v>
          </cell>
          <cell r="HI113">
            <v>9.7439262000000006</v>
          </cell>
          <cell r="HJ113">
            <v>9.2926588999999993</v>
          </cell>
          <cell r="HK113">
            <v>9.4694982999999997</v>
          </cell>
          <cell r="HL113">
            <v>9.4044284999999999</v>
          </cell>
          <cell r="HM113">
            <v>9.5682612000000002</v>
          </cell>
          <cell r="HN113">
            <v>11.6345106</v>
          </cell>
          <cell r="HO113">
            <v>10.946051300000001</v>
          </cell>
          <cell r="HP113">
            <v>9.0976710000000001</v>
          </cell>
          <cell r="HQ113">
            <v>7.2661324</v>
          </cell>
          <cell r="HR113">
            <v>8.2692701999999993</v>
          </cell>
          <cell r="HS113">
            <v>9.3756442999999994</v>
          </cell>
          <cell r="HT113">
            <v>9.1884543999999995</v>
          </cell>
          <cell r="HU113">
            <v>9.2585542000000007</v>
          </cell>
          <cell r="HV113">
            <v>9.3900082000000005</v>
          </cell>
          <cell r="HW113">
            <v>9.3750782000000008</v>
          </cell>
          <cell r="HX113">
            <v>9.3803474999999992</v>
          </cell>
          <cell r="HY113">
            <v>9.2253203999999993</v>
          </cell>
          <cell r="HZ113">
            <v>9.1395549999999997</v>
          </cell>
          <cell r="IA113">
            <v>9.1713910999999992</v>
          </cell>
          <cell r="IB113">
            <v>9.5237616999999997</v>
          </cell>
          <cell r="IC113">
            <v>9.9209561999999991</v>
          </cell>
          <cell r="ID113">
            <v>9.6800136000000006</v>
          </cell>
          <cell r="IE113">
            <v>8.6578520999999995</v>
          </cell>
          <cell r="IF113">
            <v>10.0932297</v>
          </cell>
          <cell r="IG113">
            <v>9.5510097999999992</v>
          </cell>
          <cell r="IH113">
            <v>9.9711131000000002</v>
          </cell>
          <cell r="II113">
            <v>10.780575000000001</v>
          </cell>
          <cell r="IJ113">
            <v>10.5677238</v>
          </cell>
          <cell r="IK113">
            <v>10.6167727</v>
          </cell>
          <cell r="IL113">
            <v>8.4844670000000004</v>
          </cell>
          <cell r="IM113">
            <v>9.2155491999999999</v>
          </cell>
          <cell r="IN113">
            <v>8.7270695000000007</v>
          </cell>
          <cell r="IO113">
            <v>8.9234024000000005</v>
          </cell>
          <cell r="IP113">
            <v>8.8551392999999994</v>
          </cell>
          <cell r="IQ113">
            <v>9.0647783000000004</v>
          </cell>
        </row>
        <row r="114">
          <cell r="B114">
            <v>1626.5803880999999</v>
          </cell>
          <cell r="C114">
            <v>465.78164939999999</v>
          </cell>
          <cell r="D114">
            <v>2092.3620374000002</v>
          </cell>
          <cell r="E114">
            <v>902.01934040000003</v>
          </cell>
          <cell r="F114">
            <v>396.54872289999997</v>
          </cell>
          <cell r="G114">
            <v>1298.5680632999999</v>
          </cell>
          <cell r="H114">
            <v>3757.370234</v>
          </cell>
          <cell r="I114">
            <v>1383.3664114000001</v>
          </cell>
          <cell r="J114">
            <v>5140.7366453000004</v>
          </cell>
          <cell r="K114">
            <v>814.53566039999998</v>
          </cell>
          <cell r="L114">
            <v>279.17953010000002</v>
          </cell>
          <cell r="M114">
            <v>1093.7151904</v>
          </cell>
          <cell r="N114">
            <v>1746.2447133999999</v>
          </cell>
          <cell r="O114">
            <v>794.44957669999997</v>
          </cell>
          <cell r="P114">
            <v>2540.6942899999999</v>
          </cell>
          <cell r="Q114">
            <v>1605.1692914</v>
          </cell>
          <cell r="R114">
            <v>2677.4566589999999</v>
          </cell>
          <cell r="S114">
            <v>4282.6259504</v>
          </cell>
          <cell r="T114">
            <v>1309.5784602000001</v>
          </cell>
          <cell r="U114">
            <v>1832.6406972</v>
          </cell>
          <cell r="V114">
            <v>3142.2191573999999</v>
          </cell>
          <cell r="W114">
            <v>383.8182769</v>
          </cell>
          <cell r="X114">
            <v>220.57681980000001</v>
          </cell>
          <cell r="Y114">
            <v>604.39509669999995</v>
          </cell>
          <cell r="Z114">
            <v>1884.7514685000001</v>
          </cell>
          <cell r="AA114">
            <v>373.68682569999999</v>
          </cell>
          <cell r="AB114">
            <v>2258.4382942000002</v>
          </cell>
          <cell r="AC114">
            <v>39535.197800000002</v>
          </cell>
          <cell r="AD114">
            <v>12761.708282</v>
          </cell>
          <cell r="AE114">
            <v>52296.906081000001</v>
          </cell>
          <cell r="AF114">
            <v>4839.7726530999998</v>
          </cell>
          <cell r="AG114">
            <v>902.36329520000004</v>
          </cell>
          <cell r="AH114">
            <v>5742.1359484000004</v>
          </cell>
          <cell r="AI114">
            <v>2883.0135464</v>
          </cell>
          <cell r="AJ114">
            <v>239.37638810000001</v>
          </cell>
          <cell r="AK114">
            <v>3122.3899345</v>
          </cell>
          <cell r="AL114">
            <v>4350.3132132000001</v>
          </cell>
          <cell r="AM114">
            <v>659.91018929999996</v>
          </cell>
          <cell r="AN114">
            <v>5010.2234025999996</v>
          </cell>
          <cell r="AO114">
            <v>556.22570029999997</v>
          </cell>
          <cell r="AP114">
            <v>49.165905899999998</v>
          </cell>
          <cell r="AQ114">
            <v>605.39160619999996</v>
          </cell>
          <cell r="AR114">
            <v>6455.5793018000004</v>
          </cell>
          <cell r="AS114">
            <v>248.7168369</v>
          </cell>
          <cell r="AT114">
            <v>6704.2961385999997</v>
          </cell>
          <cell r="AU114">
            <v>1831.6127743</v>
          </cell>
          <cell r="AV114">
            <v>394.91015879999998</v>
          </cell>
          <cell r="AW114">
            <v>2226.5229331</v>
          </cell>
          <cell r="AX114">
            <v>3233.0214818999998</v>
          </cell>
          <cell r="AY114">
            <v>816.11927189999994</v>
          </cell>
          <cell r="AZ114">
            <v>4049.1407537999999</v>
          </cell>
          <cell r="BA114">
            <v>2577.7117222000002</v>
          </cell>
          <cell r="BB114">
            <v>1322.7403681000001</v>
          </cell>
          <cell r="BC114">
            <v>3900.4520902999998</v>
          </cell>
          <cell r="BD114">
            <v>4032.1540891</v>
          </cell>
          <cell r="BE114">
            <v>227.82289130000001</v>
          </cell>
          <cell r="BF114">
            <v>4259.9769803999998</v>
          </cell>
          <cell r="BG114">
            <v>619.42230040000004</v>
          </cell>
          <cell r="BH114">
            <v>95.541075899999996</v>
          </cell>
          <cell r="BI114">
            <v>714.96337619999997</v>
          </cell>
          <cell r="BJ114">
            <v>1344.9485959000001</v>
          </cell>
          <cell r="BK114">
            <v>282.17012649999998</v>
          </cell>
          <cell r="BL114">
            <v>1627.1187222999999</v>
          </cell>
          <cell r="BM114">
            <v>1213.0741023</v>
          </cell>
          <cell r="BN114">
            <v>261.23068549999999</v>
          </cell>
          <cell r="BO114">
            <v>1474.3047878</v>
          </cell>
          <cell r="BP114">
            <v>4537.1109813000003</v>
          </cell>
          <cell r="BQ114">
            <v>1169.3036813000001</v>
          </cell>
          <cell r="BR114">
            <v>5706.4146626000002</v>
          </cell>
          <cell r="BS114">
            <v>733.50050169999997</v>
          </cell>
          <cell r="BT114">
            <v>398.31276589999999</v>
          </cell>
          <cell r="BU114">
            <v>1131.8132676</v>
          </cell>
          <cell r="BV114">
            <v>1280.1877761999999</v>
          </cell>
          <cell r="BW114">
            <v>441.32226429999997</v>
          </cell>
          <cell r="BX114">
            <v>1721.5100405000001</v>
          </cell>
          <cell r="BY114">
            <v>1172.0881070999999</v>
          </cell>
          <cell r="BZ114">
            <v>1398.1543377</v>
          </cell>
          <cell r="CA114">
            <v>2570.2424448000002</v>
          </cell>
          <cell r="CB114">
            <v>1423.5674164</v>
          </cell>
          <cell r="CC114">
            <v>1472.842095</v>
          </cell>
          <cell r="CD114">
            <v>2896.4095115</v>
          </cell>
          <cell r="CE114">
            <v>698.360364</v>
          </cell>
          <cell r="CF114">
            <v>158.26014380000001</v>
          </cell>
          <cell r="CG114">
            <v>856.62050780000004</v>
          </cell>
          <cell r="CH114">
            <v>1601.7799293999999</v>
          </cell>
          <cell r="CI114">
            <v>481.61248590000002</v>
          </cell>
          <cell r="CJ114">
            <v>2083.3924152</v>
          </cell>
          <cell r="CK114">
            <v>45383.444557000003</v>
          </cell>
          <cell r="CL114">
            <v>11019.874967</v>
          </cell>
          <cell r="CM114">
            <v>56403.319523999999</v>
          </cell>
          <cell r="CN114">
            <v>11294.597409</v>
          </cell>
          <cell r="CO114">
            <v>3417.5606466999998</v>
          </cell>
          <cell r="CP114">
            <v>14712.158055</v>
          </cell>
          <cell r="CQ114">
            <v>7590.5367785999997</v>
          </cell>
          <cell r="CR114">
            <v>1136.3748427</v>
          </cell>
          <cell r="CS114">
            <v>8726.9116214000005</v>
          </cell>
          <cell r="CT114">
            <v>29182.806574999999</v>
          </cell>
          <cell r="CU114">
            <v>8116.6346283000003</v>
          </cell>
          <cell r="CV114">
            <v>37299.441204000002</v>
          </cell>
          <cell r="CW114">
            <v>4644.2111716999998</v>
          </cell>
          <cell r="CX114">
            <v>980.95771569999999</v>
          </cell>
          <cell r="CY114">
            <v>5625.1688874000001</v>
          </cell>
          <cell r="CZ114">
            <v>34460.934802000003</v>
          </cell>
          <cell r="DA114">
            <v>3249.4200924000002</v>
          </cell>
          <cell r="DB114">
            <v>37710.354894999997</v>
          </cell>
          <cell r="DC114">
            <v>11514.134817</v>
          </cell>
          <cell r="DD114">
            <v>4350.3998949999996</v>
          </cell>
          <cell r="DE114">
            <v>15864.534712000001</v>
          </cell>
          <cell r="DF114">
            <v>17505.868547999999</v>
          </cell>
          <cell r="DG114">
            <v>16937.047243000001</v>
          </cell>
          <cell r="DH114">
            <v>34442.915790999999</v>
          </cell>
          <cell r="DI114">
            <v>10477.76859</v>
          </cell>
          <cell r="DJ114">
            <v>9716.2254658000002</v>
          </cell>
          <cell r="DK114">
            <v>20193.994054999999</v>
          </cell>
          <cell r="DL114">
            <v>17605.288991000001</v>
          </cell>
          <cell r="DM114">
            <v>3795.7225902999999</v>
          </cell>
          <cell r="DN114">
            <v>21401.011580999999</v>
          </cell>
          <cell r="DO114">
            <v>4870.6359742000004</v>
          </cell>
          <cell r="DP114">
            <v>2642.7582596000002</v>
          </cell>
          <cell r="DQ114">
            <v>7513.3942337999997</v>
          </cell>
          <cell r="DR114">
            <v>7966.4976870999999</v>
          </cell>
          <cell r="DS114">
            <v>6332.6432154000004</v>
          </cell>
          <cell r="DT114">
            <v>14299.140903</v>
          </cell>
          <cell r="DU114">
            <v>4198.9643808000001</v>
          </cell>
          <cell r="DV114">
            <v>3046.950812</v>
          </cell>
          <cell r="DW114">
            <v>7245.9151928000001</v>
          </cell>
          <cell r="DX114">
            <v>20286.523796000001</v>
          </cell>
          <cell r="DY114">
            <v>11369.154326</v>
          </cell>
          <cell r="DZ114">
            <v>31655.678122000001</v>
          </cell>
          <cell r="EA114">
            <v>5959.6514208999997</v>
          </cell>
          <cell r="EB114">
            <v>5554.4617901000001</v>
          </cell>
          <cell r="EC114">
            <v>11514.113211</v>
          </cell>
          <cell r="ED114">
            <v>13305.171247</v>
          </cell>
          <cell r="EE114">
            <v>10265.337008</v>
          </cell>
          <cell r="EF114">
            <v>23570.508255000001</v>
          </cell>
          <cell r="EG114">
            <v>9226.6664904000008</v>
          </cell>
          <cell r="EH114">
            <v>19230.51871</v>
          </cell>
          <cell r="EI114">
            <v>28457.1852</v>
          </cell>
          <cell r="EJ114">
            <v>9227.2466003999998</v>
          </cell>
          <cell r="EK114">
            <v>28168.328788999999</v>
          </cell>
          <cell r="EL114">
            <v>37395.575388999998</v>
          </cell>
          <cell r="EM114">
            <v>3384.2735972999999</v>
          </cell>
          <cell r="EN114">
            <v>2043.9544539000001</v>
          </cell>
          <cell r="EO114">
            <v>5428.2280511999998</v>
          </cell>
          <cell r="EP114">
            <v>10504.272923</v>
          </cell>
          <cell r="EQ114">
            <v>5042.8268398</v>
          </cell>
          <cell r="ER114">
            <v>15547.099763</v>
          </cell>
          <cell r="ES114">
            <v>233206.05179999999</v>
          </cell>
          <cell r="ET114">
            <v>145397.27731999999</v>
          </cell>
          <cell r="EU114">
            <v>378603.32912000001</v>
          </cell>
          <cell r="EV114">
            <v>11294.597409</v>
          </cell>
          <cell r="EW114">
            <v>3417.5606466999998</v>
          </cell>
          <cell r="EX114">
            <v>14712.158055</v>
          </cell>
          <cell r="EY114">
            <v>7590.5367785999997</v>
          </cell>
          <cell r="EZ114">
            <v>1136.3748427</v>
          </cell>
          <cell r="FA114">
            <v>8726.9116214000005</v>
          </cell>
          <cell r="FB114">
            <v>29182.806574999999</v>
          </cell>
          <cell r="FC114">
            <v>8116.6346283000003</v>
          </cell>
          <cell r="FD114">
            <v>37299.441204000002</v>
          </cell>
          <cell r="FE114">
            <v>4644.2111716999998</v>
          </cell>
          <cell r="FF114">
            <v>980.95771569999999</v>
          </cell>
          <cell r="FG114">
            <v>5625.1688874000001</v>
          </cell>
          <cell r="FH114">
            <v>34460.934802000003</v>
          </cell>
          <cell r="FI114">
            <v>3249.4200924000002</v>
          </cell>
          <cell r="FJ114">
            <v>37710.354894999997</v>
          </cell>
          <cell r="FK114">
            <v>11514.134817</v>
          </cell>
          <cell r="FL114">
            <v>4350.3998949999996</v>
          </cell>
          <cell r="FM114">
            <v>15864.534712000001</v>
          </cell>
          <cell r="FN114">
            <v>17505.868547999999</v>
          </cell>
          <cell r="FO114">
            <v>16937.047243000001</v>
          </cell>
          <cell r="FP114">
            <v>34442.915790999999</v>
          </cell>
          <cell r="FQ114">
            <v>10477.76859</v>
          </cell>
          <cell r="FR114">
            <v>9716.2254658000002</v>
          </cell>
          <cell r="FS114">
            <v>20193.994054999999</v>
          </cell>
          <cell r="FT114">
            <v>17605.288991000001</v>
          </cell>
          <cell r="FU114">
            <v>3795.7225902999999</v>
          </cell>
          <cell r="FV114">
            <v>21401.011580999999</v>
          </cell>
          <cell r="FW114">
            <v>4870.6359742000004</v>
          </cell>
          <cell r="FX114">
            <v>2642.7582596000002</v>
          </cell>
          <cell r="FY114">
            <v>7513.3942337999997</v>
          </cell>
          <cell r="FZ114">
            <v>7966.4976870999999</v>
          </cell>
          <cell r="GA114">
            <v>6332.6432154000004</v>
          </cell>
          <cell r="GB114">
            <v>14299.140903</v>
          </cell>
          <cell r="GC114">
            <v>4198.9643808000001</v>
          </cell>
          <cell r="GD114">
            <v>3046.950812</v>
          </cell>
          <cell r="GE114">
            <v>7245.9151928000001</v>
          </cell>
          <cell r="GF114">
            <v>20286.523796000001</v>
          </cell>
          <cell r="GG114">
            <v>11369.154326</v>
          </cell>
          <cell r="GH114">
            <v>31655.678122000001</v>
          </cell>
          <cell r="GI114">
            <v>5959.6514208999997</v>
          </cell>
          <cell r="GJ114">
            <v>5554.4617901000001</v>
          </cell>
          <cell r="GK114">
            <v>11514.113211</v>
          </cell>
          <cell r="GL114">
            <v>13305.171247</v>
          </cell>
          <cell r="GM114">
            <v>10265.337008</v>
          </cell>
          <cell r="GN114">
            <v>23570.508255000001</v>
          </cell>
          <cell r="GO114">
            <v>9226.6664904000008</v>
          </cell>
          <cell r="GP114">
            <v>19230.51871</v>
          </cell>
          <cell r="GQ114">
            <v>28457.1852</v>
          </cell>
          <cell r="GR114">
            <v>9227.2466003999998</v>
          </cell>
          <cell r="GS114">
            <v>28168.328788999999</v>
          </cell>
          <cell r="GT114">
            <v>37395.575388999998</v>
          </cell>
          <cell r="GU114">
            <v>3384.2735972999999</v>
          </cell>
          <cell r="GV114">
            <v>2043.9544539000001</v>
          </cell>
          <cell r="GW114">
            <v>5428.2280511999998</v>
          </cell>
          <cell r="GX114">
            <v>10504.272923</v>
          </cell>
          <cell r="GY114">
            <v>5042.8268398</v>
          </cell>
          <cell r="GZ114">
            <v>15547.099763</v>
          </cell>
          <cell r="HA114">
            <v>233206.05179999999</v>
          </cell>
          <cell r="HB114">
            <v>145397.27731999999</v>
          </cell>
          <cell r="HC114">
            <v>378603.32912000001</v>
          </cell>
          <cell r="HD114">
            <v>9.4991164000000001</v>
          </cell>
          <cell r="HE114">
            <v>9.1066529000000003</v>
          </cell>
          <cell r="HF114">
            <v>9.2547710999999993</v>
          </cell>
          <cell r="HG114">
            <v>8.0488675000000001</v>
          </cell>
          <cell r="HH114">
            <v>0</v>
          </cell>
          <cell r="HI114">
            <v>8.0488675000000001</v>
          </cell>
          <cell r="HJ114">
            <v>9.2686575999999992</v>
          </cell>
          <cell r="HK114">
            <v>9.8756322999999995</v>
          </cell>
          <cell r="HL114">
            <v>9.6447204000000006</v>
          </cell>
          <cell r="HM114">
            <v>11.013112400000001</v>
          </cell>
          <cell r="HN114">
            <v>7.6673477999999999</v>
          </cell>
          <cell r="HO114">
            <v>9.3914346000000002</v>
          </cell>
          <cell r="HP114">
            <v>9.2370734999999993</v>
          </cell>
          <cell r="HQ114">
            <v>8.4331397999999993</v>
          </cell>
          <cell r="HR114">
            <v>8.8909844000000007</v>
          </cell>
          <cell r="HS114">
            <v>9.6755902999999996</v>
          </cell>
          <cell r="HT114">
            <v>9.6823937000000004</v>
          </cell>
          <cell r="HU114">
            <v>9.6794802999999998</v>
          </cell>
          <cell r="HV114">
            <v>9.0082585999999996</v>
          </cell>
          <cell r="HW114">
            <v>9.3214047000000004</v>
          </cell>
          <cell r="HX114">
            <v>9.2151522000000003</v>
          </cell>
          <cell r="HY114">
            <v>9.0879185000000007</v>
          </cell>
          <cell r="HZ114">
            <v>9.4063608999999992</v>
          </cell>
          <cell r="IA114">
            <v>9.2829070999999992</v>
          </cell>
          <cell r="IB114">
            <v>9.9764818000000002</v>
          </cell>
          <cell r="IC114">
            <v>8.4271083999999998</v>
          </cell>
          <cell r="ID114">
            <v>9.3764886999999995</v>
          </cell>
          <cell r="IE114">
            <v>9.4891615999999992</v>
          </cell>
          <cell r="IF114">
            <v>9.1107683000000002</v>
          </cell>
          <cell r="IG114">
            <v>9.2663978999999994</v>
          </cell>
          <cell r="IH114">
            <v>9.6701300999999997</v>
          </cell>
          <cell r="II114">
            <v>10.737005</v>
          </cell>
          <cell r="IJ114">
            <v>10.420321700000001</v>
          </cell>
          <cell r="IK114">
            <v>10.2951084</v>
          </cell>
          <cell r="IL114">
            <v>8.3391228000000002</v>
          </cell>
          <cell r="IM114">
            <v>8.8780087000000005</v>
          </cell>
          <cell r="IN114">
            <v>9.2506409999999999</v>
          </cell>
          <cell r="IO114">
            <v>9.4416566999999993</v>
          </cell>
          <cell r="IP114">
            <v>9.3837682999999998</v>
          </cell>
          <cell r="IQ114">
            <v>8.6892449999999997</v>
          </cell>
        </row>
        <row r="115">
          <cell r="B115">
            <v>1497.6453191000001</v>
          </cell>
          <cell r="C115">
            <v>434.60549170000002</v>
          </cell>
          <cell r="D115">
            <v>1932.2508108</v>
          </cell>
          <cell r="E115">
            <v>1025.8362704000001</v>
          </cell>
          <cell r="F115">
            <v>233.89942880000001</v>
          </cell>
          <cell r="G115">
            <v>1259.7356992</v>
          </cell>
          <cell r="H115">
            <v>3853.8487381</v>
          </cell>
          <cell r="I115">
            <v>1302.0286564999999</v>
          </cell>
          <cell r="J115">
            <v>5155.8773945000003</v>
          </cell>
          <cell r="K115">
            <v>1180.4561266000001</v>
          </cell>
          <cell r="L115">
            <v>487.6338121</v>
          </cell>
          <cell r="M115">
            <v>1668.0899386999999</v>
          </cell>
          <cell r="N115">
            <v>1353.5834777</v>
          </cell>
          <cell r="O115">
            <v>550.43412950000004</v>
          </cell>
          <cell r="P115">
            <v>1904.0176071999999</v>
          </cell>
          <cell r="Q115">
            <v>1560.6189692</v>
          </cell>
          <cell r="R115">
            <v>2600.8250240000002</v>
          </cell>
          <cell r="S115">
            <v>4161.4439931999996</v>
          </cell>
          <cell r="T115">
            <v>1293.5757024</v>
          </cell>
          <cell r="U115">
            <v>1348.7400092</v>
          </cell>
          <cell r="V115">
            <v>2642.3157117000001</v>
          </cell>
          <cell r="W115">
            <v>341.76185370000002</v>
          </cell>
          <cell r="X115">
            <v>174.13420110000001</v>
          </cell>
          <cell r="Y115">
            <v>515.8960548</v>
          </cell>
          <cell r="Z115">
            <v>1812.4757493</v>
          </cell>
          <cell r="AA115">
            <v>550.90722840000001</v>
          </cell>
          <cell r="AB115">
            <v>2363.3829777000001</v>
          </cell>
          <cell r="AC115">
            <v>39007.058848000001</v>
          </cell>
          <cell r="AD115">
            <v>12365.703543</v>
          </cell>
          <cell r="AE115">
            <v>51372.762390999997</v>
          </cell>
          <cell r="AF115">
            <v>6280.5914597000001</v>
          </cell>
          <cell r="AG115">
            <v>831.03483459999995</v>
          </cell>
          <cell r="AH115">
            <v>7111.6262942000003</v>
          </cell>
          <cell r="AI115">
            <v>3236.7527097000002</v>
          </cell>
          <cell r="AJ115">
            <v>402.7258114</v>
          </cell>
          <cell r="AK115">
            <v>3639.4785210999999</v>
          </cell>
          <cell r="AL115">
            <v>3966.4954197000002</v>
          </cell>
          <cell r="AM115">
            <v>487.07482540000001</v>
          </cell>
          <cell r="AN115">
            <v>4453.5702450999997</v>
          </cell>
          <cell r="AO115">
            <v>674.74184379999997</v>
          </cell>
          <cell r="AP115">
            <v>66.352597700000004</v>
          </cell>
          <cell r="AQ115">
            <v>741.09444159999998</v>
          </cell>
          <cell r="AR115">
            <v>5978.5365997999997</v>
          </cell>
          <cell r="AS115">
            <v>230.01935270000001</v>
          </cell>
          <cell r="AT115">
            <v>6208.5559524999999</v>
          </cell>
          <cell r="AU115">
            <v>1842.7709580000001</v>
          </cell>
          <cell r="AV115">
            <v>272.09276540000002</v>
          </cell>
          <cell r="AW115">
            <v>2114.8637233999998</v>
          </cell>
          <cell r="AX115">
            <v>3161.7121281999998</v>
          </cell>
          <cell r="AY115">
            <v>884.27165019999995</v>
          </cell>
          <cell r="AZ115">
            <v>4045.9837784000001</v>
          </cell>
          <cell r="BA115">
            <v>2653.9458343000001</v>
          </cell>
          <cell r="BB115">
            <v>1122.2830234</v>
          </cell>
          <cell r="BC115">
            <v>3776.2288576999999</v>
          </cell>
          <cell r="BD115">
            <v>4106.5189817999999</v>
          </cell>
          <cell r="BE115">
            <v>262.10376280000003</v>
          </cell>
          <cell r="BF115">
            <v>4368.6227446000003</v>
          </cell>
          <cell r="BG115">
            <v>668.48964639999997</v>
          </cell>
          <cell r="BH115">
            <v>158.1565272</v>
          </cell>
          <cell r="BI115">
            <v>826.6461736</v>
          </cell>
          <cell r="BJ115">
            <v>1120.4452693999999</v>
          </cell>
          <cell r="BK115">
            <v>158.7161591</v>
          </cell>
          <cell r="BL115">
            <v>1279.1614285000001</v>
          </cell>
          <cell r="BM115">
            <v>1015.413192</v>
          </cell>
          <cell r="BN115">
            <v>355.58581880000003</v>
          </cell>
          <cell r="BO115">
            <v>1370.9990109</v>
          </cell>
          <cell r="BP115">
            <v>3535.7213534000002</v>
          </cell>
          <cell r="BQ115">
            <v>1155.2917643999999</v>
          </cell>
          <cell r="BR115">
            <v>4691.0131178000001</v>
          </cell>
          <cell r="BS115">
            <v>1019.4762797</v>
          </cell>
          <cell r="BT115">
            <v>450.83755960000002</v>
          </cell>
          <cell r="BU115">
            <v>1470.3138392999999</v>
          </cell>
          <cell r="BV115">
            <v>1239.3238435999999</v>
          </cell>
          <cell r="BW115">
            <v>513.38640910000004</v>
          </cell>
          <cell r="BX115">
            <v>1752.7102526000001</v>
          </cell>
          <cell r="BY115">
            <v>1274.4728422000001</v>
          </cell>
          <cell r="BZ115">
            <v>1808.6733862999999</v>
          </cell>
          <cell r="CA115">
            <v>3083.1462284999998</v>
          </cell>
          <cell r="CB115">
            <v>1686.3354717</v>
          </cell>
          <cell r="CC115">
            <v>1318.9160393</v>
          </cell>
          <cell r="CD115">
            <v>3005.2515109999999</v>
          </cell>
          <cell r="CE115">
            <v>447.39302029999999</v>
          </cell>
          <cell r="CF115">
            <v>237.21008420000001</v>
          </cell>
          <cell r="CG115">
            <v>684.60310449999997</v>
          </cell>
          <cell r="CH115">
            <v>1932.3670646</v>
          </cell>
          <cell r="CI115">
            <v>222.21301510000001</v>
          </cell>
          <cell r="CJ115">
            <v>2154.5800797000002</v>
          </cell>
          <cell r="CK115">
            <v>45841.503918000002</v>
          </cell>
          <cell r="CL115">
            <v>10936.945387</v>
          </cell>
          <cell r="CM115">
            <v>56778.449305000002</v>
          </cell>
          <cell r="CN115">
            <v>12093.785164000001</v>
          </cell>
          <cell r="CO115">
            <v>3395.7197655</v>
          </cell>
          <cell r="CP115">
            <v>15489.504929000001</v>
          </cell>
          <cell r="CQ115">
            <v>7550.9435655999996</v>
          </cell>
          <cell r="CR115">
            <v>1461.7889783999999</v>
          </cell>
          <cell r="CS115">
            <v>9012.7325440000004</v>
          </cell>
          <cell r="CT115">
            <v>28647.891385999999</v>
          </cell>
          <cell r="CU115">
            <v>7819.1408471000004</v>
          </cell>
          <cell r="CV115">
            <v>36467.032232999998</v>
          </cell>
          <cell r="CW115">
            <v>4597.9125633000003</v>
          </cell>
          <cell r="CX115">
            <v>1075.0741427999999</v>
          </cell>
          <cell r="CY115">
            <v>5672.9867061000004</v>
          </cell>
          <cell r="CZ115">
            <v>36016.734473999997</v>
          </cell>
          <cell r="DA115">
            <v>3250.5650257000002</v>
          </cell>
          <cell r="DB115">
            <v>39267.299499000001</v>
          </cell>
          <cell r="DC115">
            <v>10932.506076</v>
          </cell>
          <cell r="DD115">
            <v>4202.0289886999999</v>
          </cell>
          <cell r="DE115">
            <v>15134.535065</v>
          </cell>
          <cell r="DF115">
            <v>17791.859080999999</v>
          </cell>
          <cell r="DG115">
            <v>17819.794706000001</v>
          </cell>
          <cell r="DH115">
            <v>35611.653787000003</v>
          </cell>
          <cell r="DI115">
            <v>11202.865404</v>
          </cell>
          <cell r="DJ115">
            <v>10125.313563</v>
          </cell>
          <cell r="DK115">
            <v>21328.178967</v>
          </cell>
          <cell r="DL115">
            <v>17866.412666</v>
          </cell>
          <cell r="DM115">
            <v>3848.8562031000001</v>
          </cell>
          <cell r="DN115">
            <v>21715.268869</v>
          </cell>
          <cell r="DO115">
            <v>4488.6852362</v>
          </cell>
          <cell r="DP115">
            <v>2681.4191623000002</v>
          </cell>
          <cell r="DQ115">
            <v>7170.1043984999997</v>
          </cell>
          <cell r="DR115">
            <v>7454.0803306999996</v>
          </cell>
          <cell r="DS115">
            <v>6115.2049958999996</v>
          </cell>
          <cell r="DT115">
            <v>13569.285327</v>
          </cell>
          <cell r="DU115">
            <v>4279.8450413999999</v>
          </cell>
          <cell r="DV115">
            <v>3322.8700351000002</v>
          </cell>
          <cell r="DW115">
            <v>7602.7150766000004</v>
          </cell>
          <cell r="DX115">
            <v>19219.912961999999</v>
          </cell>
          <cell r="DY115">
            <v>11218.507433000001</v>
          </cell>
          <cell r="DZ115">
            <v>30438.420395000001</v>
          </cell>
          <cell r="EA115">
            <v>7227.3715044</v>
          </cell>
          <cell r="EB115">
            <v>5516.9149716000002</v>
          </cell>
          <cell r="EC115">
            <v>12744.286475999999</v>
          </cell>
          <cell r="ED115">
            <v>13337.280006000001</v>
          </cell>
          <cell r="EE115">
            <v>9831.9920344000002</v>
          </cell>
          <cell r="EF115">
            <v>23169.27204</v>
          </cell>
          <cell r="EG115">
            <v>9068.7009218000003</v>
          </cell>
          <cell r="EH115">
            <v>19324.599431999999</v>
          </cell>
          <cell r="EI115">
            <v>28393.300352999999</v>
          </cell>
          <cell r="EJ115">
            <v>9927.1937956999991</v>
          </cell>
          <cell r="EK115">
            <v>28216.750689</v>
          </cell>
          <cell r="EL115">
            <v>38143.944485</v>
          </cell>
          <cell r="EM115">
            <v>3274.9949145</v>
          </cell>
          <cell r="EN115">
            <v>2369.8888643</v>
          </cell>
          <cell r="EO115">
            <v>5644.8837788000001</v>
          </cell>
          <cell r="EP115">
            <v>10959.635253</v>
          </cell>
          <cell r="EQ115">
            <v>5351.2101181999997</v>
          </cell>
          <cell r="ER115">
            <v>16310.845370999999</v>
          </cell>
          <cell r="ES115">
            <v>235938.61034000001</v>
          </cell>
          <cell r="ET115">
            <v>146947.63996</v>
          </cell>
          <cell r="EU115">
            <v>382886.25030000001</v>
          </cell>
          <cell r="EV115">
            <v>12093.785164000001</v>
          </cell>
          <cell r="EW115">
            <v>3395.7197655</v>
          </cell>
          <cell r="EX115">
            <v>15489.504929000001</v>
          </cell>
          <cell r="EY115">
            <v>7550.9435655999996</v>
          </cell>
          <cell r="EZ115">
            <v>1461.7889783999999</v>
          </cell>
          <cell r="FA115">
            <v>9012.7325440000004</v>
          </cell>
          <cell r="FB115">
            <v>28647.891385999999</v>
          </cell>
          <cell r="FC115">
            <v>7819.1408471000004</v>
          </cell>
          <cell r="FD115">
            <v>36467.032232999998</v>
          </cell>
          <cell r="FE115">
            <v>4597.9125633000003</v>
          </cell>
          <cell r="FF115">
            <v>1075.0741427999999</v>
          </cell>
          <cell r="FG115">
            <v>5672.9867061000004</v>
          </cell>
          <cell r="FH115">
            <v>36016.734473999997</v>
          </cell>
          <cell r="FI115">
            <v>3250.5650257000002</v>
          </cell>
          <cell r="FJ115">
            <v>39267.299499000001</v>
          </cell>
          <cell r="FK115">
            <v>10932.506076</v>
          </cell>
          <cell r="FL115">
            <v>4202.0289886999999</v>
          </cell>
          <cell r="FM115">
            <v>15134.535065</v>
          </cell>
          <cell r="FN115">
            <v>17791.859080999999</v>
          </cell>
          <cell r="FO115">
            <v>17819.794706000001</v>
          </cell>
          <cell r="FP115">
            <v>35611.653787000003</v>
          </cell>
          <cell r="FQ115">
            <v>11202.865404</v>
          </cell>
          <cell r="FR115">
            <v>10125.313563</v>
          </cell>
          <cell r="FS115">
            <v>21328.178967</v>
          </cell>
          <cell r="FT115">
            <v>17866.412666</v>
          </cell>
          <cell r="FU115">
            <v>3848.8562031000001</v>
          </cell>
          <cell r="FV115">
            <v>21715.268869</v>
          </cell>
          <cell r="FW115">
            <v>4488.6852362</v>
          </cell>
          <cell r="FX115">
            <v>2681.4191623000002</v>
          </cell>
          <cell r="FY115">
            <v>7170.1043984999997</v>
          </cell>
          <cell r="FZ115">
            <v>7454.0803306999996</v>
          </cell>
          <cell r="GA115">
            <v>6115.2049958999996</v>
          </cell>
          <cell r="GB115">
            <v>13569.285327</v>
          </cell>
          <cell r="GC115">
            <v>4279.8450413999999</v>
          </cell>
          <cell r="GD115">
            <v>3322.8700351000002</v>
          </cell>
          <cell r="GE115">
            <v>7602.7150766000004</v>
          </cell>
          <cell r="GF115">
            <v>19219.912961999999</v>
          </cell>
          <cell r="GG115">
            <v>11218.507433000001</v>
          </cell>
          <cell r="GH115">
            <v>30438.420395000001</v>
          </cell>
          <cell r="GI115">
            <v>7227.3715044</v>
          </cell>
          <cell r="GJ115">
            <v>5516.9149716000002</v>
          </cell>
          <cell r="GK115">
            <v>12744.286475999999</v>
          </cell>
          <cell r="GL115">
            <v>13337.280006000001</v>
          </cell>
          <cell r="GM115">
            <v>9831.9920344000002</v>
          </cell>
          <cell r="GN115">
            <v>23169.27204</v>
          </cell>
          <cell r="GO115">
            <v>9068.7009218000003</v>
          </cell>
          <cell r="GP115">
            <v>19324.599431999999</v>
          </cell>
          <cell r="GQ115">
            <v>28393.300352999999</v>
          </cell>
          <cell r="GR115">
            <v>9927.1937956999991</v>
          </cell>
          <cell r="GS115">
            <v>28216.750689</v>
          </cell>
          <cell r="GT115">
            <v>38143.944485</v>
          </cell>
          <cell r="GU115">
            <v>3274.9949145</v>
          </cell>
          <cell r="GV115">
            <v>2369.8888643</v>
          </cell>
          <cell r="GW115">
            <v>5644.8837788000001</v>
          </cell>
          <cell r="GX115">
            <v>10959.635253</v>
          </cell>
          <cell r="GY115">
            <v>5351.2101181999997</v>
          </cell>
          <cell r="GZ115">
            <v>16310.845370999999</v>
          </cell>
          <cell r="HA115">
            <v>235938.61034000001</v>
          </cell>
          <cell r="HB115">
            <v>146947.63996</v>
          </cell>
          <cell r="HC115">
            <v>382886.25030000001</v>
          </cell>
          <cell r="HD115">
            <v>9.4888657999999992</v>
          </cell>
          <cell r="HE115">
            <v>8.3166487999999994</v>
          </cell>
          <cell r="HF115">
            <v>8.7183107</v>
          </cell>
          <cell r="HG115">
            <v>8.8601468000000008</v>
          </cell>
          <cell r="HH115">
            <v>7.7699046999999997</v>
          </cell>
          <cell r="HI115">
            <v>8.5175744000000009</v>
          </cell>
          <cell r="HJ115">
            <v>9.4432945999999998</v>
          </cell>
          <cell r="HK115">
            <v>9.1664940000000001</v>
          </cell>
          <cell r="HL115">
            <v>9.2655194999999999</v>
          </cell>
          <cell r="HM115">
            <v>12.357911700000001</v>
          </cell>
          <cell r="HN115">
            <v>8.8191992999999993</v>
          </cell>
          <cell r="HO115">
            <v>10.504086900000001</v>
          </cell>
          <cell r="HP115">
            <v>9.8026143000000001</v>
          </cell>
          <cell r="HQ115">
            <v>8.2063857000000002</v>
          </cell>
          <cell r="HR115">
            <v>8.9670112</v>
          </cell>
          <cell r="HS115">
            <v>8.6340526000000004</v>
          </cell>
          <cell r="HT115">
            <v>9.5853632999999991</v>
          </cell>
          <cell r="HU115">
            <v>9.2967882999999993</v>
          </cell>
          <cell r="HV115">
            <v>9.0796796999999998</v>
          </cell>
          <cell r="HW115">
            <v>9.2849613000000009</v>
          </cell>
          <cell r="HX115">
            <v>9.2167387000000005</v>
          </cell>
          <cell r="HY115">
            <v>8.9280267000000002</v>
          </cell>
          <cell r="HZ115">
            <v>9.2260858999999993</v>
          </cell>
          <cell r="IA115">
            <v>9.1139987999999992</v>
          </cell>
          <cell r="IB115">
            <v>9.2055608000000007</v>
          </cell>
          <cell r="IC115">
            <v>8.9721744999999995</v>
          </cell>
          <cell r="ID115">
            <v>9.0907500999999993</v>
          </cell>
          <cell r="IE115">
            <v>10.129561000000001</v>
          </cell>
          <cell r="IF115">
            <v>9.9088306999999993</v>
          </cell>
          <cell r="IG115">
            <v>9.9826622</v>
          </cell>
          <cell r="IH115">
            <v>8.9073995999999998</v>
          </cell>
          <cell r="II115">
            <v>10.2171865</v>
          </cell>
          <cell r="IJ115">
            <v>9.8111855000000006</v>
          </cell>
          <cell r="IK115">
            <v>10.1396014</v>
          </cell>
          <cell r="IL115">
            <v>8.2478417000000004</v>
          </cell>
          <cell r="IM115">
            <v>8.6607804999999995</v>
          </cell>
          <cell r="IN115">
            <v>8.8472766000000007</v>
          </cell>
          <cell r="IO115">
            <v>9.6452948999999997</v>
          </cell>
          <cell r="IP115">
            <v>9.4072593999999992</v>
          </cell>
          <cell r="IQ115">
            <v>8.4929933999999996</v>
          </cell>
        </row>
        <row r="116">
          <cell r="B116">
            <v>1715.7227989999999</v>
          </cell>
          <cell r="C116">
            <v>663.96482070000002</v>
          </cell>
          <cell r="D116">
            <v>2379.6876197000001</v>
          </cell>
          <cell r="E116">
            <v>1037.2968208</v>
          </cell>
          <cell r="F116">
            <v>327.27505200000002</v>
          </cell>
          <cell r="G116">
            <v>1364.5718727999999</v>
          </cell>
          <cell r="H116">
            <v>3802.7815786000001</v>
          </cell>
          <cell r="I116">
            <v>944.88611979999996</v>
          </cell>
          <cell r="J116">
            <v>4747.6676983999996</v>
          </cell>
          <cell r="K116">
            <v>875.48817399999996</v>
          </cell>
          <cell r="L116">
            <v>520.10696370000005</v>
          </cell>
          <cell r="M116">
            <v>1395.5951376999999</v>
          </cell>
          <cell r="N116">
            <v>1522.2950842</v>
          </cell>
          <cell r="O116">
            <v>724.81862760000001</v>
          </cell>
          <cell r="P116">
            <v>2247.1137118000001</v>
          </cell>
          <cell r="Q116">
            <v>1574.1423308000001</v>
          </cell>
          <cell r="R116">
            <v>2439.3801158000001</v>
          </cell>
          <cell r="S116">
            <v>4013.5224466</v>
          </cell>
          <cell r="T116">
            <v>1145.7373422999999</v>
          </cell>
          <cell r="U116">
            <v>1445.1286511000001</v>
          </cell>
          <cell r="V116">
            <v>2590.8659934000002</v>
          </cell>
          <cell r="W116">
            <v>508.31076710000002</v>
          </cell>
          <cell r="X116">
            <v>241.652387</v>
          </cell>
          <cell r="Y116">
            <v>749.96315419999996</v>
          </cell>
          <cell r="Z116">
            <v>1723.5173037</v>
          </cell>
          <cell r="AA116">
            <v>488.44300920000001</v>
          </cell>
          <cell r="AB116">
            <v>2211.9603129000002</v>
          </cell>
          <cell r="AC116">
            <v>38417.447426999999</v>
          </cell>
          <cell r="AD116">
            <v>12520.692689</v>
          </cell>
          <cell r="AE116">
            <v>50938.140117000003</v>
          </cell>
          <cell r="AF116">
            <v>5117.3312853999996</v>
          </cell>
          <cell r="AG116">
            <v>937.79620899999998</v>
          </cell>
          <cell r="AH116">
            <v>6055.1274942999999</v>
          </cell>
          <cell r="AI116">
            <v>3217.7641867000002</v>
          </cell>
          <cell r="AJ116">
            <v>215.85394350000001</v>
          </cell>
          <cell r="AK116">
            <v>3433.6181302</v>
          </cell>
          <cell r="AL116">
            <v>4332.8304085</v>
          </cell>
          <cell r="AM116">
            <v>303.09411010000002</v>
          </cell>
          <cell r="AN116">
            <v>4635.9245186999997</v>
          </cell>
          <cell r="AO116">
            <v>626.16166729999998</v>
          </cell>
          <cell r="AP116">
            <v>29.487495299999999</v>
          </cell>
          <cell r="AQ116">
            <v>655.64916259999995</v>
          </cell>
          <cell r="AR116">
            <v>6832.9215629</v>
          </cell>
          <cell r="AS116">
            <v>171.31032239999999</v>
          </cell>
          <cell r="AT116">
            <v>7004.2318852999997</v>
          </cell>
          <cell r="AU116">
            <v>2307.0464385999999</v>
          </cell>
          <cell r="AV116">
            <v>247.17836070000001</v>
          </cell>
          <cell r="AW116">
            <v>2554.2247993000001</v>
          </cell>
          <cell r="AX116">
            <v>2992.4838257000001</v>
          </cell>
          <cell r="AY116">
            <v>890.53372990000003</v>
          </cell>
          <cell r="AZ116">
            <v>3883.0175555999999</v>
          </cell>
          <cell r="BA116">
            <v>2750.2940457</v>
          </cell>
          <cell r="BB116">
            <v>1449.9919930999999</v>
          </cell>
          <cell r="BC116">
            <v>4200.2860387000001</v>
          </cell>
          <cell r="BD116">
            <v>4137.4464684000004</v>
          </cell>
          <cell r="BE116">
            <v>193.53226140000001</v>
          </cell>
          <cell r="BF116">
            <v>4330.9787298000001</v>
          </cell>
          <cell r="BG116">
            <v>411.62940630000003</v>
          </cell>
          <cell r="BH116">
            <v>263.40843849999999</v>
          </cell>
          <cell r="BI116">
            <v>675.03784480000002</v>
          </cell>
          <cell r="BJ116">
            <v>1170.4008484000001</v>
          </cell>
          <cell r="BK116">
            <v>249.13064489999999</v>
          </cell>
          <cell r="BL116">
            <v>1419.5314933</v>
          </cell>
          <cell r="BM116">
            <v>774.32523040000001</v>
          </cell>
          <cell r="BN116">
            <v>169.93451289999999</v>
          </cell>
          <cell r="BO116">
            <v>944.2597432</v>
          </cell>
          <cell r="BP116">
            <v>3941.2026734999999</v>
          </cell>
          <cell r="BQ116">
            <v>844.36554100000001</v>
          </cell>
          <cell r="BR116">
            <v>4785.5682145000001</v>
          </cell>
          <cell r="BS116">
            <v>938.09433790000003</v>
          </cell>
          <cell r="BT116">
            <v>576.79143750000003</v>
          </cell>
          <cell r="BU116">
            <v>1514.8857754000001</v>
          </cell>
          <cell r="BV116">
            <v>1723.5558455</v>
          </cell>
          <cell r="BW116">
            <v>573.90755260000003</v>
          </cell>
          <cell r="BX116">
            <v>2297.4633981000002</v>
          </cell>
          <cell r="BY116">
            <v>1133.5074738999999</v>
          </cell>
          <cell r="BZ116">
            <v>1179.1086057</v>
          </cell>
          <cell r="CA116">
            <v>2312.6160796999998</v>
          </cell>
          <cell r="CB116">
            <v>1276.7946088000001</v>
          </cell>
          <cell r="CC116">
            <v>1181.2420363000001</v>
          </cell>
          <cell r="CD116">
            <v>2458.0366451</v>
          </cell>
          <cell r="CE116">
            <v>723.61140760000001</v>
          </cell>
          <cell r="CF116">
            <v>290.7581113</v>
          </cell>
          <cell r="CG116">
            <v>1014.3695189</v>
          </cell>
          <cell r="CH116">
            <v>1891.4513366000001</v>
          </cell>
          <cell r="CI116">
            <v>191.81590700000001</v>
          </cell>
          <cell r="CJ116">
            <v>2083.2672434999999</v>
          </cell>
          <cell r="CK116">
            <v>46298.853058000001</v>
          </cell>
          <cell r="CL116">
            <v>9959.2412131000001</v>
          </cell>
          <cell r="CM116">
            <v>56258.094271000002</v>
          </cell>
          <cell r="CN116">
            <v>10507.175644999999</v>
          </cell>
          <cell r="CO116">
            <v>3082.5390376999999</v>
          </cell>
          <cell r="CP116">
            <v>13589.714682</v>
          </cell>
          <cell r="CQ116">
            <v>7806.3781750999997</v>
          </cell>
          <cell r="CR116">
            <v>1273.8042372</v>
          </cell>
          <cell r="CS116">
            <v>9080.1824123000006</v>
          </cell>
          <cell r="CT116">
            <v>29738.097763000002</v>
          </cell>
          <cell r="CU116">
            <v>8072.0387419999997</v>
          </cell>
          <cell r="CV116">
            <v>37810.136505000002</v>
          </cell>
          <cell r="CW116">
            <v>4469.2188881000002</v>
          </cell>
          <cell r="CX116">
            <v>1318.3174323000001</v>
          </cell>
          <cell r="CY116">
            <v>5787.5363203999996</v>
          </cell>
          <cell r="CZ116">
            <v>36180.701225999997</v>
          </cell>
          <cell r="DA116">
            <v>3016.8401872999998</v>
          </cell>
          <cell r="DB116">
            <v>39197.541412999999</v>
          </cell>
          <cell r="DC116">
            <v>11564.872792</v>
          </cell>
          <cell r="DD116">
            <v>4728.3547822999999</v>
          </cell>
          <cell r="DE116">
            <v>16293.227574</v>
          </cell>
          <cell r="DF116">
            <v>18399.456742999999</v>
          </cell>
          <cell r="DG116">
            <v>17222.876962999999</v>
          </cell>
          <cell r="DH116">
            <v>35622.333705999998</v>
          </cell>
          <cell r="DI116">
            <v>11572.812931</v>
          </cell>
          <cell r="DJ116">
            <v>10589.996625</v>
          </cell>
          <cell r="DK116">
            <v>22162.809555</v>
          </cell>
          <cell r="DL116">
            <v>18387.965464000001</v>
          </cell>
          <cell r="DM116">
            <v>3957.3571238</v>
          </cell>
          <cell r="DN116">
            <v>22345.322587999999</v>
          </cell>
          <cell r="DO116">
            <v>4765.3720335999997</v>
          </cell>
          <cell r="DP116">
            <v>2904.4314153999999</v>
          </cell>
          <cell r="DQ116">
            <v>7669.8034490999999</v>
          </cell>
          <cell r="DR116">
            <v>8155.5066606</v>
          </cell>
          <cell r="DS116">
            <v>6949.3163734999998</v>
          </cell>
          <cell r="DT116">
            <v>15104.823033999999</v>
          </cell>
          <cell r="DU116">
            <v>4006.1259587</v>
          </cell>
          <cell r="DV116">
            <v>3198.6686334999999</v>
          </cell>
          <cell r="DW116">
            <v>7204.7945921999999</v>
          </cell>
          <cell r="DX116">
            <v>20155.074251999999</v>
          </cell>
          <cell r="DY116">
            <v>11727.836971000001</v>
          </cell>
          <cell r="DZ116">
            <v>31882.911221999999</v>
          </cell>
          <cell r="EA116">
            <v>6655.7959104000001</v>
          </cell>
          <cell r="EB116">
            <v>5938.3176123000003</v>
          </cell>
          <cell r="EC116">
            <v>12594.113523</v>
          </cell>
          <cell r="ED116">
            <v>13455.650197999999</v>
          </cell>
          <cell r="EE116">
            <v>10338.727659</v>
          </cell>
          <cell r="EF116">
            <v>23794.377856999999</v>
          </cell>
          <cell r="EG116">
            <v>9029.1823167999992</v>
          </cell>
          <cell r="EH116">
            <v>17402.282981</v>
          </cell>
          <cell r="EI116">
            <v>26431.465297999999</v>
          </cell>
          <cell r="EJ116">
            <v>9534.1679055000004</v>
          </cell>
          <cell r="EK116">
            <v>28908.969669999999</v>
          </cell>
          <cell r="EL116">
            <v>38443.137575000001</v>
          </cell>
          <cell r="EM116">
            <v>3720.3082522</v>
          </cell>
          <cell r="EN116">
            <v>2816.9764233000001</v>
          </cell>
          <cell r="EO116">
            <v>6537.2846755</v>
          </cell>
          <cell r="EP116">
            <v>10643.58246</v>
          </cell>
          <cell r="EQ116">
            <v>4835.0472331999999</v>
          </cell>
          <cell r="ER116">
            <v>15478.629693000001</v>
          </cell>
          <cell r="ES116">
            <v>238747.44557000001</v>
          </cell>
          <cell r="ET116">
            <v>148282.70009999999</v>
          </cell>
          <cell r="EU116">
            <v>387030.14568000002</v>
          </cell>
          <cell r="EV116">
            <v>10507.175644999999</v>
          </cell>
          <cell r="EW116">
            <v>3082.5390376999999</v>
          </cell>
          <cell r="EX116">
            <v>13589.714682</v>
          </cell>
          <cell r="EY116">
            <v>7806.3781750999997</v>
          </cell>
          <cell r="EZ116">
            <v>1273.8042372</v>
          </cell>
          <cell r="FA116">
            <v>9080.1824123000006</v>
          </cell>
          <cell r="FB116">
            <v>29738.097763000002</v>
          </cell>
          <cell r="FC116">
            <v>8072.0387419999997</v>
          </cell>
          <cell r="FD116">
            <v>37810.136505000002</v>
          </cell>
          <cell r="FE116">
            <v>4469.2188881000002</v>
          </cell>
          <cell r="FF116">
            <v>1318.3174323000001</v>
          </cell>
          <cell r="FG116">
            <v>5787.5363203999996</v>
          </cell>
          <cell r="FH116">
            <v>36180.701225999997</v>
          </cell>
          <cell r="FI116">
            <v>3016.8401872999998</v>
          </cell>
          <cell r="FJ116">
            <v>39197.541412999999</v>
          </cell>
          <cell r="FK116">
            <v>11564.872792</v>
          </cell>
          <cell r="FL116">
            <v>4728.3547822999999</v>
          </cell>
          <cell r="FM116">
            <v>16293.227574</v>
          </cell>
          <cell r="FN116">
            <v>18399.456742999999</v>
          </cell>
          <cell r="FO116">
            <v>17222.876962999999</v>
          </cell>
          <cell r="FP116">
            <v>35622.333705999998</v>
          </cell>
          <cell r="FQ116">
            <v>11572.812931</v>
          </cell>
          <cell r="FR116">
            <v>10589.996625</v>
          </cell>
          <cell r="FS116">
            <v>22162.809555</v>
          </cell>
          <cell r="FT116">
            <v>18387.965464000001</v>
          </cell>
          <cell r="FU116">
            <v>3957.3571238</v>
          </cell>
          <cell r="FV116">
            <v>22345.322587999999</v>
          </cell>
          <cell r="FW116">
            <v>4765.3720335999997</v>
          </cell>
          <cell r="FX116">
            <v>2904.4314153999999</v>
          </cell>
          <cell r="FY116">
            <v>7669.8034490999999</v>
          </cell>
          <cell r="FZ116">
            <v>8155.5066606</v>
          </cell>
          <cell r="GA116">
            <v>6949.3163734999998</v>
          </cell>
          <cell r="GB116">
            <v>15104.823033999999</v>
          </cell>
          <cell r="GC116">
            <v>4006.1259587</v>
          </cell>
          <cell r="GD116">
            <v>3198.6686334999999</v>
          </cell>
          <cell r="GE116">
            <v>7204.7945921999999</v>
          </cell>
          <cell r="GF116">
            <v>20155.074251999999</v>
          </cell>
          <cell r="GG116">
            <v>11727.836971000001</v>
          </cell>
          <cell r="GH116">
            <v>31882.911221999999</v>
          </cell>
          <cell r="GI116">
            <v>6655.7959104000001</v>
          </cell>
          <cell r="GJ116">
            <v>5938.3176123000003</v>
          </cell>
          <cell r="GK116">
            <v>12594.113523</v>
          </cell>
          <cell r="GL116">
            <v>13455.650197999999</v>
          </cell>
          <cell r="GM116">
            <v>10338.727659</v>
          </cell>
          <cell r="GN116">
            <v>23794.377856999999</v>
          </cell>
          <cell r="GO116">
            <v>9029.1823167999992</v>
          </cell>
          <cell r="GP116">
            <v>17402.282981</v>
          </cell>
          <cell r="GQ116">
            <v>26431.465297999999</v>
          </cell>
          <cell r="GR116">
            <v>9534.1679055000004</v>
          </cell>
          <cell r="GS116">
            <v>28908.969669999999</v>
          </cell>
          <cell r="GT116">
            <v>38443.137575000001</v>
          </cell>
          <cell r="GU116">
            <v>3720.3082522</v>
          </cell>
          <cell r="GV116">
            <v>2816.9764233000001</v>
          </cell>
          <cell r="GW116">
            <v>6537.2846755</v>
          </cell>
          <cell r="GX116">
            <v>10643.58246</v>
          </cell>
          <cell r="GY116">
            <v>4835.0472331999999</v>
          </cell>
          <cell r="GZ116">
            <v>15478.629693000001</v>
          </cell>
          <cell r="HA116">
            <v>238747.44557000001</v>
          </cell>
          <cell r="HB116">
            <v>148282.70009999999</v>
          </cell>
          <cell r="HC116">
            <v>387030.14568000002</v>
          </cell>
          <cell r="HD116">
            <v>9.1719030999999998</v>
          </cell>
          <cell r="HE116">
            <v>8.9721469999999997</v>
          </cell>
          <cell r="HF116">
            <v>9.0510252999999992</v>
          </cell>
          <cell r="HG116">
            <v>9.9319875</v>
          </cell>
          <cell r="HH116">
            <v>9.8924687999999996</v>
          </cell>
          <cell r="HI116">
            <v>9.9232419000000007</v>
          </cell>
          <cell r="HJ116">
            <v>8.4004203999999998</v>
          </cell>
          <cell r="HK116">
            <v>8.4770859999999999</v>
          </cell>
          <cell r="HL116">
            <v>8.4461732000000005</v>
          </cell>
          <cell r="HM116">
            <v>10.931862199999999</v>
          </cell>
          <cell r="HN116">
            <v>10.468469300000001</v>
          </cell>
          <cell r="HO116">
            <v>10.7470952</v>
          </cell>
          <cell r="HP116">
            <v>9.7204221000000004</v>
          </cell>
          <cell r="HQ116">
            <v>8.2086985000000006</v>
          </cell>
          <cell r="HR116">
            <v>9.0093166</v>
          </cell>
          <cell r="HS116">
            <v>8.2986789999999999</v>
          </cell>
          <cell r="HT116">
            <v>9.3443889999999996</v>
          </cell>
          <cell r="HU116">
            <v>8.9302773000000002</v>
          </cell>
          <cell r="HV116">
            <v>9.3754249999999999</v>
          </cell>
          <cell r="HW116">
            <v>9.1835427000000003</v>
          </cell>
          <cell r="HX116">
            <v>9.2465746000000006</v>
          </cell>
          <cell r="HY116">
            <v>8.9898931999999991</v>
          </cell>
          <cell r="HZ116">
            <v>9.0705484999999992</v>
          </cell>
          <cell r="IA116">
            <v>9.0409217000000002</v>
          </cell>
          <cell r="IB116">
            <v>9.6135484000000009</v>
          </cell>
          <cell r="IC116">
            <v>8.9100026999999997</v>
          </cell>
          <cell r="ID116">
            <v>9.2764244999999992</v>
          </cell>
          <cell r="IE116">
            <v>9.6737906000000002</v>
          </cell>
          <cell r="IF116">
            <v>10.3449358</v>
          </cell>
          <cell r="IG116">
            <v>10.1440637</v>
          </cell>
          <cell r="IH116">
            <v>8.5773215</v>
          </cell>
          <cell r="II116">
            <v>9.0989369</v>
          </cell>
          <cell r="IJ116">
            <v>8.9397398999999993</v>
          </cell>
          <cell r="IK116">
            <v>9.1874523000000003</v>
          </cell>
          <cell r="IL116">
            <v>8.8106500000000008</v>
          </cell>
          <cell r="IM116">
            <v>8.9300665000000006</v>
          </cell>
          <cell r="IN116">
            <v>9.4094712000000005</v>
          </cell>
          <cell r="IO116">
            <v>9.5167590999999998</v>
          </cell>
          <cell r="IP116">
            <v>9.4839190999999996</v>
          </cell>
          <cell r="IQ116">
            <v>8.7600926000000001</v>
          </cell>
        </row>
        <row r="117">
          <cell r="B117">
            <v>1531.0940625999999</v>
          </cell>
          <cell r="C117">
            <v>651.48002199999996</v>
          </cell>
          <cell r="D117">
            <v>2182.5740845</v>
          </cell>
          <cell r="E117">
            <v>801.51247679999994</v>
          </cell>
          <cell r="F117">
            <v>203.58973510000001</v>
          </cell>
          <cell r="G117">
            <v>1005.1022119</v>
          </cell>
          <cell r="H117">
            <v>3871.0915866999999</v>
          </cell>
          <cell r="I117">
            <v>1153.4996431</v>
          </cell>
          <cell r="J117">
            <v>5024.5912298000003</v>
          </cell>
          <cell r="K117">
            <v>948.68547450000005</v>
          </cell>
          <cell r="L117">
            <v>386.74716280000001</v>
          </cell>
          <cell r="M117">
            <v>1335.4326372999999</v>
          </cell>
          <cell r="N117">
            <v>1487.0523165</v>
          </cell>
          <cell r="O117">
            <v>621.35673380000003</v>
          </cell>
          <cell r="P117">
            <v>2108.4090503000002</v>
          </cell>
          <cell r="Q117">
            <v>1673.8261127999999</v>
          </cell>
          <cell r="R117">
            <v>2340.3685347000001</v>
          </cell>
          <cell r="S117">
            <v>4014.1946475999998</v>
          </cell>
          <cell r="T117">
            <v>1030.5525265000001</v>
          </cell>
          <cell r="U117">
            <v>1533.5054696</v>
          </cell>
          <cell r="V117">
            <v>2564.0579960999999</v>
          </cell>
          <cell r="W117">
            <v>471.27224159999997</v>
          </cell>
          <cell r="X117">
            <v>182.75682409999999</v>
          </cell>
          <cell r="Y117">
            <v>654.02906570000005</v>
          </cell>
          <cell r="Z117">
            <v>1661.2349389999999</v>
          </cell>
          <cell r="AA117">
            <v>332.52327839999998</v>
          </cell>
          <cell r="AB117">
            <v>1993.7582173999999</v>
          </cell>
          <cell r="AC117">
            <v>38428.046900000001</v>
          </cell>
          <cell r="AD117">
            <v>12154.798336</v>
          </cell>
          <cell r="AE117">
            <v>50582.845236000001</v>
          </cell>
          <cell r="AF117">
            <v>5744.0755744999997</v>
          </cell>
          <cell r="AG117">
            <v>575.51108060000001</v>
          </cell>
          <cell r="AH117">
            <v>6319.5866550000001</v>
          </cell>
          <cell r="AI117">
            <v>2900.2434638</v>
          </cell>
          <cell r="AJ117">
            <v>299.72197849999998</v>
          </cell>
          <cell r="AK117">
            <v>3199.9654423000002</v>
          </cell>
          <cell r="AL117">
            <v>4197.7607291000004</v>
          </cell>
          <cell r="AM117">
            <v>549.47558070000002</v>
          </cell>
          <cell r="AN117">
            <v>4747.2363097999996</v>
          </cell>
          <cell r="AO117">
            <v>653.45555379999996</v>
          </cell>
          <cell r="AP117">
            <v>36.9509337</v>
          </cell>
          <cell r="AQ117">
            <v>690.40648739999995</v>
          </cell>
          <cell r="AR117">
            <v>6309.2115113999998</v>
          </cell>
          <cell r="AS117">
            <v>308.1700563</v>
          </cell>
          <cell r="AT117">
            <v>6617.3815678000001</v>
          </cell>
          <cell r="AU117">
            <v>1755.188527</v>
          </cell>
          <cell r="AV117">
            <v>155.3178345</v>
          </cell>
          <cell r="AW117">
            <v>1910.5063614999999</v>
          </cell>
          <cell r="AX117">
            <v>3756.2206959999999</v>
          </cell>
          <cell r="AY117">
            <v>1046.1391424999999</v>
          </cell>
          <cell r="AZ117">
            <v>4802.3598384999996</v>
          </cell>
          <cell r="BA117">
            <v>2437.9852756</v>
          </cell>
          <cell r="BB117">
            <v>1277.7768100999999</v>
          </cell>
          <cell r="BC117">
            <v>3715.7620858</v>
          </cell>
          <cell r="BD117">
            <v>4719.8409197999999</v>
          </cell>
          <cell r="BE117">
            <v>319.64134710000002</v>
          </cell>
          <cell r="BF117">
            <v>5039.4822668999996</v>
          </cell>
          <cell r="BG117">
            <v>716.79336190000004</v>
          </cell>
          <cell r="BH117">
            <v>204.88209280000001</v>
          </cell>
          <cell r="BI117">
            <v>921.67545470000005</v>
          </cell>
          <cell r="BJ117">
            <v>1174.7129379</v>
          </cell>
          <cell r="BK117">
            <v>273.80422329999999</v>
          </cell>
          <cell r="BL117">
            <v>1448.5171613</v>
          </cell>
          <cell r="BM117">
            <v>919.66023800000005</v>
          </cell>
          <cell r="BN117">
            <v>321.84523780000001</v>
          </cell>
          <cell r="BO117">
            <v>1241.5054759</v>
          </cell>
          <cell r="BP117">
            <v>3412.7890206000002</v>
          </cell>
          <cell r="BQ117">
            <v>861.03815589999999</v>
          </cell>
          <cell r="BR117">
            <v>4273.8271765</v>
          </cell>
          <cell r="BS117">
            <v>848.23417410000002</v>
          </cell>
          <cell r="BT117">
            <v>463.08565340000001</v>
          </cell>
          <cell r="BU117">
            <v>1311.3198275</v>
          </cell>
          <cell r="BV117">
            <v>1115.6064736999999</v>
          </cell>
          <cell r="BW117">
            <v>248.53004079999999</v>
          </cell>
          <cell r="BX117">
            <v>1364.1365145</v>
          </cell>
          <cell r="BY117">
            <v>1508.2476472999999</v>
          </cell>
          <cell r="BZ117">
            <v>1532.3860155</v>
          </cell>
          <cell r="CA117">
            <v>3040.6336627999999</v>
          </cell>
          <cell r="CB117">
            <v>1483.3240407999999</v>
          </cell>
          <cell r="CC117">
            <v>1199.3021925999999</v>
          </cell>
          <cell r="CD117">
            <v>2682.6262335000001</v>
          </cell>
          <cell r="CE117">
            <v>764.83593450000001</v>
          </cell>
          <cell r="CF117">
            <v>214.48771830000001</v>
          </cell>
          <cell r="CG117">
            <v>979.32365279999999</v>
          </cell>
          <cell r="CH117">
            <v>1747.8897042999999</v>
          </cell>
          <cell r="CI117">
            <v>236.52500069999999</v>
          </cell>
          <cell r="CJ117">
            <v>1984.4147049999999</v>
          </cell>
          <cell r="CK117">
            <v>46166.075784000001</v>
          </cell>
          <cell r="CL117">
            <v>10124.591095</v>
          </cell>
          <cell r="CM117">
            <v>56290.666878999997</v>
          </cell>
          <cell r="CN117">
            <v>10917.503081999999</v>
          </cell>
          <cell r="CO117">
            <v>2880.9679974999999</v>
          </cell>
          <cell r="CP117">
            <v>13798.471079999999</v>
          </cell>
          <cell r="CQ117">
            <v>8230.0315916</v>
          </cell>
          <cell r="CR117">
            <v>1240.0566908999999</v>
          </cell>
          <cell r="CS117">
            <v>9470.0882825000008</v>
          </cell>
          <cell r="CT117">
            <v>28619.491233000001</v>
          </cell>
          <cell r="CU117">
            <v>8081.0246407000004</v>
          </cell>
          <cell r="CV117">
            <v>36700.515872999997</v>
          </cell>
          <cell r="CW117">
            <v>4298.2611806000004</v>
          </cell>
          <cell r="CX117">
            <v>1397.4441563</v>
          </cell>
          <cell r="CY117">
            <v>5695.7053368999996</v>
          </cell>
          <cell r="CZ117">
            <v>36576.224564999997</v>
          </cell>
          <cell r="DA117">
            <v>3363.1515353</v>
          </cell>
          <cell r="DB117">
            <v>39939.376101000002</v>
          </cell>
          <cell r="DC117">
            <v>10837.813624</v>
          </cell>
          <cell r="DD117">
            <v>4324.6352176999999</v>
          </cell>
          <cell r="DE117">
            <v>15162.448840999999</v>
          </cell>
          <cell r="DF117">
            <v>18651.163483</v>
          </cell>
          <cell r="DG117">
            <v>16781.757643000001</v>
          </cell>
          <cell r="DH117">
            <v>35432.921126000001</v>
          </cell>
          <cell r="DI117">
            <v>10809.1386</v>
          </cell>
          <cell r="DJ117">
            <v>10856.471546000001</v>
          </cell>
          <cell r="DK117">
            <v>21665.610145999999</v>
          </cell>
          <cell r="DL117">
            <v>18165.672621999998</v>
          </cell>
          <cell r="DM117">
            <v>3899.8721387000001</v>
          </cell>
          <cell r="DN117">
            <v>22065.544760000001</v>
          </cell>
          <cell r="DO117">
            <v>4849.5018614999999</v>
          </cell>
          <cell r="DP117">
            <v>2974.8173695999999</v>
          </cell>
          <cell r="DQ117">
            <v>7824.3192311000003</v>
          </cell>
          <cell r="DR117">
            <v>7949.4804491000004</v>
          </cell>
          <cell r="DS117">
            <v>7373.1456692000002</v>
          </cell>
          <cell r="DT117">
            <v>15322.626118</v>
          </cell>
          <cell r="DU117">
            <v>3993.7207428000002</v>
          </cell>
          <cell r="DV117">
            <v>3112.5943693999998</v>
          </cell>
          <cell r="DW117">
            <v>7106.3151121999999</v>
          </cell>
          <cell r="DX117">
            <v>19577.64113</v>
          </cell>
          <cell r="DY117">
            <v>11395.640094</v>
          </cell>
          <cell r="DZ117">
            <v>30973.281223999998</v>
          </cell>
          <cell r="EA117">
            <v>6365.6845083999997</v>
          </cell>
          <cell r="EB117">
            <v>5423.3671285</v>
          </cell>
          <cell r="EC117">
            <v>11789.051637</v>
          </cell>
          <cell r="ED117">
            <v>13142.530564000001</v>
          </cell>
          <cell r="EE117">
            <v>10292.53541</v>
          </cell>
          <cell r="EF117">
            <v>23435.065973000001</v>
          </cell>
          <cell r="EG117">
            <v>9673.7981975000002</v>
          </cell>
          <cell r="EH117">
            <v>18125.529814000001</v>
          </cell>
          <cell r="EI117">
            <v>27799.328011000001</v>
          </cell>
          <cell r="EJ117">
            <v>9209.7147361999996</v>
          </cell>
          <cell r="EK117">
            <v>28627.789421000001</v>
          </cell>
          <cell r="EL117">
            <v>37837.504157000003</v>
          </cell>
          <cell r="EM117">
            <v>3982.2521102000001</v>
          </cell>
          <cell r="EN117">
            <v>2356.9834185999998</v>
          </cell>
          <cell r="EO117">
            <v>6339.2355287999999</v>
          </cell>
          <cell r="EP117">
            <v>10836.314297999999</v>
          </cell>
          <cell r="EQ117">
            <v>4723.8643497000003</v>
          </cell>
          <cell r="ER117">
            <v>15560.178647000001</v>
          </cell>
          <cell r="ES117">
            <v>236685.93857999999</v>
          </cell>
          <cell r="ET117">
            <v>147231.64861</v>
          </cell>
          <cell r="EU117">
            <v>383917.58718999999</v>
          </cell>
          <cell r="EV117">
            <v>10917.503081999999</v>
          </cell>
          <cell r="EW117">
            <v>2880.9679974999999</v>
          </cell>
          <cell r="EX117">
            <v>13798.471079999999</v>
          </cell>
          <cell r="EY117">
            <v>8230.0315916</v>
          </cell>
          <cell r="EZ117">
            <v>1240.0566908999999</v>
          </cell>
          <cell r="FA117">
            <v>9470.0882825000008</v>
          </cell>
          <cell r="FB117">
            <v>28619.491233000001</v>
          </cell>
          <cell r="FC117">
            <v>8081.0246407000004</v>
          </cell>
          <cell r="FD117">
            <v>36700.515872999997</v>
          </cell>
          <cell r="FE117">
            <v>4298.2611806000004</v>
          </cell>
          <cell r="FF117">
            <v>1397.4441563</v>
          </cell>
          <cell r="FG117">
            <v>5695.7053368999996</v>
          </cell>
          <cell r="FH117">
            <v>36576.224564999997</v>
          </cell>
          <cell r="FI117">
            <v>3363.1515353</v>
          </cell>
          <cell r="FJ117">
            <v>39939.376101000002</v>
          </cell>
          <cell r="FK117">
            <v>10837.813624</v>
          </cell>
          <cell r="FL117">
            <v>4324.6352176999999</v>
          </cell>
          <cell r="FM117">
            <v>15162.448840999999</v>
          </cell>
          <cell r="FN117">
            <v>18651.163483</v>
          </cell>
          <cell r="FO117">
            <v>16781.757643000001</v>
          </cell>
          <cell r="FP117">
            <v>35432.921126000001</v>
          </cell>
          <cell r="FQ117">
            <v>10809.1386</v>
          </cell>
          <cell r="FR117">
            <v>10856.471546000001</v>
          </cell>
          <cell r="FS117">
            <v>21665.610145999999</v>
          </cell>
          <cell r="FT117">
            <v>18165.672621999998</v>
          </cell>
          <cell r="FU117">
            <v>3899.8721387000001</v>
          </cell>
          <cell r="FV117">
            <v>22065.544760000001</v>
          </cell>
          <cell r="FW117">
            <v>4849.5018614999999</v>
          </cell>
          <cell r="FX117">
            <v>2974.8173695999999</v>
          </cell>
          <cell r="FY117">
            <v>7824.3192311000003</v>
          </cell>
          <cell r="FZ117">
            <v>7949.4804491000004</v>
          </cell>
          <cell r="GA117">
            <v>7373.1456692000002</v>
          </cell>
          <cell r="GB117">
            <v>15322.626118</v>
          </cell>
          <cell r="GC117">
            <v>3993.7207428000002</v>
          </cell>
          <cell r="GD117">
            <v>3112.5943693999998</v>
          </cell>
          <cell r="GE117">
            <v>7106.3151121999999</v>
          </cell>
          <cell r="GF117">
            <v>19577.64113</v>
          </cell>
          <cell r="GG117">
            <v>11395.640094</v>
          </cell>
          <cell r="GH117">
            <v>30973.281223999998</v>
          </cell>
          <cell r="GI117">
            <v>6365.6845083999997</v>
          </cell>
          <cell r="GJ117">
            <v>5423.3671285</v>
          </cell>
          <cell r="GK117">
            <v>11789.051637</v>
          </cell>
          <cell r="GL117">
            <v>13142.530564000001</v>
          </cell>
          <cell r="GM117">
            <v>10292.53541</v>
          </cell>
          <cell r="GN117">
            <v>23435.065973000001</v>
          </cell>
          <cell r="GO117">
            <v>9673.7981975000002</v>
          </cell>
          <cell r="GP117">
            <v>18125.529814000001</v>
          </cell>
          <cell r="GQ117">
            <v>27799.328011000001</v>
          </cell>
          <cell r="GR117">
            <v>9209.7147361999996</v>
          </cell>
          <cell r="GS117">
            <v>28627.789421000001</v>
          </cell>
          <cell r="GT117">
            <v>37837.504157000003</v>
          </cell>
          <cell r="GU117">
            <v>3982.2521102000001</v>
          </cell>
          <cell r="GV117">
            <v>2356.9834185999998</v>
          </cell>
          <cell r="GW117">
            <v>6339.2355287999999</v>
          </cell>
          <cell r="GX117">
            <v>10836.314297999999</v>
          </cell>
          <cell r="GY117">
            <v>4723.8643497000003</v>
          </cell>
          <cell r="GZ117">
            <v>15560.178647000001</v>
          </cell>
          <cell r="HA117">
            <v>236685.93857999999</v>
          </cell>
          <cell r="HB117">
            <v>147231.64861</v>
          </cell>
          <cell r="HC117">
            <v>383917.58718999999</v>
          </cell>
          <cell r="HD117">
            <v>8.9860863000000002</v>
          </cell>
          <cell r="HE117">
            <v>8.8279799000000008</v>
          </cell>
          <cell r="HF117">
            <v>8.8910134000000003</v>
          </cell>
          <cell r="HG117">
            <v>10.483227299999999</v>
          </cell>
          <cell r="HH117">
            <v>10.552734600000001</v>
          </cell>
          <cell r="HI117">
            <v>10.499224099999999</v>
          </cell>
          <cell r="HJ117">
            <v>9.5361583000000003</v>
          </cell>
          <cell r="HK117">
            <v>10.029866200000001</v>
          </cell>
          <cell r="HL117">
            <v>9.8486247000000002</v>
          </cell>
          <cell r="HM117">
            <v>8.5493898000000002</v>
          </cell>
          <cell r="HN117">
            <v>9.6344951000000005</v>
          </cell>
          <cell r="HO117">
            <v>8.9857177999999998</v>
          </cell>
          <cell r="HP117">
            <v>9.5044526999999999</v>
          </cell>
          <cell r="HQ117">
            <v>7.6406613999999999</v>
          </cell>
          <cell r="HR117">
            <v>8.6392190000000006</v>
          </cell>
          <cell r="HS117">
            <v>8.2625709000000001</v>
          </cell>
          <cell r="HT117">
            <v>9.5812466000000001</v>
          </cell>
          <cell r="HU117">
            <v>8.9775670000000005</v>
          </cell>
          <cell r="HV117">
            <v>9.4766502999999993</v>
          </cell>
          <cell r="HW117">
            <v>9.3446587999999995</v>
          </cell>
          <cell r="HX117">
            <v>9.3927747999999998</v>
          </cell>
          <cell r="HY117">
            <v>8.7191454999999998</v>
          </cell>
          <cell r="HZ117">
            <v>9.1387178999999996</v>
          </cell>
          <cell r="IA117">
            <v>8.9785082000000003</v>
          </cell>
          <cell r="IB117">
            <v>8.9379764999999995</v>
          </cell>
          <cell r="IC117">
            <v>9.0983502000000005</v>
          </cell>
          <cell r="ID117">
            <v>9.0087133999999995</v>
          </cell>
          <cell r="IE117">
            <v>9.5229879999999998</v>
          </cell>
          <cell r="IF117">
            <v>9.8664283000000008</v>
          </cell>
          <cell r="IG117">
            <v>9.7664068999999998</v>
          </cell>
          <cell r="IH117">
            <v>10.0705264</v>
          </cell>
          <cell r="II117">
            <v>10.0232662</v>
          </cell>
          <cell r="IJ117">
            <v>10.0346551</v>
          </cell>
          <cell r="IK117">
            <v>8.4385256999999996</v>
          </cell>
          <cell r="IL117">
            <v>8.4258811999999992</v>
          </cell>
          <cell r="IM117">
            <v>8.4308172999999993</v>
          </cell>
          <cell r="IN117">
            <v>9.5175938999999996</v>
          </cell>
          <cell r="IO117">
            <v>8.9575554000000004</v>
          </cell>
          <cell r="IP117">
            <v>9.1353363000000005</v>
          </cell>
          <cell r="IQ117">
            <v>9.7026143999999999</v>
          </cell>
        </row>
        <row r="118">
          <cell r="B118">
            <v>1735.7652252</v>
          </cell>
          <cell r="C118">
            <v>497.329702</v>
          </cell>
          <cell r="D118">
            <v>2233.0949271999998</v>
          </cell>
          <cell r="E118">
            <v>770.84126389999994</v>
          </cell>
          <cell r="F118">
            <v>259.21577300000001</v>
          </cell>
          <cell r="G118">
            <v>1030.0570368000001</v>
          </cell>
          <cell r="H118">
            <v>3898.4882748</v>
          </cell>
          <cell r="I118">
            <v>1182.1606051000001</v>
          </cell>
          <cell r="J118">
            <v>5080.6488798999999</v>
          </cell>
          <cell r="K118">
            <v>981.77814179999996</v>
          </cell>
          <cell r="L118">
            <v>474.2823009</v>
          </cell>
          <cell r="M118">
            <v>1456.0604427000001</v>
          </cell>
          <cell r="N118">
            <v>1534.3713868</v>
          </cell>
          <cell r="O118">
            <v>702.27901529999997</v>
          </cell>
          <cell r="P118">
            <v>2236.6504021000001</v>
          </cell>
          <cell r="Q118">
            <v>1670.8532963</v>
          </cell>
          <cell r="R118">
            <v>2375.8675880999999</v>
          </cell>
          <cell r="S118">
            <v>4046.7208845</v>
          </cell>
          <cell r="T118">
            <v>1422.3101051000001</v>
          </cell>
          <cell r="U118">
            <v>2108.7563309000002</v>
          </cell>
          <cell r="V118">
            <v>3531.0664360999999</v>
          </cell>
          <cell r="W118">
            <v>312.9119111</v>
          </cell>
          <cell r="X118">
            <v>166.02844949999999</v>
          </cell>
          <cell r="Y118">
            <v>478.94036060000002</v>
          </cell>
          <cell r="Z118">
            <v>1699.9502304</v>
          </cell>
          <cell r="AA118">
            <v>438.89901659999998</v>
          </cell>
          <cell r="AB118">
            <v>2138.8492468999998</v>
          </cell>
          <cell r="AC118">
            <v>39765.388765999996</v>
          </cell>
          <cell r="AD118">
            <v>13314.766718999999</v>
          </cell>
          <cell r="AE118">
            <v>53080.155484000003</v>
          </cell>
          <cell r="AF118">
            <v>4392.8321833</v>
          </cell>
          <cell r="AG118">
            <v>554.72060759999999</v>
          </cell>
          <cell r="AH118">
            <v>4947.5527909000002</v>
          </cell>
          <cell r="AI118">
            <v>3832.6042348000001</v>
          </cell>
          <cell r="AJ118">
            <v>218.8679923</v>
          </cell>
          <cell r="AK118">
            <v>4051.4722271000001</v>
          </cell>
          <cell r="AL118">
            <v>3550.6880471999998</v>
          </cell>
          <cell r="AM118">
            <v>588.81813279999994</v>
          </cell>
          <cell r="AN118">
            <v>4139.5061798999996</v>
          </cell>
          <cell r="AO118">
            <v>664.67494020000004</v>
          </cell>
          <cell r="AP118">
            <v>0</v>
          </cell>
          <cell r="AQ118">
            <v>664.67494020000004</v>
          </cell>
          <cell r="AR118">
            <v>6189.8431710000004</v>
          </cell>
          <cell r="AS118">
            <v>457.74055179999999</v>
          </cell>
          <cell r="AT118">
            <v>6647.5837228</v>
          </cell>
          <cell r="AU118">
            <v>1848.1940093000001</v>
          </cell>
          <cell r="AV118">
            <v>251.91190130000001</v>
          </cell>
          <cell r="AW118">
            <v>2100.1059105999998</v>
          </cell>
          <cell r="AX118">
            <v>3361.1956392000002</v>
          </cell>
          <cell r="AY118">
            <v>1228.1909989000001</v>
          </cell>
          <cell r="AZ118">
            <v>4589.3866380999998</v>
          </cell>
          <cell r="BA118">
            <v>2128.5659543000002</v>
          </cell>
          <cell r="BB118">
            <v>1646.8716817</v>
          </cell>
          <cell r="BC118">
            <v>3775.4376360000001</v>
          </cell>
          <cell r="BD118">
            <v>4628.0735972000002</v>
          </cell>
          <cell r="BE118">
            <v>413.5898042</v>
          </cell>
          <cell r="BF118">
            <v>5041.6634014000001</v>
          </cell>
          <cell r="BG118">
            <v>604.14205619999996</v>
          </cell>
          <cell r="BH118">
            <v>270.5210318</v>
          </cell>
          <cell r="BI118">
            <v>874.66308809999998</v>
          </cell>
          <cell r="BJ118">
            <v>1100.474332</v>
          </cell>
          <cell r="BK118">
            <v>275.84293020000001</v>
          </cell>
          <cell r="BL118">
            <v>1376.3172622</v>
          </cell>
          <cell r="BM118">
            <v>857.68023970000002</v>
          </cell>
          <cell r="BN118">
            <v>410.38181750000001</v>
          </cell>
          <cell r="BO118">
            <v>1268.0620572</v>
          </cell>
          <cell r="BP118">
            <v>4120.3395454000001</v>
          </cell>
          <cell r="BQ118">
            <v>910.3644855</v>
          </cell>
          <cell r="BR118">
            <v>5030.7040309000004</v>
          </cell>
          <cell r="BS118">
            <v>960.60553110000001</v>
          </cell>
          <cell r="BT118">
            <v>303.96636660000001</v>
          </cell>
          <cell r="BU118">
            <v>1264.5718976000001</v>
          </cell>
          <cell r="BV118">
            <v>1051.6582545000001</v>
          </cell>
          <cell r="BW118">
            <v>311.24411579999997</v>
          </cell>
          <cell r="BX118">
            <v>1362.9023703</v>
          </cell>
          <cell r="BY118">
            <v>1772.9988995000001</v>
          </cell>
          <cell r="BZ118">
            <v>1336.6461268</v>
          </cell>
          <cell r="CA118">
            <v>3109.6450264</v>
          </cell>
          <cell r="CB118">
            <v>1192.0864022999999</v>
          </cell>
          <cell r="CC118">
            <v>1254.5248621999999</v>
          </cell>
          <cell r="CD118">
            <v>2446.6112644</v>
          </cell>
          <cell r="CE118">
            <v>590.56667340000001</v>
          </cell>
          <cell r="CF118">
            <v>151.73936449999999</v>
          </cell>
          <cell r="CG118">
            <v>742.30603780000001</v>
          </cell>
          <cell r="CH118">
            <v>1912.8478227000001</v>
          </cell>
          <cell r="CI118">
            <v>446.0574651</v>
          </cell>
          <cell r="CJ118">
            <v>2358.9052878000002</v>
          </cell>
          <cell r="CK118">
            <v>44760.071533000002</v>
          </cell>
          <cell r="CL118">
            <v>11032.000236</v>
          </cell>
          <cell r="CM118">
            <v>55792.071770000002</v>
          </cell>
          <cell r="CN118">
            <v>9913.9548847000005</v>
          </cell>
          <cell r="CO118">
            <v>2711.9601146999998</v>
          </cell>
          <cell r="CP118">
            <v>12625.914999000001</v>
          </cell>
          <cell r="CQ118">
            <v>8859.0284838999996</v>
          </cell>
          <cell r="CR118">
            <v>1340.8731705</v>
          </cell>
          <cell r="CS118">
            <v>10199.901653999999</v>
          </cell>
          <cell r="CT118">
            <v>27930.796219</v>
          </cell>
          <cell r="CU118">
            <v>7836.1973476000003</v>
          </cell>
          <cell r="CV118">
            <v>35766.993565999997</v>
          </cell>
          <cell r="CW118">
            <v>4235.4771811000001</v>
          </cell>
          <cell r="CX118">
            <v>1179.4975139999999</v>
          </cell>
          <cell r="CY118">
            <v>5414.9746950999997</v>
          </cell>
          <cell r="CZ118">
            <v>35639.311164999999</v>
          </cell>
          <cell r="DA118">
            <v>3574.8116636999998</v>
          </cell>
          <cell r="DB118">
            <v>39214.122828</v>
          </cell>
          <cell r="DC118">
            <v>10900.746209000001</v>
          </cell>
          <cell r="DD118">
            <v>4464.5269463000004</v>
          </cell>
          <cell r="DE118">
            <v>15365.273155999999</v>
          </cell>
          <cell r="DF118">
            <v>18485.150917999999</v>
          </cell>
          <cell r="DG118">
            <v>17210.775053000001</v>
          </cell>
          <cell r="DH118">
            <v>35695.925970999997</v>
          </cell>
          <cell r="DI118">
            <v>10327.296453000001</v>
          </cell>
          <cell r="DJ118">
            <v>11239.843011000001</v>
          </cell>
          <cell r="DK118">
            <v>21567.139464</v>
          </cell>
          <cell r="DL118">
            <v>18726.980438999999</v>
          </cell>
          <cell r="DM118">
            <v>3812.0710439999998</v>
          </cell>
          <cell r="DN118">
            <v>22539.051482999999</v>
          </cell>
          <cell r="DO118">
            <v>4511.7173341999996</v>
          </cell>
          <cell r="DP118">
            <v>2947.0208607</v>
          </cell>
          <cell r="DQ118">
            <v>7458.7381949000001</v>
          </cell>
          <cell r="DR118">
            <v>7856.3588904999997</v>
          </cell>
          <cell r="DS118">
            <v>7426.0040601000001</v>
          </cell>
          <cell r="DT118">
            <v>15282.362950999999</v>
          </cell>
          <cell r="DU118">
            <v>3887.3420124999998</v>
          </cell>
          <cell r="DV118">
            <v>3081.7843701000002</v>
          </cell>
          <cell r="DW118">
            <v>6969.1263826000004</v>
          </cell>
          <cell r="DX118">
            <v>20914.679002000001</v>
          </cell>
          <cell r="DY118">
            <v>11913.851294</v>
          </cell>
          <cell r="DZ118">
            <v>32828.530295999997</v>
          </cell>
          <cell r="EA118">
            <v>6491.3323964000001</v>
          </cell>
          <cell r="EB118">
            <v>5650.7014430999998</v>
          </cell>
          <cell r="EC118">
            <v>12142.033839</v>
          </cell>
          <cell r="ED118">
            <v>14318.427725</v>
          </cell>
          <cell r="EE118">
            <v>10550.919913</v>
          </cell>
          <cell r="EF118">
            <v>24869.347637999999</v>
          </cell>
          <cell r="EG118">
            <v>9865.2840016999999</v>
          </cell>
          <cell r="EH118">
            <v>18017.041463000001</v>
          </cell>
          <cell r="EI118">
            <v>27882.325465000002</v>
          </cell>
          <cell r="EJ118">
            <v>10003.966655</v>
          </cell>
          <cell r="EK118">
            <v>29766.385108999999</v>
          </cell>
          <cell r="EL118">
            <v>39770.351764999999</v>
          </cell>
          <cell r="EM118">
            <v>3473.7663954</v>
          </cell>
          <cell r="EN118">
            <v>2519.9801911</v>
          </cell>
          <cell r="EO118">
            <v>5993.7465865000004</v>
          </cell>
          <cell r="EP118">
            <v>10441.340785</v>
          </cell>
          <cell r="EQ118">
            <v>5028.2492546000003</v>
          </cell>
          <cell r="ER118">
            <v>15469.590039999999</v>
          </cell>
          <cell r="ES118">
            <v>236782.95715</v>
          </cell>
          <cell r="ET118">
            <v>150272.49382</v>
          </cell>
          <cell r="EU118">
            <v>387055.45098000002</v>
          </cell>
          <cell r="EV118">
            <v>9913.9548847000005</v>
          </cell>
          <cell r="EW118">
            <v>2711.9601146999998</v>
          </cell>
          <cell r="EX118">
            <v>12625.914999000001</v>
          </cell>
          <cell r="EY118">
            <v>8859.0284838999996</v>
          </cell>
          <cell r="EZ118">
            <v>1340.8731705</v>
          </cell>
          <cell r="FA118">
            <v>10199.901653999999</v>
          </cell>
          <cell r="FB118">
            <v>27930.796219</v>
          </cell>
          <cell r="FC118">
            <v>7836.1973476000003</v>
          </cell>
          <cell r="FD118">
            <v>35766.993565999997</v>
          </cell>
          <cell r="FE118">
            <v>4235.4771811000001</v>
          </cell>
          <cell r="FF118">
            <v>1179.4975139999999</v>
          </cell>
          <cell r="FG118">
            <v>5414.9746950999997</v>
          </cell>
          <cell r="FH118">
            <v>35639.311164999999</v>
          </cell>
          <cell r="FI118">
            <v>3574.8116636999998</v>
          </cell>
          <cell r="FJ118">
            <v>39214.122828</v>
          </cell>
          <cell r="FK118">
            <v>10900.746209000001</v>
          </cell>
          <cell r="FL118">
            <v>4464.5269463000004</v>
          </cell>
          <cell r="FM118">
            <v>15365.273155999999</v>
          </cell>
          <cell r="FN118">
            <v>18485.150917999999</v>
          </cell>
          <cell r="FO118">
            <v>17210.775053000001</v>
          </cell>
          <cell r="FP118">
            <v>35695.925970999997</v>
          </cell>
          <cell r="FQ118">
            <v>10327.296453000001</v>
          </cell>
          <cell r="FR118">
            <v>11239.843011000001</v>
          </cell>
          <cell r="FS118">
            <v>21567.139464</v>
          </cell>
          <cell r="FT118">
            <v>18726.980438999999</v>
          </cell>
          <cell r="FU118">
            <v>3812.0710439999998</v>
          </cell>
          <cell r="FV118">
            <v>22539.051482999999</v>
          </cell>
          <cell r="FW118">
            <v>4511.7173341999996</v>
          </cell>
          <cell r="FX118">
            <v>2947.0208607</v>
          </cell>
          <cell r="FY118">
            <v>7458.7381949000001</v>
          </cell>
          <cell r="FZ118">
            <v>7856.3588904999997</v>
          </cell>
          <cell r="GA118">
            <v>7426.0040601000001</v>
          </cell>
          <cell r="GB118">
            <v>15282.362950999999</v>
          </cell>
          <cell r="GC118">
            <v>3887.3420124999998</v>
          </cell>
          <cell r="GD118">
            <v>3081.7843701000002</v>
          </cell>
          <cell r="GE118">
            <v>6969.1263826000004</v>
          </cell>
          <cell r="GF118">
            <v>20914.679002000001</v>
          </cell>
          <cell r="GG118">
            <v>11913.851294</v>
          </cell>
          <cell r="GH118">
            <v>32828.530295999997</v>
          </cell>
          <cell r="GI118">
            <v>6491.3323964000001</v>
          </cell>
          <cell r="GJ118">
            <v>5650.7014430999998</v>
          </cell>
          <cell r="GK118">
            <v>12142.033839</v>
          </cell>
          <cell r="GL118">
            <v>14318.427725</v>
          </cell>
          <cell r="GM118">
            <v>10550.919913</v>
          </cell>
          <cell r="GN118">
            <v>24869.347637999999</v>
          </cell>
          <cell r="GO118">
            <v>9865.2840016999999</v>
          </cell>
          <cell r="GP118">
            <v>18017.041463000001</v>
          </cell>
          <cell r="GQ118">
            <v>27882.325465000002</v>
          </cell>
          <cell r="GR118">
            <v>10003.966655</v>
          </cell>
          <cell r="GS118">
            <v>29766.385108999999</v>
          </cell>
          <cell r="GT118">
            <v>39770.351764999999</v>
          </cell>
          <cell r="GU118">
            <v>3473.7663954</v>
          </cell>
          <cell r="GV118">
            <v>2519.9801911</v>
          </cell>
          <cell r="GW118">
            <v>5993.7465865000004</v>
          </cell>
          <cell r="GX118">
            <v>10441.340785</v>
          </cell>
          <cell r="GY118">
            <v>5028.2492546000003</v>
          </cell>
          <cell r="GZ118">
            <v>15469.590039999999</v>
          </cell>
          <cell r="HA118">
            <v>236782.95715</v>
          </cell>
          <cell r="HB118">
            <v>150272.49382</v>
          </cell>
          <cell r="HC118">
            <v>387055.45098000002</v>
          </cell>
          <cell r="HD118">
            <v>9.2559728999999997</v>
          </cell>
          <cell r="HE118">
            <v>8.1896149999999999</v>
          </cell>
          <cell r="HF118">
            <v>8.6105768999999999</v>
          </cell>
          <cell r="HG118">
            <v>11.3408958</v>
          </cell>
          <cell r="HH118">
            <v>8.1166163000000005</v>
          </cell>
          <cell r="HI118">
            <v>10.0338396</v>
          </cell>
          <cell r="HJ118">
            <v>9.5011092000000001</v>
          </cell>
          <cell r="HK118">
            <v>9.8305746999999997</v>
          </cell>
          <cell r="HL118">
            <v>9.7220954000000006</v>
          </cell>
          <cell r="HM118">
            <v>9.1661856999999998</v>
          </cell>
          <cell r="HN118">
            <v>9.3675926999999994</v>
          </cell>
          <cell r="HO118">
            <v>9.2528020000000009</v>
          </cell>
          <cell r="HP118">
            <v>9.4393890999999996</v>
          </cell>
          <cell r="HQ118">
            <v>8.5698015999999999</v>
          </cell>
          <cell r="HR118">
            <v>9.0265985999999998</v>
          </cell>
          <cell r="HS118">
            <v>8.9958577999999996</v>
          </cell>
          <cell r="HT118">
            <v>10.5903505</v>
          </cell>
          <cell r="HU118">
            <v>9.9348503000000008</v>
          </cell>
          <cell r="HV118">
            <v>8.5880969</v>
          </cell>
          <cell r="HW118">
            <v>9.1571844999999996</v>
          </cell>
          <cell r="HX118">
            <v>8.9616482000000008</v>
          </cell>
          <cell r="HY118">
            <v>8.9548457999999993</v>
          </cell>
          <cell r="HZ118">
            <v>9.1337951000000004</v>
          </cell>
          <cell r="IA118">
            <v>9.0670292000000003</v>
          </cell>
          <cell r="IB118">
            <v>8.9108122999999999</v>
          </cell>
          <cell r="IC118">
            <v>8.9696908000000004</v>
          </cell>
          <cell r="ID118">
            <v>8.9362735999999998</v>
          </cell>
          <cell r="IE118">
            <v>10.9899127</v>
          </cell>
          <cell r="IF118">
            <v>9.4244157000000008</v>
          </cell>
          <cell r="IG118">
            <v>9.9228643999999999</v>
          </cell>
          <cell r="IH118">
            <v>12.015105999999999</v>
          </cell>
          <cell r="II118">
            <v>10.4076287</v>
          </cell>
          <cell r="IJ118">
            <v>10.7321274</v>
          </cell>
          <cell r="IK118">
            <v>8.9492198999999992</v>
          </cell>
          <cell r="IL118">
            <v>8.2048927999999997</v>
          </cell>
          <cell r="IM118">
            <v>8.5947712999999997</v>
          </cell>
          <cell r="IN118">
            <v>10.091199599999999</v>
          </cell>
          <cell r="IO118">
            <v>9.2109615999999992</v>
          </cell>
          <cell r="IP118">
            <v>9.5126103000000004</v>
          </cell>
          <cell r="IQ118">
            <v>9.3494013999999996</v>
          </cell>
        </row>
        <row r="119">
          <cell r="B119">
            <v>1281.3403536000001</v>
          </cell>
          <cell r="C119">
            <v>504.60361219999999</v>
          </cell>
          <cell r="D119">
            <v>1785.9439657999999</v>
          </cell>
          <cell r="E119">
            <v>841.0694307</v>
          </cell>
          <cell r="F119">
            <v>326.90554179999998</v>
          </cell>
          <cell r="G119">
            <v>1167.9749724999999</v>
          </cell>
          <cell r="H119">
            <v>4095.8867845999998</v>
          </cell>
          <cell r="I119">
            <v>1239.2318086</v>
          </cell>
          <cell r="J119">
            <v>5335.1185932999997</v>
          </cell>
          <cell r="K119">
            <v>898.80385339999998</v>
          </cell>
          <cell r="L119">
            <v>542.09449129999996</v>
          </cell>
          <cell r="M119">
            <v>1440.8983447000001</v>
          </cell>
          <cell r="N119">
            <v>1523.7214922000001</v>
          </cell>
          <cell r="O119">
            <v>693.96291050000002</v>
          </cell>
          <cell r="P119">
            <v>2217.6844027000002</v>
          </cell>
          <cell r="Q119">
            <v>1587.4223217000001</v>
          </cell>
          <cell r="R119">
            <v>2601.4229427</v>
          </cell>
          <cell r="S119">
            <v>4188.8452643999999</v>
          </cell>
          <cell r="T119">
            <v>1473.2487177999999</v>
          </cell>
          <cell r="U119">
            <v>2035.9320276999999</v>
          </cell>
          <cell r="V119">
            <v>3509.1807454999998</v>
          </cell>
          <cell r="W119">
            <v>314.86866689999999</v>
          </cell>
          <cell r="X119">
            <v>270.38172750000001</v>
          </cell>
          <cell r="Y119">
            <v>585.2503944</v>
          </cell>
          <cell r="Z119">
            <v>1773.0492403999999</v>
          </cell>
          <cell r="AA119">
            <v>446.25698649999998</v>
          </cell>
          <cell r="AB119">
            <v>2219.306227</v>
          </cell>
          <cell r="AC119">
            <v>39336.733522000002</v>
          </cell>
          <cell r="AD119">
            <v>13274.404979000001</v>
          </cell>
          <cell r="AE119">
            <v>52611.138502000002</v>
          </cell>
          <cell r="AF119">
            <v>6067.2982980999996</v>
          </cell>
          <cell r="AG119">
            <v>871.9799544</v>
          </cell>
          <cell r="AH119">
            <v>6939.2782525000002</v>
          </cell>
          <cell r="AI119">
            <v>4113.0481130999997</v>
          </cell>
          <cell r="AJ119">
            <v>234.53973679999999</v>
          </cell>
          <cell r="AK119">
            <v>4347.5878499</v>
          </cell>
          <cell r="AL119">
            <v>4013.8156863999998</v>
          </cell>
          <cell r="AM119">
            <v>563.98207209999998</v>
          </cell>
          <cell r="AN119">
            <v>4577.7977584999999</v>
          </cell>
          <cell r="AO119">
            <v>756.90735480000001</v>
          </cell>
          <cell r="AP119">
            <v>62.669091899999998</v>
          </cell>
          <cell r="AQ119">
            <v>819.57644670000002</v>
          </cell>
          <cell r="AR119">
            <v>7278.4790169999997</v>
          </cell>
          <cell r="AS119">
            <v>182.76626870000001</v>
          </cell>
          <cell r="AT119">
            <v>7461.2452856</v>
          </cell>
          <cell r="AU119">
            <v>1850.0278370999999</v>
          </cell>
          <cell r="AV119">
            <v>160.36559149999999</v>
          </cell>
          <cell r="AW119">
            <v>2010.3934287</v>
          </cell>
          <cell r="AX119">
            <v>3222.7363129999999</v>
          </cell>
          <cell r="AY119">
            <v>1140.3621125</v>
          </cell>
          <cell r="AZ119">
            <v>4363.0984256000002</v>
          </cell>
          <cell r="BA119">
            <v>2183.9891329000002</v>
          </cell>
          <cell r="BB119">
            <v>1502.8678272</v>
          </cell>
          <cell r="BC119">
            <v>3686.8569600999999</v>
          </cell>
          <cell r="BD119">
            <v>4921.4355499000003</v>
          </cell>
          <cell r="BE119">
            <v>386.72686970000001</v>
          </cell>
          <cell r="BF119">
            <v>5308.1624196000002</v>
          </cell>
          <cell r="BG119">
            <v>675.17904869999995</v>
          </cell>
          <cell r="BH119">
            <v>189.55701010000001</v>
          </cell>
          <cell r="BI119">
            <v>864.73605880000002</v>
          </cell>
          <cell r="BJ119">
            <v>1144.1779856999999</v>
          </cell>
          <cell r="BK119">
            <v>346.65644789999999</v>
          </cell>
          <cell r="BL119">
            <v>1490.8344336</v>
          </cell>
          <cell r="BM119">
            <v>991.1959736</v>
          </cell>
          <cell r="BN119">
            <v>350.3510263</v>
          </cell>
          <cell r="BO119">
            <v>1341.5469998000001</v>
          </cell>
          <cell r="BP119">
            <v>3408.7500473</v>
          </cell>
          <cell r="BQ119">
            <v>1083.0363385999999</v>
          </cell>
          <cell r="BR119">
            <v>4491.7863858999999</v>
          </cell>
          <cell r="BS119">
            <v>1334.816558</v>
          </cell>
          <cell r="BT119">
            <v>319.32883120000002</v>
          </cell>
          <cell r="BU119">
            <v>1654.1453892</v>
          </cell>
          <cell r="BV119">
            <v>1387.2416544</v>
          </cell>
          <cell r="BW119">
            <v>620.87543670000002</v>
          </cell>
          <cell r="BX119">
            <v>2008.1170910999999</v>
          </cell>
          <cell r="BY119">
            <v>1495.3325812999999</v>
          </cell>
          <cell r="BZ119">
            <v>1511.8282861</v>
          </cell>
          <cell r="CA119">
            <v>3007.1608675000002</v>
          </cell>
          <cell r="CB119">
            <v>1511.9329454000001</v>
          </cell>
          <cell r="CC119">
            <v>1154.7069922000001</v>
          </cell>
          <cell r="CD119">
            <v>2666.6399375999999</v>
          </cell>
          <cell r="CE119">
            <v>552.84818970000003</v>
          </cell>
          <cell r="CF119">
            <v>188.9162436</v>
          </cell>
          <cell r="CG119">
            <v>741.76443329999995</v>
          </cell>
          <cell r="CH119">
            <v>1889.0267478000001</v>
          </cell>
          <cell r="CI119">
            <v>387.40806020000002</v>
          </cell>
          <cell r="CJ119">
            <v>2276.434808</v>
          </cell>
          <cell r="CK119">
            <v>48798.239033999998</v>
          </cell>
          <cell r="CL119">
            <v>11258.924198000001</v>
          </cell>
          <cell r="CM119">
            <v>60057.163231999999</v>
          </cell>
          <cell r="CN119">
            <v>11485.892398</v>
          </cell>
          <cell r="CO119">
            <v>3167.5800156999999</v>
          </cell>
          <cell r="CP119">
            <v>14653.472414</v>
          </cell>
          <cell r="CQ119">
            <v>9297.8723083000004</v>
          </cell>
          <cell r="CR119">
            <v>1424.5076151000001</v>
          </cell>
          <cell r="CS119">
            <v>10722.379923</v>
          </cell>
          <cell r="CT119">
            <v>27881.368719999999</v>
          </cell>
          <cell r="CU119">
            <v>7539.2328740000003</v>
          </cell>
          <cell r="CV119">
            <v>35420.601594</v>
          </cell>
          <cell r="CW119">
            <v>4747.6702633000004</v>
          </cell>
          <cell r="CX119">
            <v>1158.9524114000001</v>
          </cell>
          <cell r="CY119">
            <v>5906.6226747000001</v>
          </cell>
          <cell r="CZ119">
            <v>36007.162781999999</v>
          </cell>
          <cell r="DA119">
            <v>2996.2598286000002</v>
          </cell>
          <cell r="DB119">
            <v>39003.422610000001</v>
          </cell>
          <cell r="DC119">
            <v>11737.005445000001</v>
          </cell>
          <cell r="DD119">
            <v>4483.4235080999997</v>
          </cell>
          <cell r="DE119">
            <v>16220.428953000001</v>
          </cell>
          <cell r="DF119">
            <v>18144.601933000002</v>
          </cell>
          <cell r="DG119">
            <v>17633.813904999999</v>
          </cell>
          <cell r="DH119">
            <v>35778.415838000001</v>
          </cell>
          <cell r="DI119">
            <v>10026.299854999999</v>
          </cell>
          <cell r="DJ119">
            <v>11080.280699000001</v>
          </cell>
          <cell r="DK119">
            <v>21106.580554</v>
          </cell>
          <cell r="DL119">
            <v>17959.291148</v>
          </cell>
          <cell r="DM119">
            <v>3813.8670132000002</v>
          </cell>
          <cell r="DN119">
            <v>21773.158160999999</v>
          </cell>
          <cell r="DO119">
            <v>4513.6973448999997</v>
          </cell>
          <cell r="DP119">
            <v>2591.0927071000001</v>
          </cell>
          <cell r="DQ119">
            <v>7104.7900520000003</v>
          </cell>
          <cell r="DR119">
            <v>7817.9521451000001</v>
          </cell>
          <cell r="DS119">
            <v>6934.8908129000001</v>
          </cell>
          <cell r="DT119">
            <v>14752.842957999999</v>
          </cell>
          <cell r="DU119">
            <v>3974.9842887999998</v>
          </cell>
          <cell r="DV119">
            <v>3014.6649416999999</v>
          </cell>
          <cell r="DW119">
            <v>6989.6492305000002</v>
          </cell>
          <cell r="DX119">
            <v>19766.051374999999</v>
          </cell>
          <cell r="DY119">
            <v>11271.573102</v>
          </cell>
          <cell r="DZ119">
            <v>31037.624478000002</v>
          </cell>
          <cell r="EA119">
            <v>6751.4320275999999</v>
          </cell>
          <cell r="EB119">
            <v>5733.8102759000003</v>
          </cell>
          <cell r="EC119">
            <v>12485.242303999999</v>
          </cell>
          <cell r="ED119">
            <v>14227.415045</v>
          </cell>
          <cell r="EE119">
            <v>11071.056482</v>
          </cell>
          <cell r="EF119">
            <v>25298.471526000001</v>
          </cell>
          <cell r="EG119">
            <v>9516.4473822</v>
          </cell>
          <cell r="EH119">
            <v>18101.270511999999</v>
          </cell>
          <cell r="EI119">
            <v>27617.717894000001</v>
          </cell>
          <cell r="EJ119">
            <v>10646.327257000001</v>
          </cell>
          <cell r="EK119">
            <v>29514.995954999999</v>
          </cell>
          <cell r="EL119">
            <v>40161.323212000003</v>
          </cell>
          <cell r="EM119">
            <v>3570.2185847000001</v>
          </cell>
          <cell r="EN119">
            <v>2626.7715495000002</v>
          </cell>
          <cell r="EO119">
            <v>6196.9901342000003</v>
          </cell>
          <cell r="EP119">
            <v>9743.6002045999994</v>
          </cell>
          <cell r="EQ119">
            <v>5362.1174460000002</v>
          </cell>
          <cell r="ER119">
            <v>15105.717651000001</v>
          </cell>
          <cell r="ES119">
            <v>237815.29050999999</v>
          </cell>
          <cell r="ET119">
            <v>149520.16164999999</v>
          </cell>
          <cell r="EU119">
            <v>387335.45215999999</v>
          </cell>
          <cell r="EV119">
            <v>11485.892398</v>
          </cell>
          <cell r="EW119">
            <v>3167.5800156999999</v>
          </cell>
          <cell r="EX119">
            <v>14653.472414</v>
          </cell>
          <cell r="EY119">
            <v>9297.8723083000004</v>
          </cell>
          <cell r="EZ119">
            <v>1424.5076151000001</v>
          </cell>
          <cell r="FA119">
            <v>10722.379923</v>
          </cell>
          <cell r="FB119">
            <v>27881.368719999999</v>
          </cell>
          <cell r="FC119">
            <v>7539.2328740000003</v>
          </cell>
          <cell r="FD119">
            <v>35420.601594</v>
          </cell>
          <cell r="FE119">
            <v>4747.6702633000004</v>
          </cell>
          <cell r="FF119">
            <v>1158.9524114000001</v>
          </cell>
          <cell r="FG119">
            <v>5906.6226747000001</v>
          </cell>
          <cell r="FH119">
            <v>36007.162781999999</v>
          </cell>
          <cell r="FI119">
            <v>2996.2598286000002</v>
          </cell>
          <cell r="FJ119">
            <v>39003.422610000001</v>
          </cell>
          <cell r="FK119">
            <v>11737.005445000001</v>
          </cell>
          <cell r="FL119">
            <v>4483.4235080999997</v>
          </cell>
          <cell r="FM119">
            <v>16220.428953000001</v>
          </cell>
          <cell r="FN119">
            <v>18144.601933000002</v>
          </cell>
          <cell r="FO119">
            <v>17633.813904999999</v>
          </cell>
          <cell r="FP119">
            <v>35778.415838000001</v>
          </cell>
          <cell r="FQ119">
            <v>10026.299854999999</v>
          </cell>
          <cell r="FR119">
            <v>11080.280699000001</v>
          </cell>
          <cell r="FS119">
            <v>21106.580554</v>
          </cell>
          <cell r="FT119">
            <v>17959.291148</v>
          </cell>
          <cell r="FU119">
            <v>3813.8670132000002</v>
          </cell>
          <cell r="FV119">
            <v>21773.158160999999</v>
          </cell>
          <cell r="FW119">
            <v>4513.6973448999997</v>
          </cell>
          <cell r="FX119">
            <v>2591.0927071000001</v>
          </cell>
          <cell r="FY119">
            <v>7104.7900520000003</v>
          </cell>
          <cell r="FZ119">
            <v>7817.9521451000001</v>
          </cell>
          <cell r="GA119">
            <v>6934.8908129000001</v>
          </cell>
          <cell r="GB119">
            <v>14752.842957999999</v>
          </cell>
          <cell r="GC119">
            <v>3974.9842887999998</v>
          </cell>
          <cell r="GD119">
            <v>3014.6649416999999</v>
          </cell>
          <cell r="GE119">
            <v>6989.6492305000002</v>
          </cell>
          <cell r="GF119">
            <v>19766.051374999999</v>
          </cell>
          <cell r="GG119">
            <v>11271.573102</v>
          </cell>
          <cell r="GH119">
            <v>31037.624478000002</v>
          </cell>
          <cell r="GI119">
            <v>6751.4320275999999</v>
          </cell>
          <cell r="GJ119">
            <v>5733.8102759000003</v>
          </cell>
          <cell r="GK119">
            <v>12485.242303999999</v>
          </cell>
          <cell r="GL119">
            <v>14227.415045</v>
          </cell>
          <cell r="GM119">
            <v>11071.056482</v>
          </cell>
          <cell r="GN119">
            <v>25298.471526000001</v>
          </cell>
          <cell r="GO119">
            <v>9516.4473822</v>
          </cell>
          <cell r="GP119">
            <v>18101.270511999999</v>
          </cell>
          <cell r="GQ119">
            <v>27617.717894000001</v>
          </cell>
          <cell r="GR119">
            <v>10646.327257000001</v>
          </cell>
          <cell r="GS119">
            <v>29514.995954999999</v>
          </cell>
          <cell r="GT119">
            <v>40161.323212000003</v>
          </cell>
          <cell r="GU119">
            <v>3570.2185847000001</v>
          </cell>
          <cell r="GV119">
            <v>2626.7715495000002</v>
          </cell>
          <cell r="GW119">
            <v>6196.9901342000003</v>
          </cell>
          <cell r="GX119">
            <v>9743.6002045999994</v>
          </cell>
          <cell r="GY119">
            <v>5362.1174460000002</v>
          </cell>
          <cell r="GZ119">
            <v>15105.717651000001</v>
          </cell>
          <cell r="HA119">
            <v>237815.29050999999</v>
          </cell>
          <cell r="HB119">
            <v>149520.16164999999</v>
          </cell>
          <cell r="HC119">
            <v>387335.45215999999</v>
          </cell>
          <cell r="HD119">
            <v>9.4665724000000004</v>
          </cell>
          <cell r="HE119">
            <v>8.4265816999999998</v>
          </cell>
          <cell r="HF119">
            <v>8.8314739000000007</v>
          </cell>
          <cell r="HG119">
            <v>10.7390513</v>
          </cell>
          <cell r="HH119">
            <v>9.6230507000000003</v>
          </cell>
          <cell r="HI119">
            <v>10.263253000000001</v>
          </cell>
          <cell r="HJ119">
            <v>8.3191383999999999</v>
          </cell>
          <cell r="HK119">
            <v>10.2152265</v>
          </cell>
          <cell r="HL119">
            <v>9.4315473999999995</v>
          </cell>
          <cell r="HM119">
            <v>9.4794578000000005</v>
          </cell>
          <cell r="HN119">
            <v>9.5147876999999994</v>
          </cell>
          <cell r="HO119">
            <v>9.4910797999999996</v>
          </cell>
          <cell r="HP119">
            <v>9.2026640000000004</v>
          </cell>
          <cell r="HQ119">
            <v>8.1830964000000002</v>
          </cell>
          <cell r="HR119">
            <v>8.7377214999999993</v>
          </cell>
          <cell r="HS119">
            <v>9.8175716000000008</v>
          </cell>
          <cell r="HT119">
            <v>8.9407548000000006</v>
          </cell>
          <cell r="HU119">
            <v>9.3810535000000002</v>
          </cell>
          <cell r="HV119">
            <v>9.0933475999999995</v>
          </cell>
          <cell r="HW119">
            <v>9.2305904999999999</v>
          </cell>
          <cell r="HX119">
            <v>9.1851192000000008</v>
          </cell>
          <cell r="HY119">
            <v>9.1410394000000004</v>
          </cell>
          <cell r="HZ119">
            <v>9.6120862000000002</v>
          </cell>
          <cell r="IA119">
            <v>9.4385662999999997</v>
          </cell>
          <cell r="IB119">
            <v>8.2217789999999997</v>
          </cell>
          <cell r="IC119">
            <v>9.2502052999999993</v>
          </cell>
          <cell r="ID119">
            <v>8.7009334999999997</v>
          </cell>
          <cell r="IE119">
            <v>10.550928499999999</v>
          </cell>
          <cell r="IF119">
            <v>9.2853084999999993</v>
          </cell>
          <cell r="IG119">
            <v>9.6144683999999998</v>
          </cell>
          <cell r="IH119">
            <v>10.1893026</v>
          </cell>
          <cell r="II119">
            <v>10.588799099999999</v>
          </cell>
          <cell r="IJ119">
            <v>10.4861187</v>
          </cell>
          <cell r="IK119">
            <v>6.7375689000000003</v>
          </cell>
          <cell r="IL119">
            <v>9.2658082000000004</v>
          </cell>
          <cell r="IM119">
            <v>8.5342368999999998</v>
          </cell>
          <cell r="IN119">
            <v>8.9318776</v>
          </cell>
          <cell r="IO119">
            <v>9.5774281999999999</v>
          </cell>
          <cell r="IP119">
            <v>9.3602509999999999</v>
          </cell>
          <cell r="IQ119">
            <v>8.4714535000000009</v>
          </cell>
        </row>
        <row r="120">
          <cell r="B120">
            <v>1643.7203632000001</v>
          </cell>
          <cell r="C120">
            <v>549.05028919999995</v>
          </cell>
          <cell r="D120">
            <v>2192.7706524</v>
          </cell>
          <cell r="E120">
            <v>1190.4646296999999</v>
          </cell>
          <cell r="F120">
            <v>330.33089100000001</v>
          </cell>
          <cell r="G120">
            <v>1520.7955208000001</v>
          </cell>
          <cell r="H120">
            <v>3308.0801990999998</v>
          </cell>
          <cell r="I120">
            <v>1288.9842547000001</v>
          </cell>
          <cell r="J120">
            <v>4597.0644539000004</v>
          </cell>
          <cell r="K120">
            <v>960.26903489999995</v>
          </cell>
          <cell r="L120">
            <v>603.81724799999995</v>
          </cell>
          <cell r="M120">
            <v>1564.0862829</v>
          </cell>
          <cell r="N120">
            <v>1785.1120747</v>
          </cell>
          <cell r="O120">
            <v>535.83761089999996</v>
          </cell>
          <cell r="P120">
            <v>2320.9496856000001</v>
          </cell>
          <cell r="Q120">
            <v>1500.5737481000001</v>
          </cell>
          <cell r="R120">
            <v>2377.2019633</v>
          </cell>
          <cell r="S120">
            <v>3877.7757114000001</v>
          </cell>
          <cell r="T120">
            <v>1366.4570191</v>
          </cell>
          <cell r="U120">
            <v>1748.6961057000001</v>
          </cell>
          <cell r="V120">
            <v>3115.1531248000001</v>
          </cell>
          <cell r="W120">
            <v>612.26690010000004</v>
          </cell>
          <cell r="X120">
            <v>189.5210156</v>
          </cell>
          <cell r="Y120">
            <v>801.78791569999999</v>
          </cell>
          <cell r="Z120">
            <v>1808.2715009000001</v>
          </cell>
          <cell r="AA120">
            <v>642.9788284</v>
          </cell>
          <cell r="AB120">
            <v>2451.2503293</v>
          </cell>
          <cell r="AC120">
            <v>39156.210699000003</v>
          </cell>
          <cell r="AD120">
            <v>12650.569677</v>
          </cell>
          <cell r="AE120">
            <v>51806.780376000002</v>
          </cell>
          <cell r="AF120">
            <v>4384.4994887000003</v>
          </cell>
          <cell r="AG120">
            <v>542.74125600000002</v>
          </cell>
          <cell r="AH120">
            <v>4927.2407446999996</v>
          </cell>
          <cell r="AI120">
            <v>3872.2399092000001</v>
          </cell>
          <cell r="AJ120">
            <v>347.58469109999999</v>
          </cell>
          <cell r="AK120">
            <v>4219.8246003000004</v>
          </cell>
          <cell r="AL120">
            <v>3908.6791843999999</v>
          </cell>
          <cell r="AM120">
            <v>335.66462239999998</v>
          </cell>
          <cell r="AN120">
            <v>4244.3438067999996</v>
          </cell>
          <cell r="AO120">
            <v>624.11199980000004</v>
          </cell>
          <cell r="AP120">
            <v>122.9225201</v>
          </cell>
          <cell r="AQ120">
            <v>747.03451989999996</v>
          </cell>
          <cell r="AR120">
            <v>6857.9472558999996</v>
          </cell>
          <cell r="AS120">
            <v>103.96286310000001</v>
          </cell>
          <cell r="AT120">
            <v>6961.9101190000001</v>
          </cell>
          <cell r="AU120">
            <v>1736.9174871</v>
          </cell>
          <cell r="AV120">
            <v>373.25906199999997</v>
          </cell>
          <cell r="AW120">
            <v>2110.1765491000001</v>
          </cell>
          <cell r="AX120">
            <v>2741.9935722</v>
          </cell>
          <cell r="AY120">
            <v>1144.3159573</v>
          </cell>
          <cell r="AZ120">
            <v>3886.3095294</v>
          </cell>
          <cell r="BA120">
            <v>2862.1887427000001</v>
          </cell>
          <cell r="BB120">
            <v>1432.9794754</v>
          </cell>
          <cell r="BC120">
            <v>4295.1682180999996</v>
          </cell>
          <cell r="BD120">
            <v>3803.9413183000001</v>
          </cell>
          <cell r="BE120">
            <v>402.73457569999999</v>
          </cell>
          <cell r="BF120">
            <v>4206.6758940999998</v>
          </cell>
          <cell r="BG120">
            <v>774.88156800000002</v>
          </cell>
          <cell r="BH120">
            <v>203.1690236</v>
          </cell>
          <cell r="BI120">
            <v>978.0505915</v>
          </cell>
          <cell r="BJ120">
            <v>1575.4997780000001</v>
          </cell>
          <cell r="BK120">
            <v>431.57206330000002</v>
          </cell>
          <cell r="BL120">
            <v>2007.0718413</v>
          </cell>
          <cell r="BM120">
            <v>1055.3138193</v>
          </cell>
          <cell r="BN120">
            <v>132.2893871</v>
          </cell>
          <cell r="BO120">
            <v>1187.6032064000001</v>
          </cell>
          <cell r="BP120">
            <v>3239.2203648999998</v>
          </cell>
          <cell r="BQ120">
            <v>1250.5852981</v>
          </cell>
          <cell r="BR120">
            <v>4489.8056630000001</v>
          </cell>
          <cell r="BS120">
            <v>929.72340740000004</v>
          </cell>
          <cell r="BT120">
            <v>292.51710350000002</v>
          </cell>
          <cell r="BU120">
            <v>1222.240511</v>
          </cell>
          <cell r="BV120">
            <v>1608.4465585</v>
          </cell>
          <cell r="BW120">
            <v>603.74537020000002</v>
          </cell>
          <cell r="BX120">
            <v>2212.1919287000001</v>
          </cell>
          <cell r="BY120">
            <v>1009.4352335999999</v>
          </cell>
          <cell r="BZ120">
            <v>1404.3558889999999</v>
          </cell>
          <cell r="CA120">
            <v>2413.7911226000001</v>
          </cell>
          <cell r="CB120">
            <v>1289.1790713</v>
          </cell>
          <cell r="CC120">
            <v>1534.7532610999999</v>
          </cell>
          <cell r="CD120">
            <v>2823.9323324000002</v>
          </cell>
          <cell r="CE120">
            <v>406.02840839999999</v>
          </cell>
          <cell r="CF120">
            <v>92.224181700000003</v>
          </cell>
          <cell r="CG120">
            <v>498.25259010000002</v>
          </cell>
          <cell r="CH120">
            <v>2039.6901459999999</v>
          </cell>
          <cell r="CI120">
            <v>319.893867</v>
          </cell>
          <cell r="CJ120">
            <v>2359.5840130000001</v>
          </cell>
          <cell r="CK120">
            <v>44719.937314000003</v>
          </cell>
          <cell r="CL120">
            <v>11071.270468000001</v>
          </cell>
          <cell r="CM120">
            <v>55791.207780999997</v>
          </cell>
          <cell r="CN120">
            <v>10161.680585</v>
          </cell>
          <cell r="CO120">
            <v>2812.1491443999998</v>
          </cell>
          <cell r="CP120">
            <v>12973.829729999999</v>
          </cell>
          <cell r="CQ120">
            <v>9568.9919107999995</v>
          </cell>
          <cell r="CR120">
            <v>1657.1578446999999</v>
          </cell>
          <cell r="CS120">
            <v>11226.149756000001</v>
          </cell>
          <cell r="CT120">
            <v>29198.949741</v>
          </cell>
          <cell r="CU120">
            <v>7428.2601198000002</v>
          </cell>
          <cell r="CV120">
            <v>36627.209861000003</v>
          </cell>
          <cell r="CW120">
            <v>4846.3872121000004</v>
          </cell>
          <cell r="CX120">
            <v>1349.9718997</v>
          </cell>
          <cell r="CY120">
            <v>6196.3591118000004</v>
          </cell>
          <cell r="CZ120">
            <v>35858.080511</v>
          </cell>
          <cell r="DA120">
            <v>2901.1327219</v>
          </cell>
          <cell r="DB120">
            <v>38759.213233000002</v>
          </cell>
          <cell r="DC120">
            <v>10897.88805</v>
          </cell>
          <cell r="DD120">
            <v>4208.1381001999998</v>
          </cell>
          <cell r="DE120">
            <v>15106.02615</v>
          </cell>
          <cell r="DF120">
            <v>18080.407091000001</v>
          </cell>
          <cell r="DG120">
            <v>17261.552064</v>
          </cell>
          <cell r="DH120">
            <v>35341.959154999997</v>
          </cell>
          <cell r="DI120">
            <v>10543.499761999999</v>
          </cell>
          <cell r="DJ120">
            <v>10010.049094</v>
          </cell>
          <cell r="DK120">
            <v>20553.548855000001</v>
          </cell>
          <cell r="DL120">
            <v>17101.190105000001</v>
          </cell>
          <cell r="DM120">
            <v>3527.316135</v>
          </cell>
          <cell r="DN120">
            <v>20628.506239999999</v>
          </cell>
          <cell r="DO120">
            <v>5120.8538549000004</v>
          </cell>
          <cell r="DP120">
            <v>2959.0138132000002</v>
          </cell>
          <cell r="DQ120">
            <v>8079.8676680999997</v>
          </cell>
          <cell r="DR120">
            <v>8670.0436530999996</v>
          </cell>
          <cell r="DS120">
            <v>7136.5960169</v>
          </cell>
          <cell r="DT120">
            <v>15806.63967</v>
          </cell>
          <cell r="DU120">
            <v>4662.0107400999996</v>
          </cell>
          <cell r="DV120">
            <v>3568.3812197000002</v>
          </cell>
          <cell r="DW120">
            <v>8230.3919597000004</v>
          </cell>
          <cell r="DX120">
            <v>19362.468638999999</v>
          </cell>
          <cell r="DY120">
            <v>12758.074343</v>
          </cell>
          <cell r="DZ120">
            <v>32120.542981999999</v>
          </cell>
          <cell r="EA120">
            <v>6394.6020197999997</v>
          </cell>
          <cell r="EB120">
            <v>5979.3051925999998</v>
          </cell>
          <cell r="EC120">
            <v>12373.907212</v>
          </cell>
          <cell r="ED120">
            <v>14758.297214</v>
          </cell>
          <cell r="EE120">
            <v>10758.444163</v>
          </cell>
          <cell r="EF120">
            <v>25516.741376999998</v>
          </cell>
          <cell r="EG120">
            <v>9149.1786484000004</v>
          </cell>
          <cell r="EH120">
            <v>17441.906440999999</v>
          </cell>
          <cell r="EI120">
            <v>26591.08509</v>
          </cell>
          <cell r="EJ120">
            <v>10187.173593</v>
          </cell>
          <cell r="EK120">
            <v>30760.946163000001</v>
          </cell>
          <cell r="EL120">
            <v>40948.119756</v>
          </cell>
          <cell r="EM120">
            <v>3610.9889456000001</v>
          </cell>
          <cell r="EN120">
            <v>2306.2373849000001</v>
          </cell>
          <cell r="EO120">
            <v>5917.2263304999997</v>
          </cell>
          <cell r="EP120">
            <v>10971.473822</v>
          </cell>
          <cell r="EQ120">
            <v>5780.9914963000001</v>
          </cell>
          <cell r="ER120">
            <v>16752.465318999999</v>
          </cell>
          <cell r="ES120">
            <v>239144.1661</v>
          </cell>
          <cell r="ET120">
            <v>150605.62336</v>
          </cell>
          <cell r="EU120">
            <v>389749.78944999998</v>
          </cell>
          <cell r="EV120">
            <v>10161.680585</v>
          </cell>
          <cell r="EW120">
            <v>2812.1491443999998</v>
          </cell>
          <cell r="EX120">
            <v>12973.829729999999</v>
          </cell>
          <cell r="EY120">
            <v>9568.9919107999995</v>
          </cell>
          <cell r="EZ120">
            <v>1657.1578446999999</v>
          </cell>
          <cell r="FA120">
            <v>11226.149756000001</v>
          </cell>
          <cell r="FB120">
            <v>29198.949741</v>
          </cell>
          <cell r="FC120">
            <v>7428.2601198000002</v>
          </cell>
          <cell r="FD120">
            <v>36627.209861000003</v>
          </cell>
          <cell r="FE120">
            <v>4846.3872121000004</v>
          </cell>
          <cell r="FF120">
            <v>1349.9718997</v>
          </cell>
          <cell r="FG120">
            <v>6196.3591118000004</v>
          </cell>
          <cell r="FH120">
            <v>35858.080511</v>
          </cell>
          <cell r="FI120">
            <v>2901.1327219</v>
          </cell>
          <cell r="FJ120">
            <v>38759.213233000002</v>
          </cell>
          <cell r="FK120">
            <v>10897.88805</v>
          </cell>
          <cell r="FL120">
            <v>4208.1381001999998</v>
          </cell>
          <cell r="FM120">
            <v>15106.02615</v>
          </cell>
          <cell r="FN120">
            <v>18080.407091000001</v>
          </cell>
          <cell r="FO120">
            <v>17261.552064</v>
          </cell>
          <cell r="FP120">
            <v>35341.959154999997</v>
          </cell>
          <cell r="FQ120">
            <v>10543.499761999999</v>
          </cell>
          <cell r="FR120">
            <v>10010.049094</v>
          </cell>
          <cell r="FS120">
            <v>20553.548855000001</v>
          </cell>
          <cell r="FT120">
            <v>17101.190105000001</v>
          </cell>
          <cell r="FU120">
            <v>3527.316135</v>
          </cell>
          <cell r="FV120">
            <v>20628.506239999999</v>
          </cell>
          <cell r="FW120">
            <v>5120.8538549000004</v>
          </cell>
          <cell r="FX120">
            <v>2959.0138132000002</v>
          </cell>
          <cell r="FY120">
            <v>8079.8676680999997</v>
          </cell>
          <cell r="FZ120">
            <v>8670.0436530999996</v>
          </cell>
          <cell r="GA120">
            <v>7136.5960169</v>
          </cell>
          <cell r="GB120">
            <v>15806.63967</v>
          </cell>
          <cell r="GC120">
            <v>4662.0107400999996</v>
          </cell>
          <cell r="GD120">
            <v>3568.3812197000002</v>
          </cell>
          <cell r="GE120">
            <v>8230.3919597000004</v>
          </cell>
          <cell r="GF120">
            <v>19362.468638999999</v>
          </cell>
          <cell r="GG120">
            <v>12758.074343</v>
          </cell>
          <cell r="GH120">
            <v>32120.542981999999</v>
          </cell>
          <cell r="GI120">
            <v>6394.6020197999997</v>
          </cell>
          <cell r="GJ120">
            <v>5979.3051925999998</v>
          </cell>
          <cell r="GK120">
            <v>12373.907212</v>
          </cell>
          <cell r="GL120">
            <v>14758.297214</v>
          </cell>
          <cell r="GM120">
            <v>10758.444163</v>
          </cell>
          <cell r="GN120">
            <v>25516.741376999998</v>
          </cell>
          <cell r="GO120">
            <v>9149.1786484000004</v>
          </cell>
          <cell r="GP120">
            <v>17441.906440999999</v>
          </cell>
          <cell r="GQ120">
            <v>26591.08509</v>
          </cell>
          <cell r="GR120">
            <v>10187.173593</v>
          </cell>
          <cell r="GS120">
            <v>30760.946163000001</v>
          </cell>
          <cell r="GT120">
            <v>40948.119756</v>
          </cell>
          <cell r="GU120">
            <v>3610.9889456000001</v>
          </cell>
          <cell r="GV120">
            <v>2306.2373849000001</v>
          </cell>
          <cell r="GW120">
            <v>5917.2263304999997</v>
          </cell>
          <cell r="GX120">
            <v>10971.473822</v>
          </cell>
          <cell r="GY120">
            <v>5780.9914963000001</v>
          </cell>
          <cell r="GZ120">
            <v>16752.465318999999</v>
          </cell>
          <cell r="HA120">
            <v>239144.1661</v>
          </cell>
          <cell r="HB120">
            <v>150605.62336</v>
          </cell>
          <cell r="HC120">
            <v>389749.78944999998</v>
          </cell>
          <cell r="HD120">
            <v>9.5633733999999997</v>
          </cell>
          <cell r="HE120">
            <v>8.8118140999999994</v>
          </cell>
          <cell r="HF120">
            <v>9.0764031999999997</v>
          </cell>
          <cell r="HG120">
            <v>9.9061906999999998</v>
          </cell>
          <cell r="HH120">
            <v>10.4154439</v>
          </cell>
          <cell r="HI120">
            <v>9.9984386000000001</v>
          </cell>
          <cell r="HJ120">
            <v>9.7194429000000007</v>
          </cell>
          <cell r="HK120">
            <v>9.6233348999999997</v>
          </cell>
          <cell r="HL120">
            <v>9.6611989999999999</v>
          </cell>
          <cell r="HM120">
            <v>9.2528991000000005</v>
          </cell>
          <cell r="HN120">
            <v>15</v>
          </cell>
          <cell r="HO120">
            <v>9.9811396000000006</v>
          </cell>
          <cell r="HP120">
            <v>8.8229755000000001</v>
          </cell>
          <cell r="HQ120">
            <v>7.2636215999999996</v>
          </cell>
          <cell r="HR120">
            <v>8.0521133999999996</v>
          </cell>
          <cell r="HS120">
            <v>10.5572432</v>
          </cell>
          <cell r="HT120">
            <v>10.452031</v>
          </cell>
          <cell r="HU120">
            <v>10.4900792</v>
          </cell>
          <cell r="HV120">
            <v>9.0886943999999996</v>
          </cell>
          <cell r="HW120">
            <v>9.4285131</v>
          </cell>
          <cell r="HX120">
            <v>9.3179675</v>
          </cell>
          <cell r="HY120">
            <v>9.0157703999999992</v>
          </cell>
          <cell r="HZ120">
            <v>9.1286702000000002</v>
          </cell>
          <cell r="IA120">
            <v>9.0868386999999995</v>
          </cell>
          <cell r="IB120">
            <v>9.0526821000000002</v>
          </cell>
          <cell r="IC120">
            <v>8.4089989000000003</v>
          </cell>
          <cell r="ID120">
            <v>8.7753755000000009</v>
          </cell>
          <cell r="IE120">
            <v>8.0815532999999995</v>
          </cell>
          <cell r="IF120">
            <v>9.7006338999999997</v>
          </cell>
          <cell r="IG120">
            <v>8.9542214999999992</v>
          </cell>
          <cell r="IH120">
            <v>10.134181</v>
          </cell>
          <cell r="II120">
            <v>10.0868828</v>
          </cell>
          <cell r="IJ120">
            <v>10.100164299999999</v>
          </cell>
          <cell r="IK120">
            <v>9.4911449999999995</v>
          </cell>
          <cell r="IL120">
            <v>9.8572398999999997</v>
          </cell>
          <cell r="IM120">
            <v>9.7162164000000004</v>
          </cell>
          <cell r="IN120">
            <v>9.0131257999999992</v>
          </cell>
          <cell r="IO120">
            <v>9.8757359999999998</v>
          </cell>
          <cell r="IP120">
            <v>9.5988465999999999</v>
          </cell>
          <cell r="IQ120">
            <v>8.9828723000000004</v>
          </cell>
        </row>
        <row r="121">
          <cell r="B121">
            <v>2023.5458153</v>
          </cell>
          <cell r="C121">
            <v>670.10574580000002</v>
          </cell>
          <cell r="D121">
            <v>2693.6515611</v>
          </cell>
          <cell r="E121">
            <v>1111.7837078</v>
          </cell>
          <cell r="F121">
            <v>283.89039359999998</v>
          </cell>
          <cell r="G121">
            <v>1395.6741013999999</v>
          </cell>
          <cell r="H121">
            <v>3761.4592923</v>
          </cell>
          <cell r="I121">
            <v>1465.1417913</v>
          </cell>
          <cell r="J121">
            <v>5226.6010834999997</v>
          </cell>
          <cell r="K121">
            <v>635.87315650000005</v>
          </cell>
          <cell r="L121">
            <v>390.97683769999998</v>
          </cell>
          <cell r="M121">
            <v>1026.8499942000001</v>
          </cell>
          <cell r="N121">
            <v>1719.6918367999999</v>
          </cell>
          <cell r="O121">
            <v>561.76460699999996</v>
          </cell>
          <cell r="P121">
            <v>2281.4564438000002</v>
          </cell>
          <cell r="Q121">
            <v>1450.5616226</v>
          </cell>
          <cell r="R121">
            <v>2414.9275948999998</v>
          </cell>
          <cell r="S121">
            <v>3865.4892175</v>
          </cell>
          <cell r="T121">
            <v>1067.0682822000001</v>
          </cell>
          <cell r="U121">
            <v>1755.415037</v>
          </cell>
          <cell r="V121">
            <v>2822.4833192000001</v>
          </cell>
          <cell r="W121">
            <v>448.21950700000002</v>
          </cell>
          <cell r="X121">
            <v>151.17148309999999</v>
          </cell>
          <cell r="Y121">
            <v>599.39099009999995</v>
          </cell>
          <cell r="Z121">
            <v>1500.6373592</v>
          </cell>
          <cell r="AA121">
            <v>313.19968849999998</v>
          </cell>
          <cell r="AB121">
            <v>1813.8370477000001</v>
          </cell>
          <cell r="AC121">
            <v>38702.202433999999</v>
          </cell>
          <cell r="AD121">
            <v>12544.199269000001</v>
          </cell>
          <cell r="AE121">
            <v>51246.401704000004</v>
          </cell>
          <cell r="AF121">
            <v>6492.0077271999999</v>
          </cell>
          <cell r="AG121">
            <v>760.54146619999995</v>
          </cell>
          <cell r="AH121">
            <v>7252.5491934000001</v>
          </cell>
          <cell r="AI121">
            <v>4608.8125249000004</v>
          </cell>
          <cell r="AJ121">
            <v>358.9282943</v>
          </cell>
          <cell r="AK121">
            <v>4967.7408192000003</v>
          </cell>
          <cell r="AL121">
            <v>3946.9885599999998</v>
          </cell>
          <cell r="AM121">
            <v>320.10952420000001</v>
          </cell>
          <cell r="AN121">
            <v>4267.0980841999999</v>
          </cell>
          <cell r="AO121">
            <v>496.69348350000001</v>
          </cell>
          <cell r="AP121">
            <v>62.993567499999997</v>
          </cell>
          <cell r="AQ121">
            <v>559.687051</v>
          </cell>
          <cell r="AR121">
            <v>6487.9675054999998</v>
          </cell>
          <cell r="AS121">
            <v>226.9666718</v>
          </cell>
          <cell r="AT121">
            <v>6714.9341772999996</v>
          </cell>
          <cell r="AU121">
            <v>1757.0905137</v>
          </cell>
          <cell r="AV121">
            <v>329.61533459999998</v>
          </cell>
          <cell r="AW121">
            <v>2086.7058483999999</v>
          </cell>
          <cell r="AX121">
            <v>2726.8934721000001</v>
          </cell>
          <cell r="AY121">
            <v>843.41893340000001</v>
          </cell>
          <cell r="AZ121">
            <v>3570.3124054999998</v>
          </cell>
          <cell r="BA121">
            <v>2961.5398098999999</v>
          </cell>
          <cell r="BB121">
            <v>1318.1218068000001</v>
          </cell>
          <cell r="BC121">
            <v>4279.6616167000002</v>
          </cell>
          <cell r="BD121">
            <v>3947.0226158</v>
          </cell>
          <cell r="BE121">
            <v>348.87064270000002</v>
          </cell>
          <cell r="BF121">
            <v>4295.8932585000002</v>
          </cell>
          <cell r="BG121">
            <v>804.32199879999996</v>
          </cell>
          <cell r="BH121">
            <v>336.3468656</v>
          </cell>
          <cell r="BI121">
            <v>1140.6688644000001</v>
          </cell>
          <cell r="BJ121">
            <v>1470.5476973</v>
          </cell>
          <cell r="BK121">
            <v>488.50871540000003</v>
          </cell>
          <cell r="BL121">
            <v>1959.0564127</v>
          </cell>
          <cell r="BM121">
            <v>1011.3871551</v>
          </cell>
          <cell r="BN121">
            <v>434.45803380000001</v>
          </cell>
          <cell r="BO121">
            <v>1445.8451889</v>
          </cell>
          <cell r="BP121">
            <v>4328.8326464000002</v>
          </cell>
          <cell r="BQ121">
            <v>1203.7593930999999</v>
          </cell>
          <cell r="BR121">
            <v>5532.5920394000004</v>
          </cell>
          <cell r="BS121">
            <v>1251.8651835000001</v>
          </cell>
          <cell r="BT121">
            <v>394.67341649999997</v>
          </cell>
          <cell r="BU121">
            <v>1646.5386000000001</v>
          </cell>
          <cell r="BV121">
            <v>1479.1566448999999</v>
          </cell>
          <cell r="BW121">
            <v>444.87999139999999</v>
          </cell>
          <cell r="BX121">
            <v>1924.0366363000001</v>
          </cell>
          <cell r="BY121">
            <v>1426.3229386999999</v>
          </cell>
          <cell r="BZ121">
            <v>1355.2156018000001</v>
          </cell>
          <cell r="CA121">
            <v>2781.5385405000002</v>
          </cell>
          <cell r="CB121">
            <v>1425.9167580999999</v>
          </cell>
          <cell r="CC121">
            <v>1292.3172927000001</v>
          </cell>
          <cell r="CD121">
            <v>2718.2340508000002</v>
          </cell>
          <cell r="CE121">
            <v>552.75709170000005</v>
          </cell>
          <cell r="CF121">
            <v>201.2142164</v>
          </cell>
          <cell r="CG121">
            <v>753.97130809999999</v>
          </cell>
          <cell r="CH121">
            <v>1585.0369017</v>
          </cell>
          <cell r="CI121">
            <v>381.5970117</v>
          </cell>
          <cell r="CJ121">
            <v>1966.6339134</v>
          </cell>
          <cell r="CK121">
            <v>48761.161228999998</v>
          </cell>
          <cell r="CL121">
            <v>11102.53678</v>
          </cell>
          <cell r="CM121">
            <v>59863.698009</v>
          </cell>
          <cell r="CN121">
            <v>11767.095711</v>
          </cell>
          <cell r="CO121">
            <v>3479.0310325999999</v>
          </cell>
          <cell r="CP121">
            <v>15246.126743000001</v>
          </cell>
          <cell r="CQ121">
            <v>10900.554271999999</v>
          </cell>
          <cell r="CR121">
            <v>1572.4359787000001</v>
          </cell>
          <cell r="CS121">
            <v>12472.990250999999</v>
          </cell>
          <cell r="CT121">
            <v>28852.741505000002</v>
          </cell>
          <cell r="CU121">
            <v>7600.6513088000002</v>
          </cell>
          <cell r="CV121">
            <v>36453.392812999999</v>
          </cell>
          <cell r="CW121">
            <v>4558.5813765000003</v>
          </cell>
          <cell r="CX121">
            <v>1385.8626411</v>
          </cell>
          <cell r="CY121">
            <v>5944.4440176999997</v>
          </cell>
          <cell r="CZ121">
            <v>35045.478390999997</v>
          </cell>
          <cell r="DA121">
            <v>3034.0082213999999</v>
          </cell>
          <cell r="DB121">
            <v>38079.486612000001</v>
          </cell>
          <cell r="DC121">
            <v>10767.134975000001</v>
          </cell>
          <cell r="DD121">
            <v>4516.6515149999996</v>
          </cell>
          <cell r="DE121">
            <v>15283.78649</v>
          </cell>
          <cell r="DF121">
            <v>17262.680883000001</v>
          </cell>
          <cell r="DG121">
            <v>16803.292137</v>
          </cell>
          <cell r="DH121">
            <v>34065.973019999998</v>
          </cell>
          <cell r="DI121">
            <v>11625.995191</v>
          </cell>
          <cell r="DJ121">
            <v>10193.912043</v>
          </cell>
          <cell r="DK121">
            <v>21819.907234999999</v>
          </cell>
          <cell r="DL121">
            <v>17326.791421000002</v>
          </cell>
          <cell r="DM121">
            <v>3561.4842454</v>
          </cell>
          <cell r="DN121">
            <v>20888.275666000001</v>
          </cell>
          <cell r="DO121">
            <v>5317.2789604999998</v>
          </cell>
          <cell r="DP121">
            <v>3236.6755586999998</v>
          </cell>
          <cell r="DQ121">
            <v>8553.9545192000005</v>
          </cell>
          <cell r="DR121">
            <v>8852.9282923999999</v>
          </cell>
          <cell r="DS121">
            <v>7342.7510768000002</v>
          </cell>
          <cell r="DT121">
            <v>16195.679368999999</v>
          </cell>
          <cell r="DU121">
            <v>4599.4416643000004</v>
          </cell>
          <cell r="DV121">
            <v>3251.2695825000001</v>
          </cell>
          <cell r="DW121">
            <v>7850.7112469000003</v>
          </cell>
          <cell r="DX121">
            <v>20919.708913999999</v>
          </cell>
          <cell r="DY121">
            <v>13213.177691999999</v>
          </cell>
          <cell r="DZ121">
            <v>34132.886606</v>
          </cell>
          <cell r="EA121">
            <v>6592.8901317999998</v>
          </cell>
          <cell r="EB121">
            <v>5550.2738141</v>
          </cell>
          <cell r="EC121">
            <v>12143.163946000001</v>
          </cell>
          <cell r="ED121">
            <v>13802.846828</v>
          </cell>
          <cell r="EE121">
            <v>10162.632453</v>
          </cell>
          <cell r="EF121">
            <v>23965.479281</v>
          </cell>
          <cell r="EG121">
            <v>9968.3108960999998</v>
          </cell>
          <cell r="EH121">
            <v>18406.558549000001</v>
          </cell>
          <cell r="EI121">
            <v>28374.869445</v>
          </cell>
          <cell r="EJ121">
            <v>9938.1499726999991</v>
          </cell>
          <cell r="EK121">
            <v>30629.130220999999</v>
          </cell>
          <cell r="EL121">
            <v>40567.280192999999</v>
          </cell>
          <cell r="EM121">
            <v>3636.8029160999999</v>
          </cell>
          <cell r="EN121">
            <v>2578.6210646</v>
          </cell>
          <cell r="EO121">
            <v>6215.4239807000004</v>
          </cell>
          <cell r="EP121">
            <v>9923.9480597999991</v>
          </cell>
          <cell r="EQ121">
            <v>5231.9121254000001</v>
          </cell>
          <cell r="ER121">
            <v>15155.860185</v>
          </cell>
          <cell r="ES121">
            <v>241659.36035999999</v>
          </cell>
          <cell r="ET121">
            <v>151750.33126000001</v>
          </cell>
          <cell r="EU121">
            <v>393409.69162</v>
          </cell>
          <cell r="EV121">
            <v>11767.095711</v>
          </cell>
          <cell r="EW121">
            <v>3479.0310325999999</v>
          </cell>
          <cell r="EX121">
            <v>15246.126743000001</v>
          </cell>
          <cell r="EY121">
            <v>10900.554271999999</v>
          </cell>
          <cell r="EZ121">
            <v>1572.4359787000001</v>
          </cell>
          <cell r="FA121">
            <v>12472.990250999999</v>
          </cell>
          <cell r="FB121">
            <v>28852.741505000002</v>
          </cell>
          <cell r="FC121">
            <v>7600.6513088000002</v>
          </cell>
          <cell r="FD121">
            <v>36453.392812999999</v>
          </cell>
          <cell r="FE121">
            <v>4558.5813765000003</v>
          </cell>
          <cell r="FF121">
            <v>1385.8626411</v>
          </cell>
          <cell r="FG121">
            <v>5944.4440176999997</v>
          </cell>
          <cell r="FH121">
            <v>35045.478390999997</v>
          </cell>
          <cell r="FI121">
            <v>3034.0082213999999</v>
          </cell>
          <cell r="FJ121">
            <v>38079.486612000001</v>
          </cell>
          <cell r="FK121">
            <v>10767.134975000001</v>
          </cell>
          <cell r="FL121">
            <v>4516.6515149999996</v>
          </cell>
          <cell r="FM121">
            <v>15283.78649</v>
          </cell>
          <cell r="FN121">
            <v>17262.680883000001</v>
          </cell>
          <cell r="FO121">
            <v>16803.292137</v>
          </cell>
          <cell r="FP121">
            <v>34065.973019999998</v>
          </cell>
          <cell r="FQ121">
            <v>11625.995191</v>
          </cell>
          <cell r="FR121">
            <v>10193.912043</v>
          </cell>
          <cell r="FS121">
            <v>21819.907234999999</v>
          </cell>
          <cell r="FT121">
            <v>17326.791421000002</v>
          </cell>
          <cell r="FU121">
            <v>3561.4842454</v>
          </cell>
          <cell r="FV121">
            <v>20888.275666000001</v>
          </cell>
          <cell r="FW121">
            <v>5317.2789604999998</v>
          </cell>
          <cell r="FX121">
            <v>3236.6755586999998</v>
          </cell>
          <cell r="FY121">
            <v>8553.9545192000005</v>
          </cell>
          <cell r="FZ121">
            <v>8852.9282923999999</v>
          </cell>
          <cell r="GA121">
            <v>7342.7510768000002</v>
          </cell>
          <cell r="GB121">
            <v>16195.679368999999</v>
          </cell>
          <cell r="GC121">
            <v>4599.4416643000004</v>
          </cell>
          <cell r="GD121">
            <v>3251.2695825000001</v>
          </cell>
          <cell r="GE121">
            <v>7850.7112469000003</v>
          </cell>
          <cell r="GF121">
            <v>20919.708913999999</v>
          </cell>
          <cell r="GG121">
            <v>13213.177691999999</v>
          </cell>
          <cell r="GH121">
            <v>34132.886606</v>
          </cell>
          <cell r="GI121">
            <v>6592.8901317999998</v>
          </cell>
          <cell r="GJ121">
            <v>5550.2738141</v>
          </cell>
          <cell r="GK121">
            <v>12143.163946000001</v>
          </cell>
          <cell r="GL121">
            <v>13802.846828</v>
          </cell>
          <cell r="GM121">
            <v>10162.632453</v>
          </cell>
          <cell r="GN121">
            <v>23965.479281</v>
          </cell>
          <cell r="GO121">
            <v>9968.3108960999998</v>
          </cell>
          <cell r="GP121">
            <v>18406.558549000001</v>
          </cell>
          <cell r="GQ121">
            <v>28374.869445</v>
          </cell>
          <cell r="GR121">
            <v>9938.1499726999991</v>
          </cell>
          <cell r="GS121">
            <v>30629.130220999999</v>
          </cell>
          <cell r="GT121">
            <v>40567.280192999999</v>
          </cell>
          <cell r="GU121">
            <v>3636.8029160999999</v>
          </cell>
          <cell r="GV121">
            <v>2578.6210646</v>
          </cell>
          <cell r="GW121">
            <v>6215.4239807000004</v>
          </cell>
          <cell r="GX121">
            <v>9923.9480597999991</v>
          </cell>
          <cell r="GY121">
            <v>5231.9121254000001</v>
          </cell>
          <cell r="GZ121">
            <v>15155.860185</v>
          </cell>
          <cell r="HA121">
            <v>241659.36035999999</v>
          </cell>
          <cell r="HB121">
            <v>151750.33126000001</v>
          </cell>
          <cell r="HC121">
            <v>393409.69162</v>
          </cell>
          <cell r="HD121">
            <v>9.3372142</v>
          </cell>
          <cell r="HE121">
            <v>8.5418663000000006</v>
          </cell>
          <cell r="HF121">
            <v>8.8584353999999994</v>
          </cell>
          <cell r="HG121">
            <v>8.8349363000000007</v>
          </cell>
          <cell r="HH121">
            <v>7.4138536999999998</v>
          </cell>
          <cell r="HI121">
            <v>8.4055780000000002</v>
          </cell>
          <cell r="HJ121">
            <v>10.734610200000001</v>
          </cell>
          <cell r="HK121">
            <v>9.6683575000000008</v>
          </cell>
          <cell r="HL121">
            <v>10.085699099999999</v>
          </cell>
          <cell r="HM121">
            <v>11.2253211</v>
          </cell>
          <cell r="HN121">
            <v>13.6638451</v>
          </cell>
          <cell r="HO121">
            <v>12.1638141</v>
          </cell>
          <cell r="HP121">
            <v>9.4068780000000007</v>
          </cell>
          <cell r="HQ121">
            <v>7.8513073999999996</v>
          </cell>
          <cell r="HR121">
            <v>8.6765036000000002</v>
          </cell>
          <cell r="HS121">
            <v>9.3838863999999997</v>
          </cell>
          <cell r="HT121">
            <v>10.370981199999999</v>
          </cell>
          <cell r="HU121">
            <v>9.9975818000000007</v>
          </cell>
          <cell r="HV121">
            <v>8.7372545000000006</v>
          </cell>
          <cell r="HW121">
            <v>9.1359306999999994</v>
          </cell>
          <cell r="HX121">
            <v>9.0070172999999993</v>
          </cell>
          <cell r="HY121">
            <v>9.2802091999999998</v>
          </cell>
          <cell r="HZ121">
            <v>8.6456437000000008</v>
          </cell>
          <cell r="IA121">
            <v>8.8836615000000005</v>
          </cell>
          <cell r="IB121">
            <v>8.6039455999999994</v>
          </cell>
          <cell r="IC121">
            <v>8.7043885000000003</v>
          </cell>
          <cell r="ID121">
            <v>8.6473840000000006</v>
          </cell>
          <cell r="IE121">
            <v>8.4925557999999999</v>
          </cell>
          <cell r="IF121">
            <v>8.9340910000000004</v>
          </cell>
          <cell r="IG121">
            <v>8.7834868000000004</v>
          </cell>
          <cell r="IH121">
            <v>7.9950687</v>
          </cell>
          <cell r="II121">
            <v>9.9912127999999996</v>
          </cell>
          <cell r="IJ121">
            <v>9.3677870999999993</v>
          </cell>
          <cell r="IK121">
            <v>8.8459918999999996</v>
          </cell>
          <cell r="IL121">
            <v>8.9692343999999995</v>
          </cell>
          <cell r="IM121">
            <v>8.9157410000000006</v>
          </cell>
          <cell r="IN121">
            <v>8.8672479000000006</v>
          </cell>
          <cell r="IO121">
            <v>9.5540015</v>
          </cell>
          <cell r="IP121">
            <v>9.3223619000000006</v>
          </cell>
          <cell r="IQ121">
            <v>8.9893035000000001</v>
          </cell>
        </row>
        <row r="122">
          <cell r="B122">
            <v>1550.9518700000001</v>
          </cell>
          <cell r="C122">
            <v>550.41782239999998</v>
          </cell>
          <cell r="D122">
            <v>2101.3696924000001</v>
          </cell>
          <cell r="E122">
            <v>1021.7338604</v>
          </cell>
          <cell r="F122">
            <v>279.96932629999998</v>
          </cell>
          <cell r="G122">
            <v>1301.7031867999999</v>
          </cell>
          <cell r="H122">
            <v>4010.9143448</v>
          </cell>
          <cell r="I122">
            <v>1431.3952469999999</v>
          </cell>
          <cell r="J122">
            <v>5442.3095917999999</v>
          </cell>
          <cell r="K122">
            <v>809.2390504</v>
          </cell>
          <cell r="L122">
            <v>405.17295530000001</v>
          </cell>
          <cell r="M122">
            <v>1214.4120057</v>
          </cell>
          <cell r="N122">
            <v>1435.2178435000001</v>
          </cell>
          <cell r="O122">
            <v>660.93894620000003</v>
          </cell>
          <cell r="P122">
            <v>2096.1567897999998</v>
          </cell>
          <cell r="Q122">
            <v>1443.5220449999999</v>
          </cell>
          <cell r="R122">
            <v>2089.3265317999999</v>
          </cell>
          <cell r="S122">
            <v>3532.8485768</v>
          </cell>
          <cell r="T122">
            <v>1536.5089802</v>
          </cell>
          <cell r="U122">
            <v>1585.2701927000001</v>
          </cell>
          <cell r="V122">
            <v>3121.7791729</v>
          </cell>
          <cell r="W122">
            <v>439.10351759999998</v>
          </cell>
          <cell r="X122">
            <v>295.54078759999999</v>
          </cell>
          <cell r="Y122">
            <v>734.64430519999996</v>
          </cell>
          <cell r="Z122">
            <v>1448.3143908</v>
          </cell>
          <cell r="AA122">
            <v>504.67759949999999</v>
          </cell>
          <cell r="AB122">
            <v>1952.9919903</v>
          </cell>
          <cell r="AC122">
            <v>39717.525236000001</v>
          </cell>
          <cell r="AD122">
            <v>12194.107204</v>
          </cell>
          <cell r="AE122">
            <v>51911.632440000001</v>
          </cell>
          <cell r="AF122">
            <v>4297.1553026000001</v>
          </cell>
          <cell r="AG122">
            <v>487.27006599999999</v>
          </cell>
          <cell r="AH122">
            <v>4784.4253686000002</v>
          </cell>
          <cell r="AI122">
            <v>3848.0903072000001</v>
          </cell>
          <cell r="AJ122">
            <v>328.0771828</v>
          </cell>
          <cell r="AK122">
            <v>4176.1674899999998</v>
          </cell>
          <cell r="AL122">
            <v>3610.4011203999999</v>
          </cell>
          <cell r="AM122">
            <v>564.90329789999998</v>
          </cell>
          <cell r="AN122">
            <v>4175.3044182000003</v>
          </cell>
          <cell r="AO122">
            <v>654.26202539999997</v>
          </cell>
          <cell r="AP122">
            <v>24.443806800000001</v>
          </cell>
          <cell r="AQ122">
            <v>678.70583220000003</v>
          </cell>
          <cell r="AR122">
            <v>7492.1301149999999</v>
          </cell>
          <cell r="AS122">
            <v>240.03764889999999</v>
          </cell>
          <cell r="AT122">
            <v>7732.1677638000001</v>
          </cell>
          <cell r="AU122">
            <v>1813.5936417</v>
          </cell>
          <cell r="AV122">
            <v>237.58669810000001</v>
          </cell>
          <cell r="AW122">
            <v>2051.1803396999999</v>
          </cell>
          <cell r="AX122">
            <v>3283.3606103000002</v>
          </cell>
          <cell r="AY122">
            <v>1120.4419485000001</v>
          </cell>
          <cell r="AZ122">
            <v>4403.8025588</v>
          </cell>
          <cell r="BA122">
            <v>2478.6241709999999</v>
          </cell>
          <cell r="BB122">
            <v>1659.8297947000001</v>
          </cell>
          <cell r="BC122">
            <v>4138.4539656999996</v>
          </cell>
          <cell r="BD122">
            <v>3752.4745161999999</v>
          </cell>
          <cell r="BE122">
            <v>288.8322885</v>
          </cell>
          <cell r="BF122">
            <v>4041.3068047000002</v>
          </cell>
          <cell r="BG122">
            <v>512.22481679999999</v>
          </cell>
          <cell r="BH122">
            <v>228.9385552</v>
          </cell>
          <cell r="BI122">
            <v>741.16337199999998</v>
          </cell>
          <cell r="BJ122">
            <v>1342.2345021000001</v>
          </cell>
          <cell r="BK122">
            <v>429.22984000000002</v>
          </cell>
          <cell r="BL122">
            <v>1771.4643421999999</v>
          </cell>
          <cell r="BM122">
            <v>1060.1339192</v>
          </cell>
          <cell r="BN122">
            <v>315.06493160000002</v>
          </cell>
          <cell r="BO122">
            <v>1375.1988507999999</v>
          </cell>
          <cell r="BP122">
            <v>4419.2938285999999</v>
          </cell>
          <cell r="BQ122">
            <v>989.88590069999998</v>
          </cell>
          <cell r="BR122">
            <v>5409.1797293999998</v>
          </cell>
          <cell r="BS122">
            <v>1105.8919768999999</v>
          </cell>
          <cell r="BT122">
            <v>292.66453519999999</v>
          </cell>
          <cell r="BU122">
            <v>1398.5565121</v>
          </cell>
          <cell r="BV122">
            <v>1479.9598215999999</v>
          </cell>
          <cell r="BW122">
            <v>237.5606319</v>
          </cell>
          <cell r="BX122">
            <v>1717.5204535</v>
          </cell>
          <cell r="BY122">
            <v>1387.5758438</v>
          </cell>
          <cell r="BZ122">
            <v>1736.0991572</v>
          </cell>
          <cell r="CA122">
            <v>3123.6750009000002</v>
          </cell>
          <cell r="CB122">
            <v>1311.2086801999999</v>
          </cell>
          <cell r="CC122">
            <v>1504.2579952999999</v>
          </cell>
          <cell r="CD122">
            <v>2815.4666754999998</v>
          </cell>
          <cell r="CE122">
            <v>649.47766100000001</v>
          </cell>
          <cell r="CF122">
            <v>250.479254</v>
          </cell>
          <cell r="CG122">
            <v>899.95691499999998</v>
          </cell>
          <cell r="CH122">
            <v>1532.7686283999999</v>
          </cell>
          <cell r="CI122">
            <v>382.69540819999997</v>
          </cell>
          <cell r="CJ122">
            <v>1915.4640366000001</v>
          </cell>
          <cell r="CK122">
            <v>46030.861488000002</v>
          </cell>
          <cell r="CL122">
            <v>11318.298940999999</v>
          </cell>
          <cell r="CM122">
            <v>57349.160430000004</v>
          </cell>
          <cell r="CN122">
            <v>9894.7170282999996</v>
          </cell>
          <cell r="CO122">
            <v>2715.1341627000002</v>
          </cell>
          <cell r="CP122">
            <v>12609.851191</v>
          </cell>
          <cell r="CQ122">
            <v>10477.757575</v>
          </cell>
          <cell r="CR122">
            <v>1533.6136534</v>
          </cell>
          <cell r="CS122">
            <v>12011.371228</v>
          </cell>
          <cell r="CT122">
            <v>28407.415455999999</v>
          </cell>
          <cell r="CU122">
            <v>7642.3441971000002</v>
          </cell>
          <cell r="CV122">
            <v>36049.759653000001</v>
          </cell>
          <cell r="CW122">
            <v>4452.3116782999996</v>
          </cell>
          <cell r="CX122">
            <v>1187.9585502</v>
          </cell>
          <cell r="CY122">
            <v>5640.2702284999996</v>
          </cell>
          <cell r="CZ122">
            <v>34799.784673000002</v>
          </cell>
          <cell r="DA122">
            <v>2808.5519537999999</v>
          </cell>
          <cell r="DB122">
            <v>37608.336625999997</v>
          </cell>
          <cell r="DC122">
            <v>11068.418718999999</v>
          </cell>
          <cell r="DD122">
            <v>4923.0542728</v>
          </cell>
          <cell r="DE122">
            <v>15991.472992000001</v>
          </cell>
          <cell r="DF122">
            <v>17485.124169999999</v>
          </cell>
          <cell r="DG122">
            <v>17475.429312</v>
          </cell>
          <cell r="DH122">
            <v>34960.553482000003</v>
          </cell>
          <cell r="DI122">
            <v>10989.409170999999</v>
          </cell>
          <cell r="DJ122">
            <v>10432.373122000001</v>
          </cell>
          <cell r="DK122">
            <v>21421.782293</v>
          </cell>
          <cell r="DL122">
            <v>17143.491693</v>
          </cell>
          <cell r="DM122">
            <v>3558.1702018999999</v>
          </cell>
          <cell r="DN122">
            <v>20701.661894000001</v>
          </cell>
          <cell r="DO122">
            <v>5276.4135974999999</v>
          </cell>
          <cell r="DP122">
            <v>3031.9214373999998</v>
          </cell>
          <cell r="DQ122">
            <v>8308.3350348999993</v>
          </cell>
          <cell r="DR122">
            <v>8130.7041021000005</v>
          </cell>
          <cell r="DS122">
            <v>6680.1675968999998</v>
          </cell>
          <cell r="DT122">
            <v>14810.871698999999</v>
          </cell>
          <cell r="DU122">
            <v>4314.8841740999997</v>
          </cell>
          <cell r="DV122">
            <v>3113.8913176999999</v>
          </cell>
          <cell r="DW122">
            <v>7428.7754918000001</v>
          </cell>
          <cell r="DX122">
            <v>21051.816191999998</v>
          </cell>
          <cell r="DY122">
            <v>12485.836884</v>
          </cell>
          <cell r="DZ122">
            <v>33537.653076000002</v>
          </cell>
          <cell r="EA122">
            <v>6666.3679666999997</v>
          </cell>
          <cell r="EB122">
            <v>5315.7804446</v>
          </cell>
          <cell r="EC122">
            <v>11982.148411</v>
          </cell>
          <cell r="ED122">
            <v>13892.680192</v>
          </cell>
          <cell r="EE122">
            <v>9426.4136727999994</v>
          </cell>
          <cell r="EF122">
            <v>23319.093864999999</v>
          </cell>
          <cell r="EG122">
            <v>9928.8516741000003</v>
          </cell>
          <cell r="EH122">
            <v>18448.179002000001</v>
          </cell>
          <cell r="EI122">
            <v>28377.030675999998</v>
          </cell>
          <cell r="EJ122">
            <v>10313.313335000001</v>
          </cell>
          <cell r="EK122">
            <v>30046.497383000002</v>
          </cell>
          <cell r="EL122">
            <v>40359.810718000001</v>
          </cell>
          <cell r="EM122">
            <v>3813.2848278000001</v>
          </cell>
          <cell r="EN122">
            <v>2541.2927625000002</v>
          </cell>
          <cell r="EO122">
            <v>6354.5775903000003</v>
          </cell>
          <cell r="EP122">
            <v>9669.0834599999998</v>
          </cell>
          <cell r="EQ122">
            <v>5178.2603694999998</v>
          </cell>
          <cell r="ER122">
            <v>14847.343828999999</v>
          </cell>
          <cell r="ES122">
            <v>237775.82968</v>
          </cell>
          <cell r="ET122">
            <v>148544.87030000001</v>
          </cell>
          <cell r="EU122">
            <v>386320.69997999998</v>
          </cell>
          <cell r="EV122">
            <v>9894.7170282999996</v>
          </cell>
          <cell r="EW122">
            <v>2715.1341627000002</v>
          </cell>
          <cell r="EX122">
            <v>12609.851191</v>
          </cell>
          <cell r="EY122">
            <v>10477.757575</v>
          </cell>
          <cell r="EZ122">
            <v>1533.6136534</v>
          </cell>
          <cell r="FA122">
            <v>12011.371228</v>
          </cell>
          <cell r="FB122">
            <v>28407.415455999999</v>
          </cell>
          <cell r="FC122">
            <v>7642.3441971000002</v>
          </cell>
          <cell r="FD122">
            <v>36049.759653000001</v>
          </cell>
          <cell r="FE122">
            <v>4452.3116782999996</v>
          </cell>
          <cell r="FF122">
            <v>1187.9585502</v>
          </cell>
          <cell r="FG122">
            <v>5640.2702284999996</v>
          </cell>
          <cell r="FH122">
            <v>34799.784673000002</v>
          </cell>
          <cell r="FI122">
            <v>2808.5519537999999</v>
          </cell>
          <cell r="FJ122">
            <v>37608.336625999997</v>
          </cell>
          <cell r="FK122">
            <v>11068.418718999999</v>
          </cell>
          <cell r="FL122">
            <v>4923.0542728</v>
          </cell>
          <cell r="FM122">
            <v>15991.472992000001</v>
          </cell>
          <cell r="FN122">
            <v>17485.124169999999</v>
          </cell>
          <cell r="FO122">
            <v>17475.429312</v>
          </cell>
          <cell r="FP122">
            <v>34960.553482000003</v>
          </cell>
          <cell r="FQ122">
            <v>10989.409170999999</v>
          </cell>
          <cell r="FR122">
            <v>10432.373122000001</v>
          </cell>
          <cell r="FS122">
            <v>21421.782293</v>
          </cell>
          <cell r="FT122">
            <v>17143.491693</v>
          </cell>
          <cell r="FU122">
            <v>3558.1702018999999</v>
          </cell>
          <cell r="FV122">
            <v>20701.661894000001</v>
          </cell>
          <cell r="FW122">
            <v>5276.4135974999999</v>
          </cell>
          <cell r="FX122">
            <v>3031.9214373999998</v>
          </cell>
          <cell r="FY122">
            <v>8308.3350348999993</v>
          </cell>
          <cell r="FZ122">
            <v>8130.7041021000005</v>
          </cell>
          <cell r="GA122">
            <v>6680.1675968999998</v>
          </cell>
          <cell r="GB122">
            <v>14810.871698999999</v>
          </cell>
          <cell r="GC122">
            <v>4314.8841740999997</v>
          </cell>
          <cell r="GD122">
            <v>3113.8913176999999</v>
          </cell>
          <cell r="GE122">
            <v>7428.7754918000001</v>
          </cell>
          <cell r="GF122">
            <v>21051.816191999998</v>
          </cell>
          <cell r="GG122">
            <v>12485.836884</v>
          </cell>
          <cell r="GH122">
            <v>33537.653076000002</v>
          </cell>
          <cell r="GI122">
            <v>6666.3679666999997</v>
          </cell>
          <cell r="GJ122">
            <v>5315.7804446</v>
          </cell>
          <cell r="GK122">
            <v>11982.148411</v>
          </cell>
          <cell r="GL122">
            <v>13892.680192</v>
          </cell>
          <cell r="GM122">
            <v>9426.4136727999994</v>
          </cell>
          <cell r="GN122">
            <v>23319.093864999999</v>
          </cell>
          <cell r="GO122">
            <v>9928.8516741000003</v>
          </cell>
          <cell r="GP122">
            <v>18448.179002000001</v>
          </cell>
          <cell r="GQ122">
            <v>28377.030675999998</v>
          </cell>
          <cell r="GR122">
            <v>10313.313335000001</v>
          </cell>
          <cell r="GS122">
            <v>30046.497383000002</v>
          </cell>
          <cell r="GT122">
            <v>40359.810718000001</v>
          </cell>
          <cell r="GU122">
            <v>3813.2848278000001</v>
          </cell>
          <cell r="GV122">
            <v>2541.2927625000002</v>
          </cell>
          <cell r="GW122">
            <v>6354.5775903000003</v>
          </cell>
          <cell r="GX122">
            <v>9669.0834599999998</v>
          </cell>
          <cell r="GY122">
            <v>5178.2603694999998</v>
          </cell>
          <cell r="GZ122">
            <v>14847.343828999999</v>
          </cell>
          <cell r="HA122">
            <v>237775.82968</v>
          </cell>
          <cell r="HB122">
            <v>148544.87030000001</v>
          </cell>
          <cell r="HC122">
            <v>386320.69997999998</v>
          </cell>
          <cell r="HD122">
            <v>9.8274264999999996</v>
          </cell>
          <cell r="HE122">
            <v>8.3733287000000001</v>
          </cell>
          <cell r="HF122">
            <v>8.9208318000000002</v>
          </cell>
          <cell r="HG122">
            <v>10.964900200000001</v>
          </cell>
          <cell r="HH122">
            <v>0</v>
          </cell>
          <cell r="HI122">
            <v>10.964900200000001</v>
          </cell>
          <cell r="HJ122">
            <v>9.2010366999999995</v>
          </cell>
          <cell r="HK122">
            <v>9.0192300000000003</v>
          </cell>
          <cell r="HL122">
            <v>9.0808709000000007</v>
          </cell>
          <cell r="HM122">
            <v>10.209409000000001</v>
          </cell>
          <cell r="HN122">
            <v>10.835194100000001</v>
          </cell>
          <cell r="HO122">
            <v>10.4636557</v>
          </cell>
          <cell r="HP122">
            <v>9.1583401999999996</v>
          </cell>
          <cell r="HQ122">
            <v>7.8413462999999997</v>
          </cell>
          <cell r="HR122">
            <v>8.5042696000000007</v>
          </cell>
          <cell r="HS122">
            <v>10.7188315</v>
          </cell>
          <cell r="HT122">
            <v>11.2300486</v>
          </cell>
          <cell r="HU122">
            <v>11.027353099999999</v>
          </cell>
          <cell r="HV122">
            <v>8.8067527000000005</v>
          </cell>
          <cell r="HW122">
            <v>9.3817272000000003</v>
          </cell>
          <cell r="HX122">
            <v>9.2011521999999992</v>
          </cell>
          <cell r="HY122">
            <v>9.4769065999999995</v>
          </cell>
          <cell r="HZ122">
            <v>8.8399616000000005</v>
          </cell>
          <cell r="IA122">
            <v>9.0837751000000004</v>
          </cell>
          <cell r="IB122">
            <v>9.1792204999999996</v>
          </cell>
          <cell r="IC122">
            <v>9.1193717999999997</v>
          </cell>
          <cell r="ID122">
            <v>9.1513197999999996</v>
          </cell>
          <cell r="IE122">
            <v>10.158882500000001</v>
          </cell>
          <cell r="IF122">
            <v>9.1979115999999994</v>
          </cell>
          <cell r="IG122">
            <v>9.5971916000000004</v>
          </cell>
          <cell r="IH122">
            <v>7.1906508999999996</v>
          </cell>
          <cell r="II122">
            <v>9.4790261000000005</v>
          </cell>
          <cell r="IJ122">
            <v>8.8655279</v>
          </cell>
          <cell r="IK122">
            <v>9.0547334999999993</v>
          </cell>
          <cell r="IL122">
            <v>10.116732499999999</v>
          </cell>
          <cell r="IM122">
            <v>9.6795124000000001</v>
          </cell>
          <cell r="IN122">
            <v>9.3615274999999993</v>
          </cell>
          <cell r="IO122">
            <v>9.5217448999999998</v>
          </cell>
          <cell r="IP122">
            <v>9.4650873000000004</v>
          </cell>
          <cell r="IQ122">
            <v>7.8776618999999997</v>
          </cell>
        </row>
        <row r="123">
          <cell r="B123">
            <v>1426.6729541</v>
          </cell>
          <cell r="C123">
            <v>470.57747790000002</v>
          </cell>
          <cell r="D123">
            <v>1897.250432</v>
          </cell>
          <cell r="E123">
            <v>791.84311949999994</v>
          </cell>
          <cell r="F123">
            <v>313.5400128</v>
          </cell>
          <cell r="G123">
            <v>1105.3831322999999</v>
          </cell>
          <cell r="H123">
            <v>3995.9707279999998</v>
          </cell>
          <cell r="I123">
            <v>1124.1415096999999</v>
          </cell>
          <cell r="J123">
            <v>5120.1122376000003</v>
          </cell>
          <cell r="K123">
            <v>907.25784639999995</v>
          </cell>
          <cell r="L123">
            <v>271.48486079999998</v>
          </cell>
          <cell r="M123">
            <v>1178.7427072</v>
          </cell>
          <cell r="N123">
            <v>1663.0256408</v>
          </cell>
          <cell r="O123">
            <v>542.18549599999994</v>
          </cell>
          <cell r="P123">
            <v>2205.2111367000002</v>
          </cell>
          <cell r="Q123">
            <v>1815.4234833</v>
          </cell>
          <cell r="R123">
            <v>2327.3284736000001</v>
          </cell>
          <cell r="S123">
            <v>4142.7519568999996</v>
          </cell>
          <cell r="T123">
            <v>1465.4027341000001</v>
          </cell>
          <cell r="U123">
            <v>1719.2719867999999</v>
          </cell>
          <cell r="V123">
            <v>3184.6747209</v>
          </cell>
          <cell r="W123">
            <v>509.90959850000002</v>
          </cell>
          <cell r="X123">
            <v>158.21043370000001</v>
          </cell>
          <cell r="Y123">
            <v>668.12003219999997</v>
          </cell>
          <cell r="Z123">
            <v>1556.7302133000001</v>
          </cell>
          <cell r="AA123">
            <v>340.43155769999998</v>
          </cell>
          <cell r="AB123">
            <v>1897.1617709</v>
          </cell>
          <cell r="AC123">
            <v>38100.589503000003</v>
          </cell>
          <cell r="AD123">
            <v>11772.807069</v>
          </cell>
          <cell r="AE123">
            <v>49873.396571999998</v>
          </cell>
          <cell r="AF123">
            <v>6653.7354302000003</v>
          </cell>
          <cell r="AG123">
            <v>525.40265269999998</v>
          </cell>
          <cell r="AH123">
            <v>7179.1380829</v>
          </cell>
          <cell r="AI123">
            <v>4584.8882480000002</v>
          </cell>
          <cell r="AJ123">
            <v>421.1102262</v>
          </cell>
          <cell r="AK123">
            <v>5005.9984741999997</v>
          </cell>
          <cell r="AL123">
            <v>3975.4952079</v>
          </cell>
          <cell r="AM123">
            <v>384.89187700000002</v>
          </cell>
          <cell r="AN123">
            <v>4360.3870849000004</v>
          </cell>
          <cell r="AO123">
            <v>750.4904689</v>
          </cell>
          <cell r="AP123">
            <v>44.858554400000003</v>
          </cell>
          <cell r="AQ123">
            <v>795.3490233</v>
          </cell>
          <cell r="AR123">
            <v>7027.5283406999997</v>
          </cell>
          <cell r="AS123">
            <v>309.14471109999999</v>
          </cell>
          <cell r="AT123">
            <v>7336.6730518000004</v>
          </cell>
          <cell r="AU123">
            <v>1661.8694258999999</v>
          </cell>
          <cell r="AV123">
            <v>314.10419610000002</v>
          </cell>
          <cell r="AW123">
            <v>1975.9736218999999</v>
          </cell>
          <cell r="AX123">
            <v>2850.3259324000001</v>
          </cell>
          <cell r="AY123">
            <v>1195.4090358999999</v>
          </cell>
          <cell r="AZ123">
            <v>4045.7349683000002</v>
          </cell>
          <cell r="BA123">
            <v>2823.8109374999999</v>
          </cell>
          <cell r="BB123">
            <v>1478.6578113999999</v>
          </cell>
          <cell r="BC123">
            <v>4302.4687488999998</v>
          </cell>
          <cell r="BD123">
            <v>4590.1396185000003</v>
          </cell>
          <cell r="BE123">
            <v>151.5035273</v>
          </cell>
          <cell r="BF123">
            <v>4741.6431457999997</v>
          </cell>
          <cell r="BG123">
            <v>1019.7866638</v>
          </cell>
          <cell r="BH123">
            <v>215.77840560000001</v>
          </cell>
          <cell r="BI123">
            <v>1235.5650694000001</v>
          </cell>
          <cell r="BJ123">
            <v>958.23943480000003</v>
          </cell>
          <cell r="BK123">
            <v>394.22387270000002</v>
          </cell>
          <cell r="BL123">
            <v>1352.4633074999999</v>
          </cell>
          <cell r="BM123">
            <v>893.96927849999997</v>
          </cell>
          <cell r="BN123">
            <v>472.07126469999997</v>
          </cell>
          <cell r="BO123">
            <v>1366.0405432</v>
          </cell>
          <cell r="BP123">
            <v>4106.6286903999999</v>
          </cell>
          <cell r="BQ123">
            <v>1198.688551</v>
          </cell>
          <cell r="BR123">
            <v>5305.3172414000001</v>
          </cell>
          <cell r="BS123">
            <v>868.70100820000005</v>
          </cell>
          <cell r="BT123">
            <v>621.41515149999998</v>
          </cell>
          <cell r="BU123">
            <v>1490.1161597</v>
          </cell>
          <cell r="BV123">
            <v>1234.5672099999999</v>
          </cell>
          <cell r="BW123">
            <v>506.58169500000002</v>
          </cell>
          <cell r="BX123">
            <v>1741.148905</v>
          </cell>
          <cell r="BY123">
            <v>1704.9971519999999</v>
          </cell>
          <cell r="BZ123">
            <v>1732.9057858000001</v>
          </cell>
          <cell r="CA123">
            <v>3437.9029378</v>
          </cell>
          <cell r="CB123">
            <v>1243.0088668999999</v>
          </cell>
          <cell r="CC123">
            <v>1086.176029</v>
          </cell>
          <cell r="CD123">
            <v>2329.1848958999999</v>
          </cell>
          <cell r="CE123">
            <v>631.94494710000004</v>
          </cell>
          <cell r="CF123">
            <v>147.66747810000001</v>
          </cell>
          <cell r="CG123">
            <v>779.61242519999996</v>
          </cell>
          <cell r="CH123">
            <v>1740.4251276</v>
          </cell>
          <cell r="CI123">
            <v>296.87957160000002</v>
          </cell>
          <cell r="CJ123">
            <v>2037.3046992</v>
          </cell>
          <cell r="CK123">
            <v>49320.551989</v>
          </cell>
          <cell r="CL123">
            <v>11497.470396999999</v>
          </cell>
          <cell r="CM123">
            <v>60818.022385999997</v>
          </cell>
          <cell r="CN123">
            <v>11157.50972</v>
          </cell>
          <cell r="CO123">
            <v>2900.1631505999999</v>
          </cell>
          <cell r="CP123">
            <v>14057.672871000001</v>
          </cell>
          <cell r="CQ123">
            <v>10175.902690999999</v>
          </cell>
          <cell r="CR123">
            <v>1662.8937163999999</v>
          </cell>
          <cell r="CS123">
            <v>11838.796407</v>
          </cell>
          <cell r="CT123">
            <v>28067.696305000001</v>
          </cell>
          <cell r="CU123">
            <v>7738.0320854000001</v>
          </cell>
          <cell r="CV123">
            <v>35805.728390999997</v>
          </cell>
          <cell r="CW123">
            <v>4284.8479828</v>
          </cell>
          <cell r="CX123">
            <v>1044.1710055000001</v>
          </cell>
          <cell r="CY123">
            <v>5329.0189884000001</v>
          </cell>
          <cell r="CZ123">
            <v>35319.791131999998</v>
          </cell>
          <cell r="DA123">
            <v>3160.9957743999998</v>
          </cell>
          <cell r="DB123">
            <v>38480.786906000001</v>
          </cell>
          <cell r="DC123">
            <v>11012.380493000001</v>
          </cell>
          <cell r="DD123">
            <v>4827.0923879000002</v>
          </cell>
          <cell r="DE123">
            <v>15839.472881</v>
          </cell>
          <cell r="DF123">
            <v>17485.268678</v>
          </cell>
          <cell r="DG123">
            <v>17757.564778</v>
          </cell>
          <cell r="DH123">
            <v>35242.833455</v>
          </cell>
          <cell r="DI123">
            <v>11178.539258000001</v>
          </cell>
          <cell r="DJ123">
            <v>10831.662405999999</v>
          </cell>
          <cell r="DK123">
            <v>22010.201664</v>
          </cell>
          <cell r="DL123">
            <v>18394.048962000001</v>
          </cell>
          <cell r="DM123">
            <v>3939.6307778</v>
          </cell>
          <cell r="DN123">
            <v>22333.67974</v>
          </cell>
          <cell r="DO123">
            <v>5158.2733424999997</v>
          </cell>
          <cell r="DP123">
            <v>2792.5471057</v>
          </cell>
          <cell r="DQ123">
            <v>7950.8204482000001</v>
          </cell>
          <cell r="DR123">
            <v>7448.6510214</v>
          </cell>
          <cell r="DS123">
            <v>6983.4016708999998</v>
          </cell>
          <cell r="DT123">
            <v>14432.052691999999</v>
          </cell>
          <cell r="DU123">
            <v>3859.4652891000001</v>
          </cell>
          <cell r="DV123">
            <v>3186.0690416000002</v>
          </cell>
          <cell r="DW123">
            <v>7045.5343307000003</v>
          </cell>
          <cell r="DX123">
            <v>20190.017777000001</v>
          </cell>
          <cell r="DY123">
            <v>12263.190553</v>
          </cell>
          <cell r="DZ123">
            <v>32453.208330000001</v>
          </cell>
          <cell r="EA123">
            <v>6479.9672971</v>
          </cell>
          <cell r="EB123">
            <v>5585.2448309000001</v>
          </cell>
          <cell r="EC123">
            <v>12065.212127999999</v>
          </cell>
          <cell r="ED123">
            <v>14284.320475</v>
          </cell>
          <cell r="EE123">
            <v>9430.5030501000001</v>
          </cell>
          <cell r="EF123">
            <v>23714.823525</v>
          </cell>
          <cell r="EG123">
            <v>10426.738214999999</v>
          </cell>
          <cell r="EH123">
            <v>18592.541503</v>
          </cell>
          <cell r="EI123">
            <v>29019.279718000002</v>
          </cell>
          <cell r="EJ123">
            <v>10569.214527</v>
          </cell>
          <cell r="EK123">
            <v>29979.190071000001</v>
          </cell>
          <cell r="EL123">
            <v>40548.404597000001</v>
          </cell>
          <cell r="EM123">
            <v>4135.7637739000002</v>
          </cell>
          <cell r="EN123">
            <v>2108.5488432000002</v>
          </cell>
          <cell r="EO123">
            <v>6244.3126171000004</v>
          </cell>
          <cell r="EP123">
            <v>9987.4378914000008</v>
          </cell>
          <cell r="EQ123">
            <v>5478.5358124000004</v>
          </cell>
          <cell r="ER123">
            <v>15465.973704</v>
          </cell>
          <cell r="ES123">
            <v>239615.83483000001</v>
          </cell>
          <cell r="ET123">
            <v>150261.97855999999</v>
          </cell>
          <cell r="EU123">
            <v>389877.81339000002</v>
          </cell>
          <cell r="EV123">
            <v>11157.50972</v>
          </cell>
          <cell r="EW123">
            <v>2900.1631505999999</v>
          </cell>
          <cell r="EX123">
            <v>14057.672871000001</v>
          </cell>
          <cell r="EY123">
            <v>10175.902690999999</v>
          </cell>
          <cell r="EZ123">
            <v>1662.8937163999999</v>
          </cell>
          <cell r="FA123">
            <v>11838.796407</v>
          </cell>
          <cell r="FB123">
            <v>28067.696305000001</v>
          </cell>
          <cell r="FC123">
            <v>7738.0320854000001</v>
          </cell>
          <cell r="FD123">
            <v>35805.728390999997</v>
          </cell>
          <cell r="FE123">
            <v>4284.8479828</v>
          </cell>
          <cell r="FF123">
            <v>1044.1710055000001</v>
          </cell>
          <cell r="FG123">
            <v>5329.0189884000001</v>
          </cell>
          <cell r="FH123">
            <v>35319.791131999998</v>
          </cell>
          <cell r="FI123">
            <v>3160.9957743999998</v>
          </cell>
          <cell r="FJ123">
            <v>38480.786906000001</v>
          </cell>
          <cell r="FK123">
            <v>11012.380493000001</v>
          </cell>
          <cell r="FL123">
            <v>4827.0923879000002</v>
          </cell>
          <cell r="FM123">
            <v>15839.472881</v>
          </cell>
          <cell r="FN123">
            <v>17485.268678</v>
          </cell>
          <cell r="FO123">
            <v>17757.564778</v>
          </cell>
          <cell r="FP123">
            <v>35242.833455</v>
          </cell>
          <cell r="FQ123">
            <v>11178.539258000001</v>
          </cell>
          <cell r="FR123">
            <v>10831.662405999999</v>
          </cell>
          <cell r="FS123">
            <v>22010.201664</v>
          </cell>
          <cell r="FT123">
            <v>18394.048962000001</v>
          </cell>
          <cell r="FU123">
            <v>3939.6307778</v>
          </cell>
          <cell r="FV123">
            <v>22333.67974</v>
          </cell>
          <cell r="FW123">
            <v>5158.2733424999997</v>
          </cell>
          <cell r="FX123">
            <v>2792.5471057</v>
          </cell>
          <cell r="FY123">
            <v>7950.8204482000001</v>
          </cell>
          <cell r="FZ123">
            <v>7448.6510214</v>
          </cell>
          <cell r="GA123">
            <v>6983.4016708999998</v>
          </cell>
          <cell r="GB123">
            <v>14432.052691999999</v>
          </cell>
          <cell r="GC123">
            <v>3859.4652891000001</v>
          </cell>
          <cell r="GD123">
            <v>3186.0690416000002</v>
          </cell>
          <cell r="GE123">
            <v>7045.5343307000003</v>
          </cell>
          <cell r="GF123">
            <v>20190.017777000001</v>
          </cell>
          <cell r="GG123">
            <v>12263.190553</v>
          </cell>
          <cell r="GH123">
            <v>32453.208330000001</v>
          </cell>
          <cell r="GI123">
            <v>6479.9672971</v>
          </cell>
          <cell r="GJ123">
            <v>5585.2448309000001</v>
          </cell>
          <cell r="GK123">
            <v>12065.212127999999</v>
          </cell>
          <cell r="GL123">
            <v>14284.320475</v>
          </cell>
          <cell r="GM123">
            <v>9430.5030501000001</v>
          </cell>
          <cell r="GN123">
            <v>23714.823525</v>
          </cell>
          <cell r="GO123">
            <v>10426.738214999999</v>
          </cell>
          <cell r="GP123">
            <v>18592.541503</v>
          </cell>
          <cell r="GQ123">
            <v>29019.279718000002</v>
          </cell>
          <cell r="GR123">
            <v>10569.214527</v>
          </cell>
          <cell r="GS123">
            <v>29979.190071000001</v>
          </cell>
          <cell r="GT123">
            <v>40548.404597000001</v>
          </cell>
          <cell r="GU123">
            <v>4135.7637739000002</v>
          </cell>
          <cell r="GV123">
            <v>2108.5488432000002</v>
          </cell>
          <cell r="GW123">
            <v>6244.3126171000004</v>
          </cell>
          <cell r="GX123">
            <v>9987.4378914000008</v>
          </cell>
          <cell r="GY123">
            <v>5478.5358124000004</v>
          </cell>
          <cell r="GZ123">
            <v>15465.973704</v>
          </cell>
          <cell r="HA123">
            <v>239615.83483000001</v>
          </cell>
          <cell r="HB123">
            <v>150261.97855999999</v>
          </cell>
          <cell r="HC123">
            <v>389877.81339000002</v>
          </cell>
          <cell r="HD123">
            <v>8.6188608999999996</v>
          </cell>
          <cell r="HE123">
            <v>8.9216967999999994</v>
          </cell>
          <cell r="HF123">
            <v>8.8232298</v>
          </cell>
          <cell r="HG123">
            <v>9.6609048000000008</v>
          </cell>
          <cell r="HH123">
            <v>6.9186509000000003</v>
          </cell>
          <cell r="HI123">
            <v>8.9744492000000005</v>
          </cell>
          <cell r="HJ123">
            <v>9.4459696999999991</v>
          </cell>
          <cell r="HK123">
            <v>9.6392574999999994</v>
          </cell>
          <cell r="HL123">
            <v>9.5670160000000006</v>
          </cell>
          <cell r="HM123">
            <v>10.568666800000001</v>
          </cell>
          <cell r="HN123">
            <v>6.7191272</v>
          </cell>
          <cell r="HO123">
            <v>9.7305889000000008</v>
          </cell>
          <cell r="HP123">
            <v>9.4000339000000004</v>
          </cell>
          <cell r="HQ123">
            <v>7.4432877</v>
          </cell>
          <cell r="HR123">
            <v>8.4689599999999992</v>
          </cell>
          <cell r="HS123">
            <v>9.4801123999999994</v>
          </cell>
          <cell r="HT123">
            <v>10.764421</v>
          </cell>
          <cell r="HU123">
            <v>10.3947699</v>
          </cell>
          <cell r="HV123">
            <v>8.9021760000000008</v>
          </cell>
          <cell r="HW123">
            <v>9.5099146000000001</v>
          </cell>
          <cell r="HX123">
            <v>9.3253024999999994</v>
          </cell>
          <cell r="HY123">
            <v>9.0394161999999998</v>
          </cell>
          <cell r="HZ123">
            <v>9.1939472000000002</v>
          </cell>
          <cell r="IA123">
            <v>9.1363298999999998</v>
          </cell>
          <cell r="IB123">
            <v>9.1957015000000002</v>
          </cell>
          <cell r="IC123">
            <v>9.3521730999999999</v>
          </cell>
          <cell r="ID123">
            <v>9.2765616000000009</v>
          </cell>
          <cell r="IE123">
            <v>8.6377796</v>
          </cell>
          <cell r="IF123">
            <v>8.9707194999999995</v>
          </cell>
          <cell r="IG123">
            <v>8.8166753</v>
          </cell>
          <cell r="IH123">
            <v>9.7828666999999996</v>
          </cell>
          <cell r="II123">
            <v>10.6768611</v>
          </cell>
          <cell r="IJ123">
            <v>10.370216900000001</v>
          </cell>
          <cell r="IK123">
            <v>8.4448909000000008</v>
          </cell>
          <cell r="IL123">
            <v>8.6657884999999997</v>
          </cell>
          <cell r="IM123">
            <v>8.5789787999999998</v>
          </cell>
          <cell r="IN123">
            <v>9.0406308000000006</v>
          </cell>
          <cell r="IO123">
            <v>9.3369637000000001</v>
          </cell>
          <cell r="IP123">
            <v>9.2375938000000009</v>
          </cell>
          <cell r="IQ123">
            <v>8.4245990000000006</v>
          </cell>
        </row>
        <row r="124">
          <cell r="B124">
            <v>1421.4725653</v>
          </cell>
          <cell r="C124">
            <v>480.04773990000001</v>
          </cell>
          <cell r="D124">
            <v>1901.5203051999999</v>
          </cell>
          <cell r="E124">
            <v>1120.9628487</v>
          </cell>
          <cell r="F124">
            <v>322.2346278</v>
          </cell>
          <cell r="G124">
            <v>1443.1974766000001</v>
          </cell>
          <cell r="H124">
            <v>4133.5317154000004</v>
          </cell>
          <cell r="I124">
            <v>1210.1442895</v>
          </cell>
          <cell r="J124">
            <v>5343.6760049000004</v>
          </cell>
          <cell r="K124">
            <v>783.4031943</v>
          </cell>
          <cell r="L124">
            <v>492.75556260000002</v>
          </cell>
          <cell r="M124">
            <v>1276.1587569000001</v>
          </cell>
          <cell r="N124">
            <v>1344.6811037</v>
          </cell>
          <cell r="O124">
            <v>709.60219640000003</v>
          </cell>
          <cell r="P124">
            <v>2054.2833000999999</v>
          </cell>
          <cell r="Q124">
            <v>1597.0179155000001</v>
          </cell>
          <cell r="R124">
            <v>2514.6993988999998</v>
          </cell>
          <cell r="S124">
            <v>4111.7173143999999</v>
          </cell>
          <cell r="T124">
            <v>1411.1760823</v>
          </cell>
          <cell r="U124">
            <v>1913.0164474999999</v>
          </cell>
          <cell r="V124">
            <v>3324.1925298000001</v>
          </cell>
          <cell r="W124">
            <v>607.10205199999996</v>
          </cell>
          <cell r="X124">
            <v>156.39173489999999</v>
          </cell>
          <cell r="Y124">
            <v>763.49378690000003</v>
          </cell>
          <cell r="Z124">
            <v>1428.7901036999999</v>
          </cell>
          <cell r="AA124">
            <v>474.403952</v>
          </cell>
          <cell r="AB124">
            <v>1903.1940556</v>
          </cell>
          <cell r="AC124">
            <v>39233.065734000003</v>
          </cell>
          <cell r="AD124">
            <v>12940.373729999999</v>
          </cell>
          <cell r="AE124">
            <v>52173.439465000003</v>
          </cell>
          <cell r="AF124">
            <v>4445.5856217999999</v>
          </cell>
          <cell r="AG124">
            <v>558.50604039999996</v>
          </cell>
          <cell r="AH124">
            <v>5004.0916622000004</v>
          </cell>
          <cell r="AI124">
            <v>4370.4681419999997</v>
          </cell>
          <cell r="AJ124">
            <v>459.94104140000002</v>
          </cell>
          <cell r="AK124">
            <v>4830.4091834000001</v>
          </cell>
          <cell r="AL124">
            <v>4208.5744914999996</v>
          </cell>
          <cell r="AM124">
            <v>430.05027910000001</v>
          </cell>
          <cell r="AN124">
            <v>4638.6247706000004</v>
          </cell>
          <cell r="AO124">
            <v>547.0685684</v>
          </cell>
          <cell r="AP124">
            <v>88.322509699999998</v>
          </cell>
          <cell r="AQ124">
            <v>635.39107809999996</v>
          </cell>
          <cell r="AR124">
            <v>6979.0090141999999</v>
          </cell>
          <cell r="AS124">
            <v>385.0621524</v>
          </cell>
          <cell r="AT124">
            <v>7364.0711665999997</v>
          </cell>
          <cell r="AU124">
            <v>2026.2518524</v>
          </cell>
          <cell r="AV124">
            <v>186.7503634</v>
          </cell>
          <cell r="AW124">
            <v>2213.0022158000002</v>
          </cell>
          <cell r="AX124">
            <v>2973.8864374999998</v>
          </cell>
          <cell r="AY124">
            <v>1111.8612312</v>
          </cell>
          <cell r="AZ124">
            <v>4085.7476686999998</v>
          </cell>
          <cell r="BA124">
            <v>2401.3507502000002</v>
          </cell>
          <cell r="BB124">
            <v>858.06509319999998</v>
          </cell>
          <cell r="BC124">
            <v>3259.4158434000001</v>
          </cell>
          <cell r="BD124">
            <v>4372.1809626000004</v>
          </cell>
          <cell r="BE124">
            <v>180.23799159999999</v>
          </cell>
          <cell r="BF124">
            <v>4552.4189542000004</v>
          </cell>
          <cell r="BG124">
            <v>496.85571640000001</v>
          </cell>
          <cell r="BH124">
            <v>162.75376220000001</v>
          </cell>
          <cell r="BI124">
            <v>659.60947859999999</v>
          </cell>
          <cell r="BJ124">
            <v>781.16682619999995</v>
          </cell>
          <cell r="BK124">
            <v>430.28138330000002</v>
          </cell>
          <cell r="BL124">
            <v>1211.4482095000001</v>
          </cell>
          <cell r="BM124">
            <v>915.91287320000004</v>
          </cell>
          <cell r="BN124">
            <v>299.8323499</v>
          </cell>
          <cell r="BO124">
            <v>1215.7452229999999</v>
          </cell>
          <cell r="BP124">
            <v>4306.0398058999999</v>
          </cell>
          <cell r="BQ124">
            <v>1226.0161097</v>
          </cell>
          <cell r="BR124">
            <v>5532.0559156999998</v>
          </cell>
          <cell r="BS124">
            <v>1022.0226419000001</v>
          </cell>
          <cell r="BT124">
            <v>296.05963839999998</v>
          </cell>
          <cell r="BU124">
            <v>1318.0822803000001</v>
          </cell>
          <cell r="BV124">
            <v>1283.3989945000001</v>
          </cell>
          <cell r="BW124">
            <v>381.31211489999998</v>
          </cell>
          <cell r="BX124">
            <v>1664.7111093999999</v>
          </cell>
          <cell r="BY124">
            <v>1589.3445698999999</v>
          </cell>
          <cell r="BZ124">
            <v>1500.6501704</v>
          </cell>
          <cell r="CA124">
            <v>3089.9947404</v>
          </cell>
          <cell r="CB124">
            <v>1382.5715819</v>
          </cell>
          <cell r="CC124">
            <v>1006.9880365</v>
          </cell>
          <cell r="CD124">
            <v>2389.5596184000001</v>
          </cell>
          <cell r="CE124">
            <v>631.35564739999995</v>
          </cell>
          <cell r="CF124">
            <v>301.6433657</v>
          </cell>
          <cell r="CG124">
            <v>932.99901309999996</v>
          </cell>
          <cell r="CH124">
            <v>1770.4906378999999</v>
          </cell>
          <cell r="CI124">
            <v>325.72164350000003</v>
          </cell>
          <cell r="CJ124">
            <v>2096.2122813999999</v>
          </cell>
          <cell r="CK124">
            <v>46503.535135999999</v>
          </cell>
          <cell r="CL124">
            <v>10190.055276999999</v>
          </cell>
          <cell r="CM124">
            <v>56693.590412999998</v>
          </cell>
          <cell r="CN124">
            <v>9855.5609024000005</v>
          </cell>
          <cell r="CO124">
            <v>2773.0582497999999</v>
          </cell>
          <cell r="CP124">
            <v>12628.619151999999</v>
          </cell>
          <cell r="CQ124">
            <v>10326.846905</v>
          </cell>
          <cell r="CR124">
            <v>1457.1216930000001</v>
          </cell>
          <cell r="CS124">
            <v>11783.968597999999</v>
          </cell>
          <cell r="CT124">
            <v>28471.381968000002</v>
          </cell>
          <cell r="CU124">
            <v>7647.0279755000001</v>
          </cell>
          <cell r="CV124">
            <v>36118.409942999999</v>
          </cell>
          <cell r="CW124">
            <v>4133.6201832999996</v>
          </cell>
          <cell r="CX124">
            <v>1059.3022556000001</v>
          </cell>
          <cell r="CY124">
            <v>5192.9224389000001</v>
          </cell>
          <cell r="CZ124">
            <v>36125.234092999999</v>
          </cell>
          <cell r="DA124">
            <v>3651.2037304</v>
          </cell>
          <cell r="DB124">
            <v>39776.437823</v>
          </cell>
          <cell r="DC124">
            <v>12571.849466</v>
          </cell>
          <cell r="DD124">
            <v>4695.0448120999999</v>
          </cell>
          <cell r="DE124">
            <v>17266.894278</v>
          </cell>
          <cell r="DF124">
            <v>17748.607966</v>
          </cell>
          <cell r="DG124">
            <v>17387.035124000002</v>
          </cell>
          <cell r="DH124">
            <v>35135.643090999998</v>
          </cell>
          <cell r="DI124">
            <v>11039.615312</v>
          </cell>
          <cell r="DJ124">
            <v>10515.399678</v>
          </cell>
          <cell r="DK124">
            <v>21555.014988999999</v>
          </cell>
          <cell r="DL124">
            <v>18322.807400999998</v>
          </cell>
          <cell r="DM124">
            <v>4187.0138740000002</v>
          </cell>
          <cell r="DN124">
            <v>22509.821274999998</v>
          </cell>
          <cell r="DO124">
            <v>5036.9320547999996</v>
          </cell>
          <cell r="DP124">
            <v>2875.8538868000001</v>
          </cell>
          <cell r="DQ124">
            <v>7912.7859416000001</v>
          </cell>
          <cell r="DR124">
            <v>7746.8098990999997</v>
          </cell>
          <cell r="DS124">
            <v>7197.9808666999998</v>
          </cell>
          <cell r="DT124">
            <v>14944.790766</v>
          </cell>
          <cell r="DU124">
            <v>4367.4031095999999</v>
          </cell>
          <cell r="DV124">
            <v>3301.0478164000001</v>
          </cell>
          <cell r="DW124">
            <v>7668.4509260000004</v>
          </cell>
          <cell r="DX124">
            <v>21175.219722000002</v>
          </cell>
          <cell r="DY124">
            <v>12643.937174999999</v>
          </cell>
          <cell r="DZ124">
            <v>33819.156896</v>
          </cell>
          <cell r="EA124">
            <v>6573.9848337000003</v>
          </cell>
          <cell r="EB124">
            <v>5638.3353901999999</v>
          </cell>
          <cell r="EC124">
            <v>12212.320223999999</v>
          </cell>
          <cell r="ED124">
            <v>14344.0134</v>
          </cell>
          <cell r="EE124">
            <v>10483.321948000001</v>
          </cell>
          <cell r="EF124">
            <v>24827.335348000001</v>
          </cell>
          <cell r="EG124">
            <v>10359.749731</v>
          </cell>
          <cell r="EH124">
            <v>18465.424531000001</v>
          </cell>
          <cell r="EI124">
            <v>28825.174262</v>
          </cell>
          <cell r="EJ124">
            <v>10661.358536</v>
          </cell>
          <cell r="EK124">
            <v>31058.517811000002</v>
          </cell>
          <cell r="EL124">
            <v>41719.876346999998</v>
          </cell>
          <cell r="EM124">
            <v>3751.3246598999999</v>
          </cell>
          <cell r="EN124">
            <v>2269.5007469000002</v>
          </cell>
          <cell r="EO124">
            <v>6020.8254067999997</v>
          </cell>
          <cell r="EP124">
            <v>10114.129429000001</v>
          </cell>
          <cell r="EQ124">
            <v>5560.3972592999999</v>
          </cell>
          <cell r="ER124">
            <v>15674.526688</v>
          </cell>
          <cell r="ES124">
            <v>242726.44957</v>
          </cell>
          <cell r="ET124">
            <v>152866.52481999999</v>
          </cell>
          <cell r="EU124">
            <v>395592.97438999999</v>
          </cell>
          <cell r="EV124">
            <v>9855.5609024000005</v>
          </cell>
          <cell r="EW124">
            <v>2773.0582497999999</v>
          </cell>
          <cell r="EX124">
            <v>12628.619151999999</v>
          </cell>
          <cell r="EY124">
            <v>10326.846905</v>
          </cell>
          <cell r="EZ124">
            <v>1457.1216930000001</v>
          </cell>
          <cell r="FA124">
            <v>11783.968597999999</v>
          </cell>
          <cell r="FB124">
            <v>28471.381968000002</v>
          </cell>
          <cell r="FC124">
            <v>7647.0279755000001</v>
          </cell>
          <cell r="FD124">
            <v>36118.409942999999</v>
          </cell>
          <cell r="FE124">
            <v>4133.6201832999996</v>
          </cell>
          <cell r="FF124">
            <v>1059.3022556000001</v>
          </cell>
          <cell r="FG124">
            <v>5192.9224389000001</v>
          </cell>
          <cell r="FH124">
            <v>36125.234092999999</v>
          </cell>
          <cell r="FI124">
            <v>3651.2037304</v>
          </cell>
          <cell r="FJ124">
            <v>39776.437823</v>
          </cell>
          <cell r="FK124">
            <v>12571.849466</v>
          </cell>
          <cell r="FL124">
            <v>4695.0448120999999</v>
          </cell>
          <cell r="FM124">
            <v>17266.894278</v>
          </cell>
          <cell r="FN124">
            <v>17748.607966</v>
          </cell>
          <cell r="FO124">
            <v>17387.035124000002</v>
          </cell>
          <cell r="FP124">
            <v>35135.643090999998</v>
          </cell>
          <cell r="FQ124">
            <v>11039.615312</v>
          </cell>
          <cell r="FR124">
            <v>10515.399678</v>
          </cell>
          <cell r="FS124">
            <v>21555.014988999999</v>
          </cell>
          <cell r="FT124">
            <v>18322.807400999998</v>
          </cell>
          <cell r="FU124">
            <v>4187.0138740000002</v>
          </cell>
          <cell r="FV124">
            <v>22509.821274999998</v>
          </cell>
          <cell r="FW124">
            <v>5036.9320547999996</v>
          </cell>
          <cell r="FX124">
            <v>2875.8538868000001</v>
          </cell>
          <cell r="FY124">
            <v>7912.7859416000001</v>
          </cell>
          <cell r="FZ124">
            <v>7746.8098990999997</v>
          </cell>
          <cell r="GA124">
            <v>7197.9808666999998</v>
          </cell>
          <cell r="GB124">
            <v>14944.790766</v>
          </cell>
          <cell r="GC124">
            <v>4367.4031095999999</v>
          </cell>
          <cell r="GD124">
            <v>3301.0478164000001</v>
          </cell>
          <cell r="GE124">
            <v>7668.4509260000004</v>
          </cell>
          <cell r="GF124">
            <v>21175.219722000002</v>
          </cell>
          <cell r="GG124">
            <v>12643.937174999999</v>
          </cell>
          <cell r="GH124">
            <v>33819.156896</v>
          </cell>
          <cell r="GI124">
            <v>6573.9848337000003</v>
          </cell>
          <cell r="GJ124">
            <v>5638.3353901999999</v>
          </cell>
          <cell r="GK124">
            <v>12212.320223999999</v>
          </cell>
          <cell r="GL124">
            <v>14344.0134</v>
          </cell>
          <cell r="GM124">
            <v>10483.321948000001</v>
          </cell>
          <cell r="GN124">
            <v>24827.335348000001</v>
          </cell>
          <cell r="GO124">
            <v>10359.749731</v>
          </cell>
          <cell r="GP124">
            <v>18465.424531000001</v>
          </cell>
          <cell r="GQ124">
            <v>28825.174262</v>
          </cell>
          <cell r="GR124">
            <v>10661.358536</v>
          </cell>
          <cell r="GS124">
            <v>31058.517811000002</v>
          </cell>
          <cell r="GT124">
            <v>41719.876346999998</v>
          </cell>
          <cell r="GU124">
            <v>3751.3246598999999</v>
          </cell>
          <cell r="GV124">
            <v>2269.5007469000002</v>
          </cell>
          <cell r="GW124">
            <v>6020.8254067999997</v>
          </cell>
          <cell r="GX124">
            <v>10114.129429000001</v>
          </cell>
          <cell r="GY124">
            <v>5560.3972592999999</v>
          </cell>
          <cell r="GZ124">
            <v>15674.526688</v>
          </cell>
          <cell r="HA124">
            <v>242726.44957</v>
          </cell>
          <cell r="HB124">
            <v>152866.52481999999</v>
          </cell>
          <cell r="HC124">
            <v>395592.97438999999</v>
          </cell>
          <cell r="HD124">
            <v>10.746923300000001</v>
          </cell>
          <cell r="HE124">
            <v>8.3842809000000003</v>
          </cell>
          <cell r="HF124">
            <v>9.1647805000000009</v>
          </cell>
          <cell r="HG124">
            <v>8.6072652999999999</v>
          </cell>
          <cell r="HH124">
            <v>15</v>
          </cell>
          <cell r="HI124">
            <v>9.5242921999999997</v>
          </cell>
          <cell r="HJ124">
            <v>9.3458538999999998</v>
          </cell>
          <cell r="HK124">
            <v>9.7468681999999998</v>
          </cell>
          <cell r="HL124">
            <v>9.6015726000000008</v>
          </cell>
          <cell r="HM124">
            <v>10.159959000000001</v>
          </cell>
          <cell r="HN124">
            <v>10.752375900000001</v>
          </cell>
          <cell r="HO124">
            <v>10.3412816</v>
          </cell>
          <cell r="HP124">
            <v>9.2633220000000005</v>
          </cell>
          <cell r="HQ124">
            <v>8.3333560000000002</v>
          </cell>
          <cell r="HR124">
            <v>8.8255842999999992</v>
          </cell>
          <cell r="HS124">
            <v>9.5189883000000002</v>
          </cell>
          <cell r="HT124">
            <v>9.6182201999999997</v>
          </cell>
          <cell r="HU124">
            <v>9.5806237999999997</v>
          </cell>
          <cell r="HV124">
            <v>8.5729907999999995</v>
          </cell>
          <cell r="HW124">
            <v>9.4438855000000004</v>
          </cell>
          <cell r="HX124">
            <v>9.1631374999999995</v>
          </cell>
          <cell r="HY124">
            <v>8.8283816999999996</v>
          </cell>
          <cell r="HZ124">
            <v>9.6327548000000007</v>
          </cell>
          <cell r="IA124">
            <v>9.3393429999999995</v>
          </cell>
          <cell r="IB124">
            <v>8.7915524000000005</v>
          </cell>
          <cell r="IC124">
            <v>8.3584818999999992</v>
          </cell>
          <cell r="ID124">
            <v>8.6216509000000006</v>
          </cell>
          <cell r="IE124">
            <v>9.4961535999999995</v>
          </cell>
          <cell r="IF124">
            <v>9.4215330000000002</v>
          </cell>
          <cell r="IG124">
            <v>9.4523703000000001</v>
          </cell>
          <cell r="IH124">
            <v>10.5328792</v>
          </cell>
          <cell r="II124">
            <v>9.5809245000000001</v>
          </cell>
          <cell r="IJ124">
            <v>9.7331974999999993</v>
          </cell>
          <cell r="IK124">
            <v>11.954860999999999</v>
          </cell>
          <cell r="IL124">
            <v>8.5250532000000003</v>
          </cell>
          <cell r="IM124">
            <v>9.2595448999999999</v>
          </cell>
          <cell r="IN124">
            <v>9.7856631000000007</v>
          </cell>
          <cell r="IO124">
            <v>8.6066643999999997</v>
          </cell>
          <cell r="IP124">
            <v>8.9875600000000002</v>
          </cell>
          <cell r="IQ124">
            <v>8.7105218999999998</v>
          </cell>
        </row>
        <row r="125">
          <cell r="B125">
            <v>1639.2791428</v>
          </cell>
          <cell r="C125">
            <v>574.70932919999996</v>
          </cell>
          <cell r="D125">
            <v>2213.988472</v>
          </cell>
          <cell r="E125">
            <v>874.94960270000001</v>
          </cell>
          <cell r="F125">
            <v>325.42268300000001</v>
          </cell>
          <cell r="G125">
            <v>1200.3722857</v>
          </cell>
          <cell r="H125">
            <v>4104.6539939000004</v>
          </cell>
          <cell r="I125">
            <v>1563.8339733</v>
          </cell>
          <cell r="J125">
            <v>5668.4879671999997</v>
          </cell>
          <cell r="K125">
            <v>1073.6869323999999</v>
          </cell>
          <cell r="L125">
            <v>403.60452559999999</v>
          </cell>
          <cell r="M125">
            <v>1477.2914579999999</v>
          </cell>
          <cell r="N125">
            <v>1836.3758651000001</v>
          </cell>
          <cell r="O125">
            <v>944.89093070000001</v>
          </cell>
          <cell r="P125">
            <v>2781.2667958000002</v>
          </cell>
          <cell r="Q125">
            <v>2035.7239962000001</v>
          </cell>
          <cell r="R125">
            <v>2633.2567476999998</v>
          </cell>
          <cell r="S125">
            <v>4668.9807438999997</v>
          </cell>
          <cell r="T125">
            <v>1185.9561693000001</v>
          </cell>
          <cell r="U125">
            <v>2101.8922008</v>
          </cell>
          <cell r="V125">
            <v>3287.8483701</v>
          </cell>
          <cell r="W125">
            <v>573.45695920000003</v>
          </cell>
          <cell r="X125">
            <v>253.87413670000001</v>
          </cell>
          <cell r="Y125">
            <v>827.33109590000004</v>
          </cell>
          <cell r="Z125">
            <v>1699.5895201999999</v>
          </cell>
          <cell r="AA125">
            <v>481.81763080000002</v>
          </cell>
          <cell r="AB125">
            <v>2181.4071509999999</v>
          </cell>
          <cell r="AC125">
            <v>39704.501409500001</v>
          </cell>
          <cell r="AD125">
            <v>13543.319496300001</v>
          </cell>
          <cell r="AE125">
            <v>53247.820905799999</v>
          </cell>
          <cell r="AF125">
            <v>6318.3770009999998</v>
          </cell>
          <cell r="AG125">
            <v>504.11978290000002</v>
          </cell>
          <cell r="AH125">
            <v>6822.4967839000001</v>
          </cell>
          <cell r="AI125">
            <v>4401.4433417</v>
          </cell>
          <cell r="AJ125">
            <v>466.12762550000002</v>
          </cell>
          <cell r="AK125">
            <v>4867.5709672000003</v>
          </cell>
          <cell r="AL125">
            <v>3056.3348335999999</v>
          </cell>
          <cell r="AM125">
            <v>487.76435880000002</v>
          </cell>
          <cell r="AN125">
            <v>3544.0991924</v>
          </cell>
          <cell r="AO125">
            <v>463.41611719999997</v>
          </cell>
          <cell r="AP125">
            <v>25.197188000000001</v>
          </cell>
          <cell r="AQ125">
            <v>488.61330520000001</v>
          </cell>
          <cell r="AR125">
            <v>8332.7634744999996</v>
          </cell>
          <cell r="AS125">
            <v>208.54425979999999</v>
          </cell>
          <cell r="AT125">
            <v>8541.3077343000004</v>
          </cell>
          <cell r="AU125">
            <v>1430.6300667999999</v>
          </cell>
          <cell r="AV125">
            <v>307.98900279999998</v>
          </cell>
          <cell r="AW125">
            <v>1738.6190696000001</v>
          </cell>
          <cell r="AX125">
            <v>2851.2954894999998</v>
          </cell>
          <cell r="AY125">
            <v>1131.2545493</v>
          </cell>
          <cell r="AZ125">
            <v>3982.5500388</v>
          </cell>
          <cell r="BA125">
            <v>2617.2625361999999</v>
          </cell>
          <cell r="BB125">
            <v>1496.9710253000001</v>
          </cell>
          <cell r="BC125">
            <v>4114.2335615000002</v>
          </cell>
          <cell r="BD125">
            <v>4094.5207538</v>
          </cell>
          <cell r="BE125">
            <v>93.569038500000005</v>
          </cell>
          <cell r="BF125">
            <v>4188.0897923000002</v>
          </cell>
          <cell r="BG125">
            <v>628.15549169999997</v>
          </cell>
          <cell r="BH125">
            <v>118.9487975</v>
          </cell>
          <cell r="BI125">
            <v>747.10428920000004</v>
          </cell>
          <cell r="BJ125">
            <v>949.36754329999997</v>
          </cell>
          <cell r="BK125">
            <v>180.16657499999999</v>
          </cell>
          <cell r="BL125">
            <v>1129.5341183</v>
          </cell>
          <cell r="BM125">
            <v>931.55226709999999</v>
          </cell>
          <cell r="BN125">
            <v>394.60234370000001</v>
          </cell>
          <cell r="BO125">
            <v>1326.1546108</v>
          </cell>
          <cell r="BP125">
            <v>4394.4819478999998</v>
          </cell>
          <cell r="BQ125">
            <v>1126.696629</v>
          </cell>
          <cell r="BR125">
            <v>5521.1785768999998</v>
          </cell>
          <cell r="BS125">
            <v>935.31690590000005</v>
          </cell>
          <cell r="BT125">
            <v>538.30886139999996</v>
          </cell>
          <cell r="BU125">
            <v>1473.6257673</v>
          </cell>
          <cell r="BV125">
            <v>1253.0710779999999</v>
          </cell>
          <cell r="BW125">
            <v>479.8341178</v>
          </cell>
          <cell r="BX125">
            <v>1732.9051958</v>
          </cell>
          <cell r="BY125">
            <v>1363.7040657</v>
          </cell>
          <cell r="BZ125">
            <v>2006.2315713999999</v>
          </cell>
          <cell r="CA125">
            <v>3369.9356370999999</v>
          </cell>
          <cell r="CB125">
            <v>1195.4149617999999</v>
          </cell>
          <cell r="CC125">
            <v>920.02351039999996</v>
          </cell>
          <cell r="CD125">
            <v>2115.4384722</v>
          </cell>
          <cell r="CE125">
            <v>486.44245669999998</v>
          </cell>
          <cell r="CF125">
            <v>116.17990020000001</v>
          </cell>
          <cell r="CG125">
            <v>602.6223569</v>
          </cell>
          <cell r="CH125">
            <v>1895.5935741000001</v>
          </cell>
          <cell r="CI125">
            <v>334.90178179999998</v>
          </cell>
          <cell r="CJ125">
            <v>2230.4953559</v>
          </cell>
          <cell r="CK125">
            <v>47599.143906500001</v>
          </cell>
          <cell r="CL125">
            <v>10937.430919099999</v>
          </cell>
          <cell r="CM125">
            <v>58536.574825600001</v>
          </cell>
          <cell r="CN125">
            <v>11158.0655769</v>
          </cell>
          <cell r="CO125">
            <v>2583.9004186000002</v>
          </cell>
          <cell r="CP125">
            <v>13741.965995500001</v>
          </cell>
          <cell r="CQ125">
            <v>10001.2652512</v>
          </cell>
          <cell r="CR125">
            <v>1681.0495226999999</v>
          </cell>
          <cell r="CS125">
            <v>11682.3147739</v>
          </cell>
          <cell r="CT125">
            <v>27176.2293059</v>
          </cell>
          <cell r="CU125">
            <v>7833.753393</v>
          </cell>
          <cell r="CV125">
            <v>35009.982698899999</v>
          </cell>
          <cell r="CW125">
            <v>4628.1877666</v>
          </cell>
          <cell r="CX125">
            <v>1055.2352291</v>
          </cell>
          <cell r="CY125">
            <v>5683.4229956999998</v>
          </cell>
          <cell r="CZ125">
            <v>36310.565328700002</v>
          </cell>
          <cell r="DA125">
            <v>2964.8672695999999</v>
          </cell>
          <cell r="DB125">
            <v>39275.432598300002</v>
          </cell>
          <cell r="DC125">
            <v>11510.9082753</v>
          </cell>
          <cell r="DD125">
            <v>4637.639459</v>
          </cell>
          <cell r="DE125">
            <v>16148.5477343</v>
          </cell>
          <cell r="DF125">
            <v>18499.766027199999</v>
          </cell>
          <cell r="DG125">
            <v>17787.323711000001</v>
          </cell>
          <cell r="DH125">
            <v>36287.089738199997</v>
          </cell>
          <cell r="DI125">
            <v>11380.935976500001</v>
          </cell>
          <cell r="DJ125">
            <v>10716.445071599999</v>
          </cell>
          <cell r="DK125">
            <v>22097.3810481</v>
          </cell>
          <cell r="DL125">
            <v>17781.926689299999</v>
          </cell>
          <cell r="DM125">
            <v>3892.5780685</v>
          </cell>
          <cell r="DN125">
            <v>21674.504757800001</v>
          </cell>
          <cell r="DO125">
            <v>4931.4595808000004</v>
          </cell>
          <cell r="DP125">
            <v>2745.6578700999999</v>
          </cell>
          <cell r="DQ125">
            <v>7677.1174509000002</v>
          </cell>
          <cell r="DR125">
            <v>8460.6041344000005</v>
          </cell>
          <cell r="DS125">
            <v>7009.1438681999998</v>
          </cell>
          <cell r="DT125">
            <v>15469.748002599999</v>
          </cell>
          <cell r="DU125">
            <v>4236.6184923999999</v>
          </cell>
          <cell r="DV125">
            <v>3016.2398540999998</v>
          </cell>
          <cell r="DW125">
            <v>7252.8583465000002</v>
          </cell>
          <cell r="DX125">
            <v>21420.356935600001</v>
          </cell>
          <cell r="DY125">
            <v>13032.118208600001</v>
          </cell>
          <cell r="DZ125">
            <v>34452.475144199998</v>
          </cell>
          <cell r="EA125">
            <v>6403.6890737000003</v>
          </cell>
          <cell r="EB125">
            <v>5710.9848437999999</v>
          </cell>
          <cell r="EC125">
            <v>12114.6739175</v>
          </cell>
          <cell r="ED125">
            <v>14488.798014100001</v>
          </cell>
          <cell r="EE125">
            <v>10783.405710000001</v>
          </cell>
          <cell r="EF125">
            <v>25272.2037241</v>
          </cell>
          <cell r="EG125">
            <v>9551.4211653999992</v>
          </cell>
          <cell r="EH125">
            <v>18824.0284546</v>
          </cell>
          <cell r="EI125">
            <v>28375.449619999999</v>
          </cell>
          <cell r="EJ125">
            <v>10240.8743326</v>
          </cell>
          <cell r="EK125">
            <v>30648.9690462</v>
          </cell>
          <cell r="EL125">
            <v>40889.843378799997</v>
          </cell>
          <cell r="EM125">
            <v>3666.265077</v>
          </cell>
          <cell r="EN125">
            <v>2506.4934615000002</v>
          </cell>
          <cell r="EO125">
            <v>6172.7585385000002</v>
          </cell>
          <cell r="EP125">
            <v>10432.4004286</v>
          </cell>
          <cell r="EQ125">
            <v>5489.8065863000002</v>
          </cell>
          <cell r="ER125">
            <v>15922.207014899999</v>
          </cell>
          <cell r="ES125">
            <v>242280.3374322</v>
          </cell>
          <cell r="ET125">
            <v>152919.64004649999</v>
          </cell>
          <cell r="EU125">
            <v>395199.97747869999</v>
          </cell>
          <cell r="EV125">
            <v>11158.0655769</v>
          </cell>
          <cell r="EW125">
            <v>2583.9004186000002</v>
          </cell>
          <cell r="EX125">
            <v>13741.965995500001</v>
          </cell>
          <cell r="EY125">
            <v>10001.2652512</v>
          </cell>
          <cell r="EZ125">
            <v>1681.0495226999999</v>
          </cell>
          <cell r="FA125">
            <v>11682.3147739</v>
          </cell>
          <cell r="FB125">
            <v>27176.2293059</v>
          </cell>
          <cell r="FC125">
            <v>7833.753393</v>
          </cell>
          <cell r="FD125">
            <v>35009.982698899999</v>
          </cell>
          <cell r="FE125">
            <v>4628.1877666</v>
          </cell>
          <cell r="FF125">
            <v>1055.2352291</v>
          </cell>
          <cell r="FG125">
            <v>5683.4229956999998</v>
          </cell>
          <cell r="FH125">
            <v>36310.565328700002</v>
          </cell>
          <cell r="FI125">
            <v>2964.8672695999999</v>
          </cell>
          <cell r="FJ125">
            <v>39275.432598300002</v>
          </cell>
          <cell r="FK125">
            <v>11510.9082753</v>
          </cell>
          <cell r="FL125">
            <v>4637.639459</v>
          </cell>
          <cell r="FM125">
            <v>16148.5477343</v>
          </cell>
          <cell r="FN125">
            <v>18499.766027199999</v>
          </cell>
          <cell r="FO125">
            <v>17787.323711000001</v>
          </cell>
          <cell r="FP125">
            <v>36287.089738199997</v>
          </cell>
          <cell r="FQ125">
            <v>11380.935976500001</v>
          </cell>
          <cell r="FR125">
            <v>10716.445071599999</v>
          </cell>
          <cell r="FS125">
            <v>22097.3810481</v>
          </cell>
          <cell r="FT125">
            <v>17781.926689299999</v>
          </cell>
          <cell r="FU125">
            <v>3892.5780685</v>
          </cell>
          <cell r="FV125">
            <v>21674.504757800001</v>
          </cell>
          <cell r="FW125">
            <v>4931.4595808000004</v>
          </cell>
          <cell r="FX125">
            <v>2745.6578700999999</v>
          </cell>
          <cell r="FY125">
            <v>7677.1174509000002</v>
          </cell>
          <cell r="FZ125">
            <v>8460.6041344000005</v>
          </cell>
          <cell r="GA125">
            <v>7009.1438681999998</v>
          </cell>
          <cell r="GB125">
            <v>15469.748002599999</v>
          </cell>
          <cell r="GC125">
            <v>4236.6184923999999</v>
          </cell>
          <cell r="GD125">
            <v>3016.2398540999998</v>
          </cell>
          <cell r="GE125">
            <v>7252.8583465000002</v>
          </cell>
          <cell r="GF125">
            <v>21420.356935600001</v>
          </cell>
          <cell r="GG125">
            <v>13032.118208600001</v>
          </cell>
          <cell r="GH125">
            <v>34452.475144199998</v>
          </cell>
          <cell r="GI125">
            <v>6403.6890737000003</v>
          </cell>
          <cell r="GJ125">
            <v>5710.9848437999999</v>
          </cell>
          <cell r="GK125">
            <v>12114.6739175</v>
          </cell>
          <cell r="GL125">
            <v>14488.798014100001</v>
          </cell>
          <cell r="GM125">
            <v>10783.405710000001</v>
          </cell>
          <cell r="GN125">
            <v>25272.2037241</v>
          </cell>
          <cell r="GO125">
            <v>9551.4211653999992</v>
          </cell>
          <cell r="GP125">
            <v>18824.0284546</v>
          </cell>
          <cell r="GQ125">
            <v>28375.449619999999</v>
          </cell>
          <cell r="GR125">
            <v>10240.8743326</v>
          </cell>
          <cell r="GS125">
            <v>30648.9690462</v>
          </cell>
          <cell r="GT125">
            <v>40889.843378799997</v>
          </cell>
          <cell r="GU125">
            <v>3666.265077</v>
          </cell>
          <cell r="GV125">
            <v>2506.4934615000002</v>
          </cell>
          <cell r="GW125">
            <v>6172.7585385000002</v>
          </cell>
          <cell r="GX125">
            <v>10432.4004286</v>
          </cell>
          <cell r="GY125">
            <v>5489.8065863000002</v>
          </cell>
          <cell r="GZ125">
            <v>15922.207014899999</v>
          </cell>
          <cell r="HA125">
            <v>242280.3374322</v>
          </cell>
          <cell r="HB125">
            <v>152919.64004649999</v>
          </cell>
          <cell r="HC125">
            <v>395199.97747869999</v>
          </cell>
          <cell r="HD125">
            <v>9.5230367999999999</v>
          </cell>
          <cell r="HE125">
            <v>8.0582051000000003</v>
          </cell>
          <cell r="HF125">
            <v>8.7518247999999996</v>
          </cell>
          <cell r="HG125">
            <v>11.3336322</v>
          </cell>
          <cell r="HH125">
            <v>8.0727077999999999</v>
          </cell>
          <cell r="HI125">
            <v>10.70566</v>
          </cell>
          <cell r="HJ125">
            <v>9.7154209999999992</v>
          </cell>
          <cell r="HK125">
            <v>9.2520013999999993</v>
          </cell>
          <cell r="HL125">
            <v>9.4326115999999995</v>
          </cell>
          <cell r="HM125">
            <v>11.7585886</v>
          </cell>
          <cell r="HN125">
            <v>6.8218623999999997</v>
          </cell>
          <cell r="HO125">
            <v>10.143861100000001</v>
          </cell>
          <cell r="HP125">
            <v>9.9042729999999999</v>
          </cell>
          <cell r="HQ125">
            <v>9.0121962999999994</v>
          </cell>
          <cell r="HR125">
            <v>9.4326983000000002</v>
          </cell>
          <cell r="HS125">
            <v>9.3189782000000001</v>
          </cell>
          <cell r="HT125">
            <v>9.5522764999999996</v>
          </cell>
          <cell r="HU125">
            <v>9.4273831000000001</v>
          </cell>
          <cell r="HV125">
            <v>9.3937605000000008</v>
          </cell>
          <cell r="HW125">
            <v>9.1043453999999997</v>
          </cell>
          <cell r="HX125">
            <v>9.1966134999999998</v>
          </cell>
          <cell r="HY125">
            <v>8.7077031999999992</v>
          </cell>
          <cell r="HZ125">
            <v>9.4710771000000005</v>
          </cell>
          <cell r="IA125">
            <v>9.1683058000000006</v>
          </cell>
          <cell r="IB125">
            <v>9.2186205999999995</v>
          </cell>
          <cell r="IC125">
            <v>9.5489683000000003</v>
          </cell>
          <cell r="ID125">
            <v>9.3454692000000001</v>
          </cell>
          <cell r="IE125">
            <v>7.6952414999999998</v>
          </cell>
          <cell r="IF125">
            <v>8.3481295000000006</v>
          </cell>
          <cell r="IG125">
            <v>8.0316553000000006</v>
          </cell>
          <cell r="IH125">
            <v>10.168017600000001</v>
          </cell>
          <cell r="II125">
            <v>10.4316668</v>
          </cell>
          <cell r="IJ125">
            <v>10.359568700000001</v>
          </cell>
          <cell r="IK125">
            <v>8.0378720000000001</v>
          </cell>
          <cell r="IL125">
            <v>8.6041492999999996</v>
          </cell>
          <cell r="IM125">
            <v>8.4555348000000006</v>
          </cell>
          <cell r="IN125">
            <v>8.4816091999999994</v>
          </cell>
          <cell r="IO125">
            <v>8.7115079000000009</v>
          </cell>
          <cell r="IP125">
            <v>8.6347368000000007</v>
          </cell>
          <cell r="IQ125">
            <v>9.3934730999999996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PC Colours">
      <a:dk1>
        <a:sysClr val="windowText" lastClr="000000"/>
      </a:dk1>
      <a:lt1>
        <a:sysClr val="window" lastClr="FFFFFF"/>
      </a:lt1>
      <a:dk2>
        <a:srgbClr val="1F497D"/>
      </a:dk2>
      <a:lt2>
        <a:srgbClr val="953735"/>
      </a:lt2>
      <a:accent1>
        <a:srgbClr val="39580D"/>
      </a:accent1>
      <a:accent2>
        <a:srgbClr val="78A22F"/>
      </a:accent2>
      <a:accent3>
        <a:srgbClr val="B4C98B"/>
      </a:accent3>
      <a:accent4>
        <a:srgbClr val="344893"/>
      </a:accent4>
      <a:accent5>
        <a:srgbClr val="787878"/>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R633"/>
  <sheetViews>
    <sheetView tabSelected="1" zoomScaleNormal="100" workbookViewId="0">
      <selection activeCell="A3" sqref="A3"/>
    </sheetView>
  </sheetViews>
  <sheetFormatPr defaultColWidth="14.7109375" defaultRowHeight="11.25"/>
  <cols>
    <col min="1" max="1" width="14.7109375" style="5"/>
    <col min="2" max="2" width="16.28515625" style="5" bestFit="1" customWidth="1"/>
    <col min="3" max="19" width="15.28515625" style="5" bestFit="1" customWidth="1"/>
    <col min="20" max="20" width="14" style="5" customWidth="1"/>
    <col min="21" max="23" width="19.28515625" style="5" customWidth="1"/>
    <col min="24" max="16384" width="14.7109375" style="5"/>
  </cols>
  <sheetData>
    <row r="1" spans="1:44" ht="15">
      <c r="A1" s="23" t="s">
        <v>245</v>
      </c>
    </row>
    <row r="2" spans="1:44" ht="19.5" customHeight="1">
      <c r="A2" s="51" t="s">
        <v>207</v>
      </c>
    </row>
    <row r="3" spans="1:44" s="14" customFormat="1" ht="58.5" customHeight="1">
      <c r="B3" s="21" t="s">
        <v>46</v>
      </c>
      <c r="C3" s="21" t="s">
        <v>47</v>
      </c>
      <c r="D3" s="21" t="s">
        <v>48</v>
      </c>
      <c r="E3" s="21" t="s">
        <v>49</v>
      </c>
      <c r="F3" s="21" t="s">
        <v>50</v>
      </c>
      <c r="G3" s="21" t="s">
        <v>51</v>
      </c>
      <c r="H3" s="21" t="s">
        <v>52</v>
      </c>
      <c r="I3" s="21" t="s">
        <v>53</v>
      </c>
      <c r="J3" s="21" t="s">
        <v>54</v>
      </c>
      <c r="K3" s="21" t="s">
        <v>55</v>
      </c>
      <c r="L3" s="21" t="s">
        <v>56</v>
      </c>
      <c r="M3" s="21" t="s">
        <v>57</v>
      </c>
      <c r="N3" s="21" t="s">
        <v>58</v>
      </c>
      <c r="O3" s="21" t="s">
        <v>59</v>
      </c>
      <c r="P3" s="21" t="s">
        <v>60</v>
      </c>
      <c r="Q3" s="21" t="s">
        <v>61</v>
      </c>
      <c r="R3" s="21" t="s">
        <v>62</v>
      </c>
      <c r="S3" s="21" t="s">
        <v>63</v>
      </c>
      <c r="T3" s="21" t="s">
        <v>64</v>
      </c>
      <c r="U3" s="1" t="s">
        <v>40</v>
      </c>
      <c r="V3" s="1" t="s">
        <v>41</v>
      </c>
      <c r="W3" s="21" t="s">
        <v>42</v>
      </c>
      <c r="X3" s="21" t="s">
        <v>65</v>
      </c>
    </row>
    <row r="4" spans="1:44">
      <c r="A4" s="22">
        <v>29007</v>
      </c>
      <c r="V4" s="15"/>
      <c r="W4" s="15"/>
      <c r="X4" s="15">
        <v>57.8</v>
      </c>
    </row>
    <row r="5" spans="1:44">
      <c r="A5" s="22">
        <v>29373</v>
      </c>
      <c r="V5" s="15"/>
      <c r="W5" s="15"/>
      <c r="X5" s="15">
        <v>58.6</v>
      </c>
    </row>
    <row r="6" spans="1:44">
      <c r="A6" s="22">
        <v>29738</v>
      </c>
      <c r="V6" s="15"/>
      <c r="W6" s="15"/>
      <c r="X6" s="15">
        <v>60.2</v>
      </c>
    </row>
    <row r="7" spans="1:44">
      <c r="A7" s="22">
        <v>30103</v>
      </c>
      <c r="V7" s="15"/>
      <c r="W7" s="15"/>
      <c r="X7" s="15">
        <v>59.7</v>
      </c>
    </row>
    <row r="8" spans="1:44">
      <c r="A8" s="22">
        <v>30468</v>
      </c>
      <c r="V8" s="15"/>
      <c r="W8" s="15"/>
      <c r="X8" s="15">
        <v>57.9</v>
      </c>
    </row>
    <row r="9" spans="1:44">
      <c r="A9" s="22">
        <v>30834</v>
      </c>
      <c r="V9" s="15"/>
      <c r="W9" s="15"/>
      <c r="X9" s="15">
        <v>58.9</v>
      </c>
    </row>
    <row r="10" spans="1:44">
      <c r="A10" s="22">
        <v>31199</v>
      </c>
      <c r="V10" s="15"/>
      <c r="W10" s="15"/>
      <c r="X10" s="15">
        <v>61.8</v>
      </c>
    </row>
    <row r="11" spans="1:44">
      <c r="A11" s="22">
        <v>31564</v>
      </c>
      <c r="B11" s="15">
        <v>137.30000000000001</v>
      </c>
      <c r="C11" s="15">
        <v>35.4</v>
      </c>
      <c r="D11" s="15">
        <v>112.6</v>
      </c>
      <c r="E11" s="15">
        <v>89.6</v>
      </c>
      <c r="F11" s="15">
        <v>47.1</v>
      </c>
      <c r="G11" s="15">
        <v>88.4</v>
      </c>
      <c r="H11" s="15">
        <v>71.8</v>
      </c>
      <c r="I11" s="15">
        <v>54.4</v>
      </c>
      <c r="J11" s="15">
        <v>72.3</v>
      </c>
      <c r="K11" s="15">
        <v>73.2</v>
      </c>
      <c r="L11" s="15">
        <v>67.5</v>
      </c>
      <c r="M11" s="15">
        <v>47.5</v>
      </c>
      <c r="N11" s="15">
        <v>32.1</v>
      </c>
      <c r="O11" s="15">
        <v>37.4</v>
      </c>
      <c r="P11" s="15">
        <v>58.7</v>
      </c>
      <c r="Q11" s="15">
        <v>51.6</v>
      </c>
      <c r="R11" s="15">
        <v>44.5</v>
      </c>
      <c r="S11" s="15">
        <v>41.7</v>
      </c>
      <c r="T11" s="15">
        <v>69.400000000000006</v>
      </c>
      <c r="V11" s="15"/>
      <c r="W11" s="15"/>
      <c r="X11" s="15">
        <v>63.7</v>
      </c>
      <c r="AR11" s="15"/>
    </row>
    <row r="12" spans="1:44">
      <c r="A12" s="22">
        <v>31929</v>
      </c>
      <c r="B12" s="15">
        <v>134.69999999999999</v>
      </c>
      <c r="C12" s="15">
        <v>34.4</v>
      </c>
      <c r="D12" s="15">
        <v>112.4</v>
      </c>
      <c r="E12" s="15">
        <v>83.8</v>
      </c>
      <c r="F12" s="15">
        <v>48.7</v>
      </c>
      <c r="G12" s="15">
        <v>91.5</v>
      </c>
      <c r="H12" s="15">
        <v>72.7</v>
      </c>
      <c r="I12" s="15">
        <v>57.3</v>
      </c>
      <c r="J12" s="15">
        <v>74.7</v>
      </c>
      <c r="K12" s="15">
        <v>73.099999999999994</v>
      </c>
      <c r="L12" s="15">
        <v>70.2</v>
      </c>
      <c r="M12" s="15">
        <v>46.3</v>
      </c>
      <c r="N12" s="15">
        <v>34.4</v>
      </c>
      <c r="O12" s="15">
        <v>40</v>
      </c>
      <c r="P12" s="15">
        <v>60.4</v>
      </c>
      <c r="Q12" s="15">
        <v>57.9</v>
      </c>
      <c r="R12" s="15">
        <v>45.8</v>
      </c>
      <c r="S12" s="15">
        <v>44.4</v>
      </c>
      <c r="T12" s="15">
        <v>70.400000000000006</v>
      </c>
      <c r="V12" s="15"/>
      <c r="W12" s="15"/>
      <c r="X12" s="15">
        <v>65.3</v>
      </c>
      <c r="AR12" s="15"/>
    </row>
    <row r="13" spans="1:44">
      <c r="A13" s="22">
        <v>32295</v>
      </c>
      <c r="B13" s="15">
        <v>135</v>
      </c>
      <c r="C13" s="15">
        <v>34.5</v>
      </c>
      <c r="D13" s="15">
        <v>116.6</v>
      </c>
      <c r="E13" s="15">
        <v>79.7</v>
      </c>
      <c r="F13" s="15">
        <v>50.4</v>
      </c>
      <c r="G13" s="15">
        <v>95.1</v>
      </c>
      <c r="H13" s="15">
        <v>76</v>
      </c>
      <c r="I13" s="15">
        <v>61.7</v>
      </c>
      <c r="J13" s="15">
        <v>74</v>
      </c>
      <c r="K13" s="15">
        <v>73.599999999999994</v>
      </c>
      <c r="L13" s="15">
        <v>76.400000000000006</v>
      </c>
      <c r="M13" s="15">
        <v>49.7</v>
      </c>
      <c r="N13" s="15">
        <v>36.6</v>
      </c>
      <c r="O13" s="15">
        <v>42.1</v>
      </c>
      <c r="P13" s="15">
        <v>62.9</v>
      </c>
      <c r="Q13" s="15">
        <v>59.2</v>
      </c>
      <c r="R13" s="15">
        <v>46.6</v>
      </c>
      <c r="S13" s="15">
        <v>46.5</v>
      </c>
      <c r="T13" s="15">
        <v>75.5</v>
      </c>
      <c r="V13" s="15"/>
      <c r="W13" s="15"/>
      <c r="X13" s="15">
        <v>67.599999999999994</v>
      </c>
      <c r="AR13" s="15"/>
    </row>
    <row r="14" spans="1:44">
      <c r="A14" s="22">
        <v>32660</v>
      </c>
      <c r="B14" s="15">
        <v>136.5</v>
      </c>
      <c r="C14" s="15">
        <v>35.799999999999997</v>
      </c>
      <c r="D14" s="15">
        <v>121.8</v>
      </c>
      <c r="E14" s="15">
        <v>76.3</v>
      </c>
      <c r="F14" s="15">
        <v>56.6</v>
      </c>
      <c r="G14" s="15">
        <v>101.4</v>
      </c>
      <c r="H14" s="15">
        <v>78.3</v>
      </c>
      <c r="I14" s="15">
        <v>65</v>
      </c>
      <c r="J14" s="15">
        <v>73.5</v>
      </c>
      <c r="K14" s="15">
        <v>77</v>
      </c>
      <c r="L14" s="15">
        <v>78.599999999999994</v>
      </c>
      <c r="M14" s="15">
        <v>58.7</v>
      </c>
      <c r="N14" s="15">
        <v>39.1</v>
      </c>
      <c r="O14" s="15">
        <v>45.6</v>
      </c>
      <c r="P14" s="15">
        <v>60.4</v>
      </c>
      <c r="Q14" s="15">
        <v>60</v>
      </c>
      <c r="R14" s="15">
        <v>50.4</v>
      </c>
      <c r="S14" s="15">
        <v>47.5</v>
      </c>
      <c r="T14" s="15">
        <v>78.400000000000006</v>
      </c>
      <c r="V14" s="15"/>
      <c r="W14" s="15"/>
      <c r="X14" s="15">
        <v>70.400000000000006</v>
      </c>
      <c r="AR14" s="15"/>
    </row>
    <row r="15" spans="1:44">
      <c r="A15" s="22">
        <v>33025</v>
      </c>
      <c r="B15" s="15">
        <v>133.5</v>
      </c>
      <c r="C15" s="15">
        <v>38.200000000000003</v>
      </c>
      <c r="D15" s="15">
        <v>122</v>
      </c>
      <c r="E15" s="15">
        <v>73.8</v>
      </c>
      <c r="F15" s="15">
        <v>59.6</v>
      </c>
      <c r="G15" s="15">
        <v>105.9</v>
      </c>
      <c r="H15" s="15">
        <v>79.7</v>
      </c>
      <c r="I15" s="15">
        <v>66.900000000000006</v>
      </c>
      <c r="J15" s="15">
        <v>76.3</v>
      </c>
      <c r="K15" s="15">
        <v>78.099999999999994</v>
      </c>
      <c r="L15" s="15">
        <v>83.2</v>
      </c>
      <c r="M15" s="15">
        <v>67.2</v>
      </c>
      <c r="N15" s="15">
        <v>42</v>
      </c>
      <c r="O15" s="15">
        <v>47.8</v>
      </c>
      <c r="P15" s="15">
        <v>64</v>
      </c>
      <c r="Q15" s="15">
        <v>65.099999999999994</v>
      </c>
      <c r="R15" s="15">
        <v>49.7</v>
      </c>
      <c r="S15" s="15">
        <v>52</v>
      </c>
      <c r="T15" s="15">
        <v>82.2</v>
      </c>
      <c r="V15" s="15"/>
      <c r="W15" s="15"/>
      <c r="X15" s="15">
        <v>72.599999999999994</v>
      </c>
      <c r="AR15" s="15"/>
    </row>
    <row r="16" spans="1:44">
      <c r="A16" s="22">
        <v>33390</v>
      </c>
      <c r="B16" s="15">
        <v>133.80000000000001</v>
      </c>
      <c r="C16" s="15">
        <v>35.5</v>
      </c>
      <c r="D16" s="15">
        <v>113.8</v>
      </c>
      <c r="E16" s="15">
        <v>69.7</v>
      </c>
      <c r="F16" s="15">
        <v>54.6</v>
      </c>
      <c r="G16" s="15">
        <v>105.6</v>
      </c>
      <c r="H16" s="15">
        <v>77.400000000000006</v>
      </c>
      <c r="I16" s="15">
        <v>68.2</v>
      </c>
      <c r="J16" s="15">
        <v>76.3</v>
      </c>
      <c r="K16" s="15">
        <v>77.900000000000006</v>
      </c>
      <c r="L16" s="15">
        <v>81.7</v>
      </c>
      <c r="M16" s="15">
        <v>59</v>
      </c>
      <c r="N16" s="15">
        <v>42.1</v>
      </c>
      <c r="O16" s="15">
        <v>49.2</v>
      </c>
      <c r="P16" s="15">
        <v>66.3</v>
      </c>
      <c r="Q16" s="15">
        <v>65.5</v>
      </c>
      <c r="R16" s="15">
        <v>51.7</v>
      </c>
      <c r="S16" s="15">
        <v>48.3</v>
      </c>
      <c r="T16" s="15">
        <v>81</v>
      </c>
      <c r="V16" s="15"/>
      <c r="W16" s="15"/>
      <c r="X16" s="15">
        <v>71.2</v>
      </c>
      <c r="AR16" s="15"/>
    </row>
    <row r="17" spans="1:44">
      <c r="A17" s="22">
        <v>33756</v>
      </c>
      <c r="B17" s="15">
        <v>128.1</v>
      </c>
      <c r="C17" s="15">
        <v>33.5</v>
      </c>
      <c r="D17" s="15">
        <v>109.6</v>
      </c>
      <c r="E17" s="15">
        <v>71.7</v>
      </c>
      <c r="F17" s="15">
        <v>49.3</v>
      </c>
      <c r="G17" s="15">
        <v>102.1</v>
      </c>
      <c r="H17" s="15">
        <v>77.599999999999994</v>
      </c>
      <c r="I17" s="15">
        <v>72.3</v>
      </c>
      <c r="J17" s="15">
        <v>74.3</v>
      </c>
      <c r="K17" s="15">
        <v>74.400000000000006</v>
      </c>
      <c r="L17" s="15">
        <v>77.2</v>
      </c>
      <c r="M17" s="15">
        <v>57.9</v>
      </c>
      <c r="N17" s="15">
        <v>43.9</v>
      </c>
      <c r="O17" s="15">
        <v>50.9</v>
      </c>
      <c r="P17" s="15">
        <v>64.900000000000006</v>
      </c>
      <c r="Q17" s="15">
        <v>67.2</v>
      </c>
      <c r="R17" s="15">
        <v>53.6</v>
      </c>
      <c r="S17" s="15">
        <v>53.2</v>
      </c>
      <c r="T17" s="15">
        <v>81.400000000000006</v>
      </c>
      <c r="V17" s="15"/>
      <c r="W17" s="15"/>
      <c r="X17" s="15">
        <v>70.3</v>
      </c>
      <c r="AR17" s="15"/>
    </row>
    <row r="18" spans="1:44">
      <c r="A18" s="22">
        <v>34121</v>
      </c>
      <c r="B18" s="15">
        <v>127.2</v>
      </c>
      <c r="C18" s="15">
        <v>32.6</v>
      </c>
      <c r="D18" s="15">
        <v>110.7</v>
      </c>
      <c r="E18" s="15">
        <v>66.599999999999994</v>
      </c>
      <c r="F18" s="15">
        <v>52.6</v>
      </c>
      <c r="G18" s="15">
        <v>102</v>
      </c>
      <c r="H18" s="15">
        <v>78.5</v>
      </c>
      <c r="I18" s="15">
        <v>70.599999999999994</v>
      </c>
      <c r="J18" s="15">
        <v>71.599999999999994</v>
      </c>
      <c r="K18" s="15">
        <v>73</v>
      </c>
      <c r="L18" s="15">
        <v>72.5</v>
      </c>
      <c r="M18" s="15">
        <v>62.4</v>
      </c>
      <c r="N18" s="15">
        <v>42.5</v>
      </c>
      <c r="O18" s="15">
        <v>52.8</v>
      </c>
      <c r="P18" s="15">
        <v>66.400000000000006</v>
      </c>
      <c r="Q18" s="15">
        <v>68.3</v>
      </c>
      <c r="R18" s="15">
        <v>52.5</v>
      </c>
      <c r="S18" s="15">
        <v>48.9</v>
      </c>
      <c r="T18" s="15">
        <v>82.9</v>
      </c>
      <c r="V18" s="15"/>
      <c r="W18" s="15"/>
      <c r="X18" s="15">
        <v>70.3</v>
      </c>
      <c r="AR18" s="15"/>
    </row>
    <row r="19" spans="1:44">
      <c r="A19" s="22">
        <v>34486</v>
      </c>
      <c r="B19" s="15">
        <v>126.3</v>
      </c>
      <c r="C19" s="15">
        <v>34.799999999999997</v>
      </c>
      <c r="D19" s="15">
        <v>112</v>
      </c>
      <c r="E19" s="15">
        <v>65</v>
      </c>
      <c r="F19" s="15">
        <v>55.1</v>
      </c>
      <c r="G19" s="15">
        <v>108.4</v>
      </c>
      <c r="H19" s="15">
        <v>78.400000000000006</v>
      </c>
      <c r="I19" s="15">
        <v>72.3</v>
      </c>
      <c r="J19" s="15">
        <v>73.8</v>
      </c>
      <c r="K19" s="15">
        <v>75.5</v>
      </c>
      <c r="L19" s="15">
        <v>72.7</v>
      </c>
      <c r="M19" s="15">
        <v>60.5</v>
      </c>
      <c r="N19" s="15">
        <v>45.4</v>
      </c>
      <c r="O19" s="15">
        <v>55.2</v>
      </c>
      <c r="P19" s="15">
        <v>67.7</v>
      </c>
      <c r="Q19" s="15">
        <v>70.599999999999994</v>
      </c>
      <c r="R19" s="15">
        <v>54.2</v>
      </c>
      <c r="S19" s="15">
        <v>55.3</v>
      </c>
      <c r="T19" s="15">
        <v>82.8</v>
      </c>
      <c r="V19" s="15"/>
      <c r="W19" s="15"/>
      <c r="X19" s="15">
        <v>72</v>
      </c>
      <c r="AR19" s="15"/>
    </row>
    <row r="20" spans="1:44">
      <c r="A20" s="22">
        <v>34851</v>
      </c>
      <c r="B20" s="15">
        <v>125</v>
      </c>
      <c r="C20" s="15">
        <v>33.9</v>
      </c>
      <c r="D20" s="15">
        <v>116.4</v>
      </c>
      <c r="E20" s="15">
        <v>62.9</v>
      </c>
      <c r="F20" s="15">
        <v>59.2</v>
      </c>
      <c r="G20" s="15">
        <v>104.9</v>
      </c>
      <c r="H20" s="15">
        <v>81.7</v>
      </c>
      <c r="I20" s="15">
        <v>81.400000000000006</v>
      </c>
      <c r="J20" s="15">
        <v>76.2</v>
      </c>
      <c r="K20" s="15">
        <v>86.4</v>
      </c>
      <c r="L20" s="15">
        <v>73.099999999999994</v>
      </c>
      <c r="M20" s="15">
        <v>64.599999999999994</v>
      </c>
      <c r="N20" s="15">
        <v>54</v>
      </c>
      <c r="O20" s="15">
        <v>63</v>
      </c>
      <c r="P20" s="15">
        <v>66.7</v>
      </c>
      <c r="Q20" s="15">
        <v>71</v>
      </c>
      <c r="R20" s="15">
        <v>54.3</v>
      </c>
      <c r="S20" s="15">
        <v>61.9</v>
      </c>
      <c r="T20" s="15">
        <v>90</v>
      </c>
      <c r="V20" s="15"/>
      <c r="W20" s="15"/>
      <c r="X20" s="15">
        <v>75.099999999999994</v>
      </c>
      <c r="AR20" s="15"/>
    </row>
    <row r="21" spans="1:44">
      <c r="A21" s="22">
        <v>35217</v>
      </c>
      <c r="B21" s="15">
        <v>127.1</v>
      </c>
      <c r="C21" s="15">
        <v>33.6</v>
      </c>
      <c r="D21" s="15">
        <v>114.6</v>
      </c>
      <c r="E21" s="15">
        <v>58.6</v>
      </c>
      <c r="F21" s="15">
        <v>59.2</v>
      </c>
      <c r="G21" s="15">
        <v>106.4</v>
      </c>
      <c r="H21" s="15">
        <v>82.4</v>
      </c>
      <c r="I21" s="15">
        <v>81.7</v>
      </c>
      <c r="J21" s="15">
        <v>78.5</v>
      </c>
      <c r="K21" s="15">
        <v>91</v>
      </c>
      <c r="L21" s="15">
        <v>75.099999999999994</v>
      </c>
      <c r="M21" s="15">
        <v>58</v>
      </c>
      <c r="N21" s="15">
        <v>58.9</v>
      </c>
      <c r="O21" s="15">
        <v>66.2</v>
      </c>
      <c r="P21" s="15">
        <v>69.8</v>
      </c>
      <c r="Q21" s="15">
        <v>75.2</v>
      </c>
      <c r="R21" s="15">
        <v>57.4</v>
      </c>
      <c r="S21" s="15">
        <v>62.5</v>
      </c>
      <c r="T21" s="15">
        <v>96.2</v>
      </c>
      <c r="V21" s="15"/>
      <c r="W21" s="15"/>
      <c r="X21" s="15">
        <v>76.8</v>
      </c>
      <c r="AR21" s="15"/>
    </row>
    <row r="22" spans="1:44">
      <c r="A22" s="22">
        <v>35582</v>
      </c>
      <c r="B22" s="15">
        <v>130.5</v>
      </c>
      <c r="C22" s="15">
        <v>33.5</v>
      </c>
      <c r="D22" s="15">
        <v>116.1</v>
      </c>
      <c r="E22" s="15">
        <v>50.1</v>
      </c>
      <c r="F22" s="15">
        <v>58.7</v>
      </c>
      <c r="G22" s="15">
        <v>102.9</v>
      </c>
      <c r="H22" s="15">
        <v>82</v>
      </c>
      <c r="I22" s="15">
        <v>84.4</v>
      </c>
      <c r="J22" s="15">
        <v>79.2</v>
      </c>
      <c r="K22" s="15">
        <v>95.5</v>
      </c>
      <c r="L22" s="15">
        <v>74.900000000000006</v>
      </c>
      <c r="M22" s="15">
        <v>64.599999999999994</v>
      </c>
      <c r="N22" s="15">
        <v>61.5</v>
      </c>
      <c r="O22" s="15">
        <v>65.5</v>
      </c>
      <c r="P22" s="15">
        <v>68.7</v>
      </c>
      <c r="Q22" s="15">
        <v>74.5</v>
      </c>
      <c r="R22" s="15">
        <v>58</v>
      </c>
      <c r="S22" s="15">
        <v>64.400000000000006</v>
      </c>
      <c r="T22" s="15">
        <v>94</v>
      </c>
      <c r="V22" s="15"/>
      <c r="W22" s="15"/>
      <c r="X22" s="15">
        <v>77.2</v>
      </c>
      <c r="AR22" s="15"/>
    </row>
    <row r="23" spans="1:44">
      <c r="A23" s="22">
        <v>35947</v>
      </c>
      <c r="B23" s="15">
        <v>135</v>
      </c>
      <c r="C23" s="15">
        <v>32.9</v>
      </c>
      <c r="D23" s="15">
        <v>115.3</v>
      </c>
      <c r="E23" s="15">
        <v>50.1</v>
      </c>
      <c r="F23" s="15">
        <v>61</v>
      </c>
      <c r="G23" s="15">
        <v>104.4</v>
      </c>
      <c r="H23" s="15">
        <v>82.9</v>
      </c>
      <c r="I23" s="15">
        <v>84.7</v>
      </c>
      <c r="J23" s="15">
        <v>80.7</v>
      </c>
      <c r="K23" s="15">
        <v>85.1</v>
      </c>
      <c r="L23" s="15">
        <v>73.900000000000006</v>
      </c>
      <c r="M23" s="15">
        <v>66.5</v>
      </c>
      <c r="N23" s="15">
        <v>65.599999999999994</v>
      </c>
      <c r="O23" s="15">
        <v>72.900000000000006</v>
      </c>
      <c r="P23" s="15">
        <v>66.2</v>
      </c>
      <c r="Q23" s="15">
        <v>73.900000000000006</v>
      </c>
      <c r="R23" s="15">
        <v>60.4</v>
      </c>
      <c r="S23" s="15">
        <v>66.7</v>
      </c>
      <c r="T23" s="15">
        <v>96.3</v>
      </c>
      <c r="V23" s="15"/>
      <c r="W23" s="15"/>
      <c r="X23" s="15">
        <v>78.3</v>
      </c>
      <c r="AR23" s="15"/>
    </row>
    <row r="24" spans="1:44">
      <c r="A24" s="22">
        <v>36312</v>
      </c>
      <c r="B24" s="15">
        <v>126.7</v>
      </c>
      <c r="C24" s="15">
        <v>32.700000000000003</v>
      </c>
      <c r="D24" s="15">
        <v>112.5</v>
      </c>
      <c r="E24" s="15">
        <v>53.1</v>
      </c>
      <c r="F24" s="15">
        <v>63.9</v>
      </c>
      <c r="G24" s="15">
        <v>105.6</v>
      </c>
      <c r="H24" s="15">
        <v>85.7</v>
      </c>
      <c r="I24" s="15">
        <v>85.9</v>
      </c>
      <c r="J24" s="15">
        <v>82.1</v>
      </c>
      <c r="K24" s="15">
        <v>85.1</v>
      </c>
      <c r="L24" s="15">
        <v>76.8</v>
      </c>
      <c r="M24" s="15">
        <v>68</v>
      </c>
      <c r="N24" s="15">
        <v>67.099999999999994</v>
      </c>
      <c r="O24" s="15">
        <v>79.3</v>
      </c>
      <c r="P24" s="15">
        <v>67.5</v>
      </c>
      <c r="Q24" s="15">
        <v>77.2</v>
      </c>
      <c r="R24" s="15">
        <v>61.6</v>
      </c>
      <c r="S24" s="15">
        <v>68.3</v>
      </c>
      <c r="T24" s="15">
        <v>94.6</v>
      </c>
      <c r="V24" s="15"/>
      <c r="W24" s="15"/>
      <c r="X24" s="15">
        <v>79.3</v>
      </c>
      <c r="AR24" s="15"/>
    </row>
    <row r="25" spans="1:44">
      <c r="A25" s="22">
        <v>36678</v>
      </c>
      <c r="B25" s="15">
        <v>134.69999999999999</v>
      </c>
      <c r="C25" s="15">
        <v>31.8</v>
      </c>
      <c r="D25" s="15">
        <v>114.3</v>
      </c>
      <c r="E25" s="15">
        <v>51.6</v>
      </c>
      <c r="F25" s="15">
        <v>70.599999999999994</v>
      </c>
      <c r="G25" s="15">
        <v>103.9</v>
      </c>
      <c r="H25" s="15">
        <v>88.7</v>
      </c>
      <c r="I25" s="15">
        <v>90.3</v>
      </c>
      <c r="J25" s="15">
        <v>83</v>
      </c>
      <c r="K25" s="15">
        <v>98.6</v>
      </c>
      <c r="L25" s="15">
        <v>77.599999999999994</v>
      </c>
      <c r="M25" s="15">
        <v>70</v>
      </c>
      <c r="N25" s="15">
        <v>69.3</v>
      </c>
      <c r="O25" s="15">
        <v>83.6</v>
      </c>
      <c r="P25" s="15">
        <v>68.8</v>
      </c>
      <c r="Q25" s="15">
        <v>77.2</v>
      </c>
      <c r="R25" s="15">
        <v>62.2</v>
      </c>
      <c r="S25" s="15">
        <v>68.900000000000006</v>
      </c>
      <c r="T25" s="15">
        <v>95.7</v>
      </c>
      <c r="V25" s="15"/>
      <c r="W25" s="15"/>
      <c r="X25" s="15">
        <v>81.8</v>
      </c>
      <c r="AR25" s="15"/>
    </row>
    <row r="26" spans="1:44">
      <c r="A26" s="22">
        <v>37043</v>
      </c>
      <c r="B26" s="15">
        <v>130.4</v>
      </c>
      <c r="C26" s="15">
        <v>32.4</v>
      </c>
      <c r="D26" s="15">
        <v>113.4</v>
      </c>
      <c r="E26" s="15">
        <v>51.9</v>
      </c>
      <c r="F26" s="15">
        <v>66.599999999999994</v>
      </c>
      <c r="G26" s="15">
        <v>92.6</v>
      </c>
      <c r="H26" s="15">
        <v>86.5</v>
      </c>
      <c r="I26" s="15">
        <v>93</v>
      </c>
      <c r="J26" s="15">
        <v>86.5</v>
      </c>
      <c r="K26" s="15">
        <v>105.5</v>
      </c>
      <c r="L26" s="15">
        <v>78.599999999999994</v>
      </c>
      <c r="M26" s="15">
        <v>73.5</v>
      </c>
      <c r="N26" s="15">
        <v>72.8</v>
      </c>
      <c r="O26" s="15">
        <v>90.4</v>
      </c>
      <c r="P26" s="15">
        <v>70.8</v>
      </c>
      <c r="Q26" s="15">
        <v>78.599999999999994</v>
      </c>
      <c r="R26" s="15">
        <v>65</v>
      </c>
      <c r="S26" s="15">
        <v>68.8</v>
      </c>
      <c r="T26" s="15">
        <v>90.4</v>
      </c>
      <c r="V26" s="15"/>
      <c r="W26" s="15"/>
      <c r="X26" s="15">
        <v>81.900000000000006</v>
      </c>
      <c r="AR26" s="15"/>
    </row>
    <row r="27" spans="1:44">
      <c r="A27" s="22">
        <v>37408</v>
      </c>
      <c r="B27" s="15">
        <v>132.1</v>
      </c>
      <c r="C27" s="15">
        <v>32.299999999999997</v>
      </c>
      <c r="D27" s="15">
        <v>109.9</v>
      </c>
      <c r="E27" s="15">
        <v>54.4</v>
      </c>
      <c r="F27" s="15">
        <v>67.8</v>
      </c>
      <c r="G27" s="15">
        <v>91.5</v>
      </c>
      <c r="H27" s="15">
        <v>88.3</v>
      </c>
      <c r="I27" s="15">
        <v>90.6</v>
      </c>
      <c r="J27" s="15">
        <v>82.9</v>
      </c>
      <c r="K27" s="15">
        <v>96.4</v>
      </c>
      <c r="L27" s="15">
        <v>80.3</v>
      </c>
      <c r="M27" s="15">
        <v>74.599999999999994</v>
      </c>
      <c r="N27" s="15">
        <v>69.2</v>
      </c>
      <c r="O27" s="15">
        <v>84.5</v>
      </c>
      <c r="P27" s="15">
        <v>73.7</v>
      </c>
      <c r="Q27" s="15">
        <v>78.8</v>
      </c>
      <c r="R27" s="15">
        <v>67.2</v>
      </c>
      <c r="S27" s="15">
        <v>74</v>
      </c>
      <c r="T27" s="15">
        <v>94.7</v>
      </c>
      <c r="V27" s="15"/>
      <c r="W27" s="15"/>
      <c r="X27" s="15">
        <v>81.7</v>
      </c>
      <c r="AR27" s="15"/>
    </row>
    <row r="28" spans="1:44">
      <c r="A28" s="22">
        <v>37773</v>
      </c>
      <c r="B28" s="15">
        <v>111.5</v>
      </c>
      <c r="C28" s="15">
        <v>35.700000000000003</v>
      </c>
      <c r="D28" s="15">
        <v>114.6</v>
      </c>
      <c r="E28" s="15">
        <v>57.2</v>
      </c>
      <c r="F28" s="15">
        <v>71.2</v>
      </c>
      <c r="G28" s="15">
        <v>93.4</v>
      </c>
      <c r="H28" s="15">
        <v>93.8</v>
      </c>
      <c r="I28" s="15">
        <v>90.3</v>
      </c>
      <c r="J28" s="15">
        <v>83.3</v>
      </c>
      <c r="K28" s="15">
        <v>104.5</v>
      </c>
      <c r="L28" s="15">
        <v>80.8</v>
      </c>
      <c r="M28" s="15">
        <v>79.099999999999994</v>
      </c>
      <c r="N28" s="15">
        <v>70.8</v>
      </c>
      <c r="O28" s="15">
        <v>89.4</v>
      </c>
      <c r="P28" s="15">
        <v>79.8</v>
      </c>
      <c r="Q28" s="15">
        <v>82.5</v>
      </c>
      <c r="R28" s="15">
        <v>68.8</v>
      </c>
      <c r="S28" s="15">
        <v>74.900000000000006</v>
      </c>
      <c r="T28" s="15">
        <v>95.4</v>
      </c>
      <c r="V28" s="15"/>
      <c r="W28" s="15"/>
      <c r="X28" s="15">
        <v>83.9</v>
      </c>
      <c r="AR28" s="15"/>
    </row>
    <row r="29" spans="1:44">
      <c r="A29" s="22">
        <v>38139</v>
      </c>
      <c r="B29" s="15">
        <v>109.2</v>
      </c>
      <c r="C29" s="15">
        <v>39</v>
      </c>
      <c r="D29" s="15">
        <v>110.4</v>
      </c>
      <c r="E29" s="15">
        <v>59.4</v>
      </c>
      <c r="F29" s="15">
        <v>78.099999999999994</v>
      </c>
      <c r="G29" s="15">
        <v>94.6</v>
      </c>
      <c r="H29" s="15">
        <v>93.5</v>
      </c>
      <c r="I29" s="15">
        <v>93.4</v>
      </c>
      <c r="J29" s="15">
        <v>87.6</v>
      </c>
      <c r="K29" s="15">
        <v>100.3</v>
      </c>
      <c r="L29" s="15">
        <v>82.1</v>
      </c>
      <c r="M29" s="15">
        <v>87.4</v>
      </c>
      <c r="N29" s="15">
        <v>72.599999999999994</v>
      </c>
      <c r="O29" s="15">
        <v>89.8</v>
      </c>
      <c r="P29" s="15">
        <v>80.8</v>
      </c>
      <c r="Q29" s="15">
        <v>87.3</v>
      </c>
      <c r="R29" s="15">
        <v>70.599999999999994</v>
      </c>
      <c r="S29" s="15">
        <v>74.8</v>
      </c>
      <c r="T29" s="15">
        <v>97</v>
      </c>
      <c r="V29" s="15"/>
      <c r="W29" s="15"/>
      <c r="X29" s="15">
        <v>85.6</v>
      </c>
      <c r="AR29" s="15"/>
    </row>
    <row r="30" spans="1:44">
      <c r="A30" s="22">
        <v>38504</v>
      </c>
      <c r="B30" s="15">
        <v>105.4</v>
      </c>
      <c r="C30" s="15">
        <v>42.5</v>
      </c>
      <c r="D30" s="15">
        <v>111.8</v>
      </c>
      <c r="E30" s="15">
        <v>62</v>
      </c>
      <c r="F30" s="15">
        <v>82.4</v>
      </c>
      <c r="G30" s="15">
        <v>93.9</v>
      </c>
      <c r="H30" s="15">
        <v>98.7</v>
      </c>
      <c r="I30" s="15">
        <v>95.6</v>
      </c>
      <c r="J30" s="15">
        <v>90.1</v>
      </c>
      <c r="K30" s="15">
        <v>107.5</v>
      </c>
      <c r="L30" s="15">
        <v>84.5</v>
      </c>
      <c r="M30" s="15">
        <v>87</v>
      </c>
      <c r="N30" s="15">
        <v>75.7</v>
      </c>
      <c r="O30" s="15">
        <v>91.9</v>
      </c>
      <c r="P30" s="15">
        <v>83.6</v>
      </c>
      <c r="Q30" s="15">
        <v>83.6</v>
      </c>
      <c r="R30" s="15">
        <v>72.8</v>
      </c>
      <c r="S30" s="15">
        <v>78.599999999999994</v>
      </c>
      <c r="T30" s="15">
        <v>94.5</v>
      </c>
      <c r="V30" s="15"/>
      <c r="W30" s="15"/>
      <c r="X30" s="15">
        <v>87.6</v>
      </c>
      <c r="AR30" s="15"/>
    </row>
    <row r="31" spans="1:44">
      <c r="A31" s="22">
        <v>38869</v>
      </c>
      <c r="B31" s="15">
        <v>100.1</v>
      </c>
      <c r="C31" s="15">
        <v>51.1</v>
      </c>
      <c r="D31" s="15">
        <v>108.1</v>
      </c>
      <c r="E31" s="15">
        <v>67.599999999999994</v>
      </c>
      <c r="F31" s="15">
        <v>86.6</v>
      </c>
      <c r="G31" s="15">
        <v>93.4</v>
      </c>
      <c r="H31" s="15">
        <v>99.4</v>
      </c>
      <c r="I31" s="15">
        <v>93.9</v>
      </c>
      <c r="J31" s="15">
        <v>90.2</v>
      </c>
      <c r="K31" s="15">
        <v>109.2</v>
      </c>
      <c r="L31" s="15">
        <v>88.6</v>
      </c>
      <c r="M31" s="15">
        <v>92</v>
      </c>
      <c r="N31" s="15">
        <v>81.599999999999994</v>
      </c>
      <c r="O31" s="15">
        <v>91.5</v>
      </c>
      <c r="P31" s="15">
        <v>84.8</v>
      </c>
      <c r="Q31" s="15">
        <v>88.9</v>
      </c>
      <c r="R31" s="15">
        <v>77.7</v>
      </c>
      <c r="S31" s="15">
        <v>85.5</v>
      </c>
      <c r="T31" s="15">
        <v>94.2</v>
      </c>
      <c r="V31" s="15"/>
      <c r="W31" s="15"/>
      <c r="X31" s="15">
        <v>89.5</v>
      </c>
      <c r="AR31" s="15"/>
    </row>
    <row r="32" spans="1:44">
      <c r="A32" s="22">
        <v>39234</v>
      </c>
      <c r="B32" s="15">
        <v>105.9</v>
      </c>
      <c r="C32" s="15">
        <v>54.5</v>
      </c>
      <c r="D32" s="15">
        <v>107.5</v>
      </c>
      <c r="E32" s="15">
        <v>69.099999999999994</v>
      </c>
      <c r="F32" s="15">
        <v>93.8</v>
      </c>
      <c r="G32" s="15">
        <v>100.9</v>
      </c>
      <c r="H32" s="15">
        <v>101.7</v>
      </c>
      <c r="I32" s="15">
        <v>92.6</v>
      </c>
      <c r="J32" s="15">
        <v>92.2</v>
      </c>
      <c r="K32" s="15">
        <v>112.5</v>
      </c>
      <c r="L32" s="15">
        <v>93.5</v>
      </c>
      <c r="M32" s="15">
        <v>96.5</v>
      </c>
      <c r="N32" s="15">
        <v>85</v>
      </c>
      <c r="O32" s="15">
        <v>89.2</v>
      </c>
      <c r="P32" s="15">
        <v>88.7</v>
      </c>
      <c r="Q32" s="15">
        <v>88.5</v>
      </c>
      <c r="R32" s="15">
        <v>79.7</v>
      </c>
      <c r="S32" s="15">
        <v>87.6</v>
      </c>
      <c r="T32" s="15">
        <v>94.5</v>
      </c>
      <c r="V32" s="15"/>
      <c r="W32" s="15"/>
      <c r="X32" s="15">
        <v>92.1</v>
      </c>
      <c r="AR32" s="15"/>
    </row>
    <row r="33" spans="1:44">
      <c r="A33" s="22">
        <v>39600</v>
      </c>
      <c r="B33" s="15">
        <v>106.3</v>
      </c>
      <c r="C33" s="15">
        <v>57.8</v>
      </c>
      <c r="D33" s="15">
        <v>111.4</v>
      </c>
      <c r="E33" s="15">
        <v>75.099999999999994</v>
      </c>
      <c r="F33" s="15">
        <v>96.3</v>
      </c>
      <c r="G33" s="15">
        <v>96.6</v>
      </c>
      <c r="H33" s="15">
        <v>105.3</v>
      </c>
      <c r="I33" s="15">
        <v>96.7</v>
      </c>
      <c r="J33" s="15">
        <v>98.9</v>
      </c>
      <c r="K33" s="15">
        <v>106</v>
      </c>
      <c r="L33" s="15">
        <v>94.3</v>
      </c>
      <c r="M33" s="15">
        <v>95.1</v>
      </c>
      <c r="N33" s="15">
        <v>89.2</v>
      </c>
      <c r="O33" s="15">
        <v>87.5</v>
      </c>
      <c r="P33" s="15">
        <v>87.8</v>
      </c>
      <c r="Q33" s="15">
        <v>94.4</v>
      </c>
      <c r="R33" s="15">
        <v>81.900000000000006</v>
      </c>
      <c r="S33" s="15">
        <v>95.4</v>
      </c>
      <c r="T33" s="15">
        <v>103.5</v>
      </c>
      <c r="V33" s="15"/>
      <c r="W33" s="15"/>
      <c r="X33" s="15">
        <v>94.9</v>
      </c>
      <c r="AR33" s="15"/>
    </row>
    <row r="34" spans="1:44">
      <c r="A34" s="22">
        <v>39965</v>
      </c>
      <c r="B34" s="15">
        <v>110</v>
      </c>
      <c r="C34" s="15">
        <v>67</v>
      </c>
      <c r="D34" s="15">
        <v>107</v>
      </c>
      <c r="E34" s="15">
        <v>85.2</v>
      </c>
      <c r="F34" s="15">
        <v>98.6</v>
      </c>
      <c r="G34" s="15">
        <v>98.8</v>
      </c>
      <c r="H34" s="15">
        <v>102.2</v>
      </c>
      <c r="I34" s="15">
        <v>95.2</v>
      </c>
      <c r="J34" s="15">
        <v>104.5</v>
      </c>
      <c r="K34" s="15">
        <v>102.9</v>
      </c>
      <c r="L34" s="15">
        <v>93.4</v>
      </c>
      <c r="M34" s="15">
        <v>91.8</v>
      </c>
      <c r="N34" s="15">
        <v>88.8</v>
      </c>
      <c r="O34" s="15">
        <v>86.3</v>
      </c>
      <c r="P34" s="15">
        <v>93.4</v>
      </c>
      <c r="Q34" s="15">
        <v>95.2</v>
      </c>
      <c r="R34" s="15">
        <v>86.2</v>
      </c>
      <c r="S34" s="15">
        <v>99.5</v>
      </c>
      <c r="T34" s="15">
        <v>100.9</v>
      </c>
      <c r="V34" s="15"/>
      <c r="W34" s="15"/>
      <c r="X34" s="15">
        <v>95.9</v>
      </c>
      <c r="AR34" s="15"/>
    </row>
    <row r="35" spans="1:44">
      <c r="A35" s="22">
        <v>40330</v>
      </c>
      <c r="B35" s="15">
        <v>110.2</v>
      </c>
      <c r="C35" s="15">
        <v>68.8</v>
      </c>
      <c r="D35" s="15">
        <v>103.4</v>
      </c>
      <c r="E35" s="15">
        <v>87.1</v>
      </c>
      <c r="F35" s="15">
        <v>98.4</v>
      </c>
      <c r="G35" s="15">
        <v>103.7</v>
      </c>
      <c r="H35" s="15">
        <v>97.8</v>
      </c>
      <c r="I35" s="15">
        <v>97.8</v>
      </c>
      <c r="J35" s="15">
        <v>100.6</v>
      </c>
      <c r="K35" s="15">
        <v>96.5</v>
      </c>
      <c r="L35" s="15">
        <v>93.9</v>
      </c>
      <c r="M35" s="15">
        <v>86.2</v>
      </c>
      <c r="N35" s="15">
        <v>93.9</v>
      </c>
      <c r="O35" s="15">
        <v>94</v>
      </c>
      <c r="P35" s="15">
        <v>92.2</v>
      </c>
      <c r="Q35" s="15">
        <v>97.6</v>
      </c>
      <c r="R35" s="15">
        <v>88.8</v>
      </c>
      <c r="S35" s="15">
        <v>94.1</v>
      </c>
      <c r="T35" s="15">
        <v>97.3</v>
      </c>
      <c r="V35" s="15"/>
      <c r="W35" s="15"/>
      <c r="X35" s="15">
        <v>96</v>
      </c>
      <c r="AR35" s="15"/>
    </row>
    <row r="36" spans="1:44">
      <c r="A36" s="22">
        <v>40695</v>
      </c>
      <c r="B36" s="15">
        <v>103.8</v>
      </c>
      <c r="C36" s="15">
        <v>81.5</v>
      </c>
      <c r="D36" s="15">
        <v>102.8</v>
      </c>
      <c r="E36" s="15">
        <v>97.1</v>
      </c>
      <c r="F36" s="15">
        <v>100.7</v>
      </c>
      <c r="G36" s="15">
        <v>100.8</v>
      </c>
      <c r="H36" s="15">
        <v>100.2</v>
      </c>
      <c r="I36" s="15">
        <v>100.4</v>
      </c>
      <c r="J36" s="15">
        <v>102</v>
      </c>
      <c r="K36" s="15">
        <v>96.8</v>
      </c>
      <c r="L36" s="15">
        <v>94.1</v>
      </c>
      <c r="M36" s="15">
        <v>97.1</v>
      </c>
      <c r="N36" s="15">
        <v>96.1</v>
      </c>
      <c r="O36" s="15">
        <v>99</v>
      </c>
      <c r="P36" s="15">
        <v>95</v>
      </c>
      <c r="Q36" s="15">
        <v>100.4</v>
      </c>
      <c r="R36" s="15">
        <v>94.2</v>
      </c>
      <c r="S36" s="15">
        <v>98.5</v>
      </c>
      <c r="T36" s="15">
        <v>100.7</v>
      </c>
      <c r="V36" s="15"/>
      <c r="W36" s="15"/>
      <c r="X36" s="15">
        <v>98.4</v>
      </c>
      <c r="AR36" s="15"/>
    </row>
    <row r="37" spans="1:44">
      <c r="A37" s="22">
        <v>41061</v>
      </c>
      <c r="B37" s="15">
        <v>100</v>
      </c>
      <c r="C37" s="15">
        <v>100</v>
      </c>
      <c r="D37" s="15">
        <v>100</v>
      </c>
      <c r="E37" s="15">
        <v>100</v>
      </c>
      <c r="F37" s="15">
        <v>100</v>
      </c>
      <c r="G37" s="15">
        <v>100</v>
      </c>
      <c r="H37" s="15">
        <v>100</v>
      </c>
      <c r="I37" s="15">
        <v>100</v>
      </c>
      <c r="J37" s="15">
        <v>100</v>
      </c>
      <c r="K37" s="15">
        <v>100</v>
      </c>
      <c r="L37" s="15">
        <v>100</v>
      </c>
      <c r="M37" s="15">
        <v>100</v>
      </c>
      <c r="N37" s="15">
        <v>100</v>
      </c>
      <c r="O37" s="15">
        <v>100</v>
      </c>
      <c r="P37" s="15">
        <v>100</v>
      </c>
      <c r="Q37" s="15">
        <v>100</v>
      </c>
      <c r="R37" s="15">
        <v>100</v>
      </c>
      <c r="S37" s="15">
        <v>100</v>
      </c>
      <c r="T37" s="15">
        <v>100</v>
      </c>
      <c r="V37" s="15"/>
      <c r="W37" s="15"/>
      <c r="X37" s="15">
        <v>100</v>
      </c>
      <c r="AR37" s="15"/>
    </row>
    <row r="38" spans="1:44">
      <c r="A38" s="22">
        <v>41426</v>
      </c>
      <c r="B38" s="15">
        <v>95.7</v>
      </c>
      <c r="C38" s="15">
        <v>105.8</v>
      </c>
      <c r="D38" s="15">
        <v>98.8</v>
      </c>
      <c r="E38" s="15">
        <v>93</v>
      </c>
      <c r="F38" s="15">
        <v>99.8</v>
      </c>
      <c r="G38" s="15">
        <v>105</v>
      </c>
      <c r="H38" s="15">
        <v>100.2</v>
      </c>
      <c r="I38" s="15">
        <v>102.1</v>
      </c>
      <c r="J38" s="15">
        <v>101.4</v>
      </c>
      <c r="K38" s="15">
        <v>101.9</v>
      </c>
      <c r="L38" s="15">
        <v>96</v>
      </c>
      <c r="M38" s="15">
        <v>97.7</v>
      </c>
      <c r="N38" s="15">
        <v>102.9</v>
      </c>
      <c r="O38" s="15">
        <v>98.2</v>
      </c>
      <c r="P38" s="15">
        <v>97.4</v>
      </c>
      <c r="Q38" s="15">
        <v>103.7</v>
      </c>
      <c r="R38" s="15">
        <v>101.2</v>
      </c>
      <c r="S38" s="15">
        <v>101.7</v>
      </c>
      <c r="T38" s="15">
        <v>98.8</v>
      </c>
      <c r="V38" s="15"/>
      <c r="W38" s="15"/>
      <c r="X38" s="15">
        <v>100.4</v>
      </c>
      <c r="AR38" s="16"/>
    </row>
    <row r="39" spans="1:44" ht="12">
      <c r="A39" s="11" t="s">
        <v>66</v>
      </c>
    </row>
    <row r="40" spans="1:44" ht="12">
      <c r="A40" s="13"/>
      <c r="U40" s="9"/>
      <c r="V40" s="9"/>
      <c r="W40" s="9"/>
      <c r="X40" s="10"/>
      <c r="Y40" s="10"/>
      <c r="Z40" s="10"/>
      <c r="AA40" s="10"/>
      <c r="AB40" s="10"/>
      <c r="AC40" s="10"/>
      <c r="AD40" s="10"/>
      <c r="AE40" s="10"/>
      <c r="AF40" s="10"/>
      <c r="AG40" s="10"/>
      <c r="AH40" s="10"/>
      <c r="AI40" s="10"/>
      <c r="AJ40" s="10"/>
      <c r="AK40" s="10"/>
      <c r="AL40" s="10"/>
      <c r="AM40" s="10"/>
      <c r="AN40" s="10"/>
      <c r="AO40" s="10"/>
      <c r="AP40" s="22"/>
    </row>
    <row r="41" spans="1:44" ht="15" customHeight="1">
      <c r="A41" s="51" t="s">
        <v>220</v>
      </c>
    </row>
    <row r="42" spans="1:44" ht="66" customHeight="1">
      <c r="B42" s="21" t="s">
        <v>67</v>
      </c>
      <c r="C42" s="21" t="s">
        <v>68</v>
      </c>
      <c r="D42" s="21" t="s">
        <v>69</v>
      </c>
      <c r="E42" s="21" t="s">
        <v>70</v>
      </c>
      <c r="F42" s="21" t="s">
        <v>71</v>
      </c>
      <c r="G42" s="21" t="s">
        <v>72</v>
      </c>
      <c r="H42" s="21" t="s">
        <v>73</v>
      </c>
      <c r="I42" s="21" t="s">
        <v>74</v>
      </c>
      <c r="J42" s="21" t="s">
        <v>75</v>
      </c>
      <c r="K42" s="21" t="s">
        <v>76</v>
      </c>
      <c r="L42" s="21" t="s">
        <v>77</v>
      </c>
      <c r="M42" s="21" t="s">
        <v>78</v>
      </c>
      <c r="N42" s="21" t="s">
        <v>79</v>
      </c>
      <c r="O42" s="21" t="s">
        <v>80</v>
      </c>
      <c r="P42" s="21" t="s">
        <v>81</v>
      </c>
      <c r="Q42" s="21" t="s">
        <v>82</v>
      </c>
      <c r="R42" s="21" t="s">
        <v>83</v>
      </c>
      <c r="S42" s="21" t="s">
        <v>84</v>
      </c>
      <c r="T42" s="21" t="s">
        <v>85</v>
      </c>
      <c r="U42" s="1" t="s">
        <v>40</v>
      </c>
      <c r="V42" s="1" t="s">
        <v>41</v>
      </c>
      <c r="W42" s="21" t="s">
        <v>42</v>
      </c>
      <c r="X42" s="21" t="s">
        <v>86</v>
      </c>
    </row>
    <row r="43" spans="1:44" ht="13.5" customHeight="1">
      <c r="A43" s="64">
        <v>1979</v>
      </c>
      <c r="X43" s="15">
        <v>59.4</v>
      </c>
    </row>
    <row r="44" spans="1:44" ht="13.5" customHeight="1">
      <c r="A44" s="64">
        <f>A43+1</f>
        <v>1980</v>
      </c>
      <c r="X44" s="15">
        <v>60</v>
      </c>
    </row>
    <row r="45" spans="1:44" ht="13.5" customHeight="1">
      <c r="A45" s="64">
        <f t="shared" ref="A45:A77" si="0">A44+1</f>
        <v>1981</v>
      </c>
      <c r="X45" s="15">
        <v>60.4</v>
      </c>
    </row>
    <row r="46" spans="1:44" ht="13.5" customHeight="1">
      <c r="A46" s="64">
        <f t="shared" si="0"/>
        <v>1982</v>
      </c>
      <c r="X46" s="15">
        <v>63.3</v>
      </c>
    </row>
    <row r="47" spans="1:44" ht="13.5" customHeight="1">
      <c r="A47" s="64">
        <f t="shared" si="0"/>
        <v>1983</v>
      </c>
      <c r="X47" s="15">
        <v>63.1</v>
      </c>
    </row>
    <row r="48" spans="1:44" ht="13.5" customHeight="1">
      <c r="A48" s="64">
        <f t="shared" si="0"/>
        <v>1984</v>
      </c>
      <c r="X48" s="15">
        <v>65</v>
      </c>
    </row>
    <row r="49" spans="1:43" ht="13.5" customHeight="1">
      <c r="A49" s="64">
        <f t="shared" si="0"/>
        <v>1985</v>
      </c>
      <c r="X49" s="15">
        <v>65.5</v>
      </c>
    </row>
    <row r="50" spans="1:43" ht="13.5" customHeight="1">
      <c r="A50" s="64">
        <f t="shared" si="0"/>
        <v>1986</v>
      </c>
      <c r="X50" s="15">
        <v>66.2</v>
      </c>
    </row>
    <row r="51" spans="1:43" ht="13.5" customHeight="1">
      <c r="A51" s="64">
        <f t="shared" si="0"/>
        <v>1987</v>
      </c>
      <c r="X51" s="15">
        <v>65.900000000000006</v>
      </c>
    </row>
    <row r="52" spans="1:43" ht="13.5" customHeight="1">
      <c r="A52" s="64">
        <f t="shared" si="0"/>
        <v>1988</v>
      </c>
      <c r="X52" s="15">
        <v>67.900000000000006</v>
      </c>
    </row>
    <row r="53" spans="1:43" ht="13.5" customHeight="1">
      <c r="A53" s="64">
        <f t="shared" si="0"/>
        <v>1989</v>
      </c>
      <c r="X53" s="15">
        <v>68.5</v>
      </c>
    </row>
    <row r="54" spans="1:43" ht="13.5" customHeight="1">
      <c r="A54" s="64">
        <f t="shared" si="0"/>
        <v>1990</v>
      </c>
      <c r="X54" s="15">
        <v>69.099999999999994</v>
      </c>
    </row>
    <row r="55" spans="1:43" ht="13.5" customHeight="1">
      <c r="A55" s="64">
        <f t="shared" si="0"/>
        <v>1991</v>
      </c>
      <c r="X55" s="15">
        <v>70.7</v>
      </c>
    </row>
    <row r="56" spans="1:43" ht="13.5" customHeight="1">
      <c r="A56" s="64">
        <f t="shared" si="0"/>
        <v>1992</v>
      </c>
      <c r="X56" s="15">
        <v>71.400000000000006</v>
      </c>
    </row>
    <row r="57" spans="1:43" ht="13.5" customHeight="1">
      <c r="A57" s="64">
        <f t="shared" si="0"/>
        <v>1993</v>
      </c>
      <c r="X57" s="15">
        <v>73.900000000000006</v>
      </c>
    </row>
    <row r="58" spans="1:43" ht="13.5" customHeight="1">
      <c r="A58" s="64">
        <f t="shared" si="0"/>
        <v>1994</v>
      </c>
      <c r="X58" s="15">
        <v>75.2</v>
      </c>
    </row>
    <row r="59" spans="1:43" ht="13.5" customHeight="1">
      <c r="A59" s="64">
        <f t="shared" si="0"/>
        <v>1995</v>
      </c>
      <c r="B59" s="15">
        <v>41.5</v>
      </c>
      <c r="C59" s="15">
        <v>158.5</v>
      </c>
      <c r="D59" s="15">
        <v>70.7</v>
      </c>
      <c r="E59" s="15">
        <v>125.6</v>
      </c>
      <c r="F59" s="15">
        <v>68.7</v>
      </c>
      <c r="G59" s="15">
        <v>52.1</v>
      </c>
      <c r="H59" s="15">
        <v>63.4</v>
      </c>
      <c r="I59" s="15">
        <v>76.7</v>
      </c>
      <c r="J59" s="15">
        <v>68.3</v>
      </c>
      <c r="K59" s="15">
        <v>55.7</v>
      </c>
      <c r="L59" s="15">
        <v>58.5</v>
      </c>
      <c r="M59" s="15">
        <v>104</v>
      </c>
      <c r="N59" s="15">
        <v>82</v>
      </c>
      <c r="O59" s="15">
        <v>99.2</v>
      </c>
      <c r="P59" s="15">
        <v>98</v>
      </c>
      <c r="Q59" s="15">
        <v>96.9</v>
      </c>
      <c r="R59" s="15">
        <v>88.9</v>
      </c>
      <c r="S59" s="15">
        <v>88.1</v>
      </c>
      <c r="T59" s="15">
        <v>73.400000000000006</v>
      </c>
      <c r="U59" s="54">
        <f>(U149/U186)/(U$166/U$203)*100</f>
        <v>92.841210704505954</v>
      </c>
      <c r="V59" s="54">
        <f>(V149/V186)/(V$166/V$203)*100</f>
        <v>76.231198149991329</v>
      </c>
      <c r="X59" s="15">
        <v>74.900000000000006</v>
      </c>
    </row>
    <row r="60" spans="1:43" ht="13.5" customHeight="1">
      <c r="A60" s="64">
        <f t="shared" si="0"/>
        <v>1996</v>
      </c>
      <c r="B60" s="15">
        <v>49.4</v>
      </c>
      <c r="C60" s="15">
        <v>174.3</v>
      </c>
      <c r="D60" s="15">
        <v>73.5</v>
      </c>
      <c r="E60" s="15">
        <v>136.1</v>
      </c>
      <c r="F60" s="15">
        <v>69.900000000000006</v>
      </c>
      <c r="G60" s="15">
        <v>54.8</v>
      </c>
      <c r="H60" s="15">
        <v>65.8</v>
      </c>
      <c r="I60" s="15">
        <v>76.8</v>
      </c>
      <c r="J60" s="15">
        <v>71.599999999999994</v>
      </c>
      <c r="K60" s="15">
        <v>55.9</v>
      </c>
      <c r="L60" s="15">
        <v>59.3</v>
      </c>
      <c r="M60" s="15">
        <v>120.7</v>
      </c>
      <c r="N60" s="15">
        <v>76.400000000000006</v>
      </c>
      <c r="O60" s="15">
        <v>94.8</v>
      </c>
      <c r="P60" s="15">
        <v>94</v>
      </c>
      <c r="Q60" s="15">
        <v>93.6</v>
      </c>
      <c r="R60" s="15">
        <v>88.8</v>
      </c>
      <c r="S60" s="15">
        <v>87.1</v>
      </c>
      <c r="T60" s="15">
        <v>71.8</v>
      </c>
      <c r="U60" s="54">
        <f t="shared" ref="U60:V77" si="1">(U150/U187)/(U$166/U$203)*100</f>
        <v>90.216314663863628</v>
      </c>
      <c r="V60" s="54">
        <f t="shared" si="1"/>
        <v>74.565328709326423</v>
      </c>
      <c r="X60" s="15">
        <v>76.2</v>
      </c>
    </row>
    <row r="61" spans="1:43" ht="13.5" customHeight="1">
      <c r="A61" s="64">
        <f t="shared" si="0"/>
        <v>1997</v>
      </c>
      <c r="B61" s="15">
        <v>52.1</v>
      </c>
      <c r="C61" s="15">
        <v>177.1</v>
      </c>
      <c r="D61" s="15">
        <v>73.8</v>
      </c>
      <c r="E61" s="15">
        <v>158.6</v>
      </c>
      <c r="F61" s="15">
        <v>72.5</v>
      </c>
      <c r="G61" s="15">
        <v>59.7</v>
      </c>
      <c r="H61" s="15">
        <v>69.5</v>
      </c>
      <c r="I61" s="15">
        <v>78.599999999999994</v>
      </c>
      <c r="J61" s="15">
        <v>73.900000000000006</v>
      </c>
      <c r="K61" s="15">
        <v>57.2</v>
      </c>
      <c r="L61" s="15">
        <v>63.5</v>
      </c>
      <c r="M61" s="15">
        <v>113.8</v>
      </c>
      <c r="N61" s="15">
        <v>76.7</v>
      </c>
      <c r="O61" s="15">
        <v>97.4</v>
      </c>
      <c r="P61" s="15">
        <v>99.3</v>
      </c>
      <c r="Q61" s="15">
        <v>98</v>
      </c>
      <c r="R61" s="15">
        <v>90.2</v>
      </c>
      <c r="S61" s="15">
        <v>86.7</v>
      </c>
      <c r="T61" s="15">
        <v>77.599999999999994</v>
      </c>
      <c r="U61" s="54">
        <f t="shared" si="1"/>
        <v>90.237098363323241</v>
      </c>
      <c r="V61" s="54">
        <f t="shared" si="1"/>
        <v>79.136815624325479</v>
      </c>
      <c r="X61" s="15">
        <v>78.900000000000006</v>
      </c>
      <c r="Y61" s="6"/>
      <c r="Z61" s="6"/>
      <c r="AA61" s="6"/>
      <c r="AB61" s="6"/>
      <c r="AC61" s="6"/>
      <c r="AD61" s="6"/>
      <c r="AE61" s="6"/>
      <c r="AF61" s="6"/>
      <c r="AG61" s="6"/>
      <c r="AH61" s="6"/>
      <c r="AI61" s="6"/>
      <c r="AJ61" s="6"/>
      <c r="AK61" s="6"/>
      <c r="AL61" s="6"/>
      <c r="AM61" s="6"/>
      <c r="AN61" s="6"/>
      <c r="AO61" s="6"/>
    </row>
    <row r="62" spans="1:43" ht="13.5" customHeight="1">
      <c r="A62" s="64">
        <f t="shared" si="0"/>
        <v>1998</v>
      </c>
      <c r="B62" s="15">
        <v>50.4</v>
      </c>
      <c r="C62" s="15">
        <v>186.7</v>
      </c>
      <c r="D62" s="15">
        <v>76.400000000000006</v>
      </c>
      <c r="E62" s="15">
        <v>164.2</v>
      </c>
      <c r="F62" s="15">
        <v>76.8</v>
      </c>
      <c r="G62" s="15">
        <v>62.8</v>
      </c>
      <c r="H62" s="15">
        <v>71.3</v>
      </c>
      <c r="I62" s="15">
        <v>81.7</v>
      </c>
      <c r="J62" s="15">
        <v>74.2</v>
      </c>
      <c r="K62" s="15">
        <v>69.400000000000006</v>
      </c>
      <c r="L62" s="15">
        <v>69</v>
      </c>
      <c r="M62" s="15">
        <v>113.8</v>
      </c>
      <c r="N62" s="15">
        <v>75.8</v>
      </c>
      <c r="O62" s="15">
        <v>96.5</v>
      </c>
      <c r="P62" s="15">
        <v>102.5</v>
      </c>
      <c r="Q62" s="15">
        <v>101.1</v>
      </c>
      <c r="R62" s="15">
        <v>89.7</v>
      </c>
      <c r="S62" s="15">
        <v>87.8</v>
      </c>
      <c r="T62" s="15">
        <v>77.2</v>
      </c>
      <c r="U62" s="54">
        <f t="shared" si="1"/>
        <v>89.230562998355296</v>
      </c>
      <c r="V62" s="54">
        <f t="shared" si="1"/>
        <v>79.108247195308479</v>
      </c>
      <c r="X62" s="15">
        <v>81.099999999999994</v>
      </c>
    </row>
    <row r="63" spans="1:43" ht="13.5" customHeight="1">
      <c r="A63" s="64">
        <f t="shared" si="0"/>
        <v>1999</v>
      </c>
      <c r="B63" s="15">
        <v>59</v>
      </c>
      <c r="C63" s="15">
        <v>187.1</v>
      </c>
      <c r="D63" s="15">
        <v>80.099999999999994</v>
      </c>
      <c r="E63" s="15">
        <v>158.5</v>
      </c>
      <c r="F63" s="15">
        <v>80.2</v>
      </c>
      <c r="G63" s="15">
        <v>64.2</v>
      </c>
      <c r="H63" s="15">
        <v>72.7</v>
      </c>
      <c r="I63" s="15">
        <v>87.6</v>
      </c>
      <c r="J63" s="15">
        <v>75.099999999999994</v>
      </c>
      <c r="K63" s="15">
        <v>74.599999999999994</v>
      </c>
      <c r="L63" s="15">
        <v>72.7</v>
      </c>
      <c r="M63" s="15">
        <v>113.7</v>
      </c>
      <c r="N63" s="15">
        <v>81.900000000000006</v>
      </c>
      <c r="O63" s="15">
        <v>97.9</v>
      </c>
      <c r="P63" s="15">
        <v>106.1</v>
      </c>
      <c r="Q63" s="15">
        <v>100.5</v>
      </c>
      <c r="R63" s="15">
        <v>90.3</v>
      </c>
      <c r="S63" s="15">
        <v>91.1</v>
      </c>
      <c r="T63" s="15">
        <v>81.2</v>
      </c>
      <c r="U63" s="54">
        <f t="shared" si="1"/>
        <v>92.919421432567262</v>
      </c>
      <c r="V63" s="54">
        <f t="shared" si="1"/>
        <v>83.049015750776604</v>
      </c>
      <c r="X63" s="15">
        <v>84</v>
      </c>
      <c r="Y63" s="18"/>
      <c r="Z63" s="18"/>
      <c r="AA63" s="18"/>
      <c r="AB63" s="18"/>
      <c r="AC63" s="18"/>
      <c r="AD63" s="18"/>
      <c r="AE63" s="18"/>
      <c r="AF63" s="18"/>
      <c r="AG63" s="18"/>
      <c r="AH63" s="18"/>
      <c r="AI63" s="18"/>
      <c r="AJ63" s="18"/>
      <c r="AK63" s="18"/>
      <c r="AL63" s="18"/>
      <c r="AM63" s="18"/>
      <c r="AN63" s="19"/>
      <c r="AO63" s="20"/>
    </row>
    <row r="64" spans="1:43" ht="13.5" customHeight="1">
      <c r="A64" s="64">
        <f t="shared" si="0"/>
        <v>2000</v>
      </c>
      <c r="B64" s="15">
        <v>59.1</v>
      </c>
      <c r="C64" s="15">
        <v>201.5</v>
      </c>
      <c r="D64" s="15">
        <v>79.7</v>
      </c>
      <c r="E64" s="15">
        <v>166.1</v>
      </c>
      <c r="F64" s="15">
        <v>77.599999999999994</v>
      </c>
      <c r="G64" s="15">
        <v>68.8</v>
      </c>
      <c r="H64" s="15">
        <v>73.099999999999994</v>
      </c>
      <c r="I64" s="15">
        <v>88.2</v>
      </c>
      <c r="J64" s="15">
        <v>77.099999999999994</v>
      </c>
      <c r="K64" s="15">
        <v>66.400000000000006</v>
      </c>
      <c r="L64" s="15">
        <v>76.3</v>
      </c>
      <c r="M64" s="15">
        <v>114.5</v>
      </c>
      <c r="N64" s="15">
        <v>83.1</v>
      </c>
      <c r="O64" s="15">
        <v>97.8</v>
      </c>
      <c r="P64" s="15">
        <v>106.6</v>
      </c>
      <c r="Q64" s="15">
        <v>101.9</v>
      </c>
      <c r="R64" s="15">
        <v>94.2</v>
      </c>
      <c r="S64" s="15">
        <v>93.7</v>
      </c>
      <c r="T64" s="15">
        <v>82.7</v>
      </c>
      <c r="U64" s="54">
        <f t="shared" si="1"/>
        <v>93.682361988432504</v>
      </c>
      <c r="V64" s="54">
        <f t="shared" si="1"/>
        <v>84.791355084933727</v>
      </c>
      <c r="X64" s="15">
        <v>84.7</v>
      </c>
      <c r="Y64" s="18"/>
      <c r="Z64" s="18"/>
      <c r="AA64" s="18"/>
      <c r="AB64" s="18"/>
      <c r="AC64" s="18"/>
      <c r="AD64" s="18"/>
      <c r="AE64" s="18"/>
      <c r="AF64" s="18"/>
      <c r="AG64" s="18"/>
      <c r="AH64" s="18"/>
      <c r="AI64" s="18"/>
      <c r="AJ64" s="18"/>
      <c r="AK64" s="18"/>
      <c r="AL64" s="18"/>
      <c r="AM64" s="18"/>
      <c r="AN64" s="19"/>
      <c r="AO64" s="19"/>
      <c r="AP64" s="21"/>
      <c r="AQ64" s="21"/>
    </row>
    <row r="65" spans="1:43" ht="13.5" customHeight="1">
      <c r="A65" s="64">
        <f t="shared" si="0"/>
        <v>2001</v>
      </c>
      <c r="B65" s="15">
        <v>63.4</v>
      </c>
      <c r="C65" s="15">
        <v>214.7</v>
      </c>
      <c r="D65" s="15">
        <v>82.1</v>
      </c>
      <c r="E65" s="15">
        <v>168.6</v>
      </c>
      <c r="F65" s="15">
        <v>70.400000000000006</v>
      </c>
      <c r="G65" s="15">
        <v>76.8</v>
      </c>
      <c r="H65" s="15">
        <v>77.099999999999994</v>
      </c>
      <c r="I65" s="15">
        <v>88.9</v>
      </c>
      <c r="J65" s="15">
        <v>76.8</v>
      </c>
      <c r="K65" s="15">
        <v>64.3</v>
      </c>
      <c r="L65" s="15">
        <v>76.3</v>
      </c>
      <c r="M65" s="15">
        <v>107.2</v>
      </c>
      <c r="N65" s="15">
        <v>87.8</v>
      </c>
      <c r="O65" s="15">
        <v>97.2</v>
      </c>
      <c r="P65" s="15">
        <v>106</v>
      </c>
      <c r="Q65" s="15">
        <v>102</v>
      </c>
      <c r="R65" s="15">
        <v>94.3</v>
      </c>
      <c r="S65" s="15">
        <v>98.1</v>
      </c>
      <c r="T65" s="15">
        <v>92.1</v>
      </c>
      <c r="U65" s="54">
        <f t="shared" si="1"/>
        <v>94.513270147918774</v>
      </c>
      <c r="V65" s="54">
        <f t="shared" si="1"/>
        <v>93.111671346870622</v>
      </c>
      <c r="X65" s="15">
        <v>86.5</v>
      </c>
      <c r="Y65" s="18"/>
      <c r="Z65" s="18"/>
      <c r="AA65" s="18"/>
      <c r="AB65" s="18"/>
      <c r="AC65" s="18"/>
      <c r="AD65" s="18"/>
      <c r="AE65" s="18"/>
      <c r="AF65" s="18"/>
      <c r="AG65" s="18"/>
      <c r="AH65" s="18"/>
      <c r="AI65" s="18"/>
      <c r="AJ65" s="18"/>
      <c r="AK65" s="18"/>
      <c r="AL65" s="18"/>
      <c r="AM65" s="18"/>
      <c r="AN65" s="19"/>
      <c r="AO65" s="19"/>
      <c r="AP65" s="6"/>
      <c r="AQ65" s="6"/>
    </row>
    <row r="66" spans="1:43" ht="13.5" customHeight="1">
      <c r="A66" s="64">
        <f t="shared" si="0"/>
        <v>2002</v>
      </c>
      <c r="B66" s="15">
        <v>64.400000000000006</v>
      </c>
      <c r="C66" s="15">
        <v>216</v>
      </c>
      <c r="D66" s="15">
        <v>86.8</v>
      </c>
      <c r="E66" s="15">
        <v>161.69999999999999</v>
      </c>
      <c r="F66" s="15">
        <v>77.599999999999994</v>
      </c>
      <c r="G66" s="15">
        <v>79.599999999999994</v>
      </c>
      <c r="H66" s="15">
        <v>80.8</v>
      </c>
      <c r="I66" s="15">
        <v>91.1</v>
      </c>
      <c r="J66" s="15">
        <v>82.8</v>
      </c>
      <c r="K66" s="15">
        <v>72.5</v>
      </c>
      <c r="L66" s="15">
        <v>79.5</v>
      </c>
      <c r="M66" s="15">
        <v>110</v>
      </c>
      <c r="N66" s="15">
        <v>96.7</v>
      </c>
      <c r="O66" s="15">
        <v>109.2</v>
      </c>
      <c r="P66" s="15">
        <v>106.5</v>
      </c>
      <c r="Q66" s="15">
        <v>104.2</v>
      </c>
      <c r="R66" s="15">
        <v>96.4</v>
      </c>
      <c r="S66" s="15">
        <v>91.6</v>
      </c>
      <c r="T66" s="15">
        <v>88.9</v>
      </c>
      <c r="U66" s="54">
        <f t="shared" si="1"/>
        <v>103.59204576760959</v>
      </c>
      <c r="V66" s="54">
        <f t="shared" si="1"/>
        <v>89.179658496521114</v>
      </c>
      <c r="X66" s="15">
        <v>90</v>
      </c>
      <c r="Y66" s="18"/>
      <c r="Z66" s="18"/>
      <c r="AA66" s="18"/>
      <c r="AB66" s="18"/>
      <c r="AC66" s="18"/>
      <c r="AD66" s="18"/>
      <c r="AE66" s="18"/>
      <c r="AF66" s="18"/>
      <c r="AG66" s="18"/>
      <c r="AH66" s="18"/>
      <c r="AI66" s="18"/>
      <c r="AJ66" s="18"/>
      <c r="AK66" s="18"/>
      <c r="AL66" s="18"/>
      <c r="AM66" s="18"/>
      <c r="AN66" s="19"/>
      <c r="AO66" s="19"/>
      <c r="AP66" s="6"/>
      <c r="AQ66" s="6"/>
    </row>
    <row r="67" spans="1:43" ht="13.5" customHeight="1">
      <c r="A67" s="64">
        <f t="shared" si="0"/>
        <v>2003</v>
      </c>
      <c r="B67" s="15">
        <v>60.1</v>
      </c>
      <c r="C67" s="15">
        <v>195.9</v>
      </c>
      <c r="D67" s="15">
        <v>86.5</v>
      </c>
      <c r="E67" s="15">
        <v>155.1</v>
      </c>
      <c r="F67" s="15">
        <v>86</v>
      </c>
      <c r="G67" s="15">
        <v>81.8</v>
      </c>
      <c r="H67" s="15">
        <v>79.7</v>
      </c>
      <c r="I67" s="15">
        <v>94.5</v>
      </c>
      <c r="J67" s="15">
        <v>87.5</v>
      </c>
      <c r="K67" s="15">
        <v>71.2</v>
      </c>
      <c r="L67" s="15">
        <v>80.2</v>
      </c>
      <c r="M67" s="15">
        <v>112</v>
      </c>
      <c r="N67" s="15">
        <v>96.2</v>
      </c>
      <c r="O67" s="15">
        <v>103.8</v>
      </c>
      <c r="P67" s="15">
        <v>97.8</v>
      </c>
      <c r="Q67" s="15">
        <v>101.4</v>
      </c>
      <c r="R67" s="15">
        <v>98.4</v>
      </c>
      <c r="S67" s="15">
        <v>94.3</v>
      </c>
      <c r="T67" s="15">
        <v>92.3</v>
      </c>
      <c r="U67" s="54">
        <f t="shared" si="1"/>
        <v>102.63207065491112</v>
      </c>
      <c r="V67" s="54">
        <f t="shared" si="1"/>
        <v>92.396358628341446</v>
      </c>
      <c r="X67" s="15">
        <v>90.2</v>
      </c>
      <c r="Y67" s="18"/>
      <c r="Z67" s="18"/>
      <c r="AA67" s="18"/>
      <c r="AB67" s="18"/>
      <c r="AC67" s="18"/>
      <c r="AD67" s="18"/>
      <c r="AE67" s="18"/>
      <c r="AF67" s="18"/>
      <c r="AG67" s="18"/>
      <c r="AH67" s="18"/>
      <c r="AI67" s="18"/>
      <c r="AJ67" s="18"/>
      <c r="AK67" s="18"/>
      <c r="AL67" s="18"/>
      <c r="AM67" s="18"/>
      <c r="AN67" s="19"/>
      <c r="AO67" s="19"/>
      <c r="AP67" s="6"/>
      <c r="AQ67" s="6"/>
    </row>
    <row r="68" spans="1:43" ht="13.5" customHeight="1">
      <c r="A68" s="64">
        <f t="shared" si="0"/>
        <v>2004</v>
      </c>
      <c r="B68" s="15">
        <v>77.3</v>
      </c>
      <c r="C68" s="15">
        <v>174.6</v>
      </c>
      <c r="D68" s="15">
        <v>91.1</v>
      </c>
      <c r="E68" s="15">
        <v>150.1</v>
      </c>
      <c r="F68" s="15">
        <v>84</v>
      </c>
      <c r="G68" s="15">
        <v>84.8</v>
      </c>
      <c r="H68" s="15">
        <v>84.5</v>
      </c>
      <c r="I68" s="15">
        <v>95.1</v>
      </c>
      <c r="J68" s="15">
        <v>86.2</v>
      </c>
      <c r="K68" s="15">
        <v>77.7</v>
      </c>
      <c r="L68" s="15">
        <v>85.5</v>
      </c>
      <c r="M68" s="15">
        <v>102.2</v>
      </c>
      <c r="N68" s="15">
        <v>98.5</v>
      </c>
      <c r="O68" s="15">
        <v>103.1</v>
      </c>
      <c r="P68" s="15">
        <v>98.5</v>
      </c>
      <c r="Q68" s="15">
        <v>97.6</v>
      </c>
      <c r="R68" s="15">
        <v>100.3</v>
      </c>
      <c r="S68" s="15">
        <v>101</v>
      </c>
      <c r="T68" s="15">
        <v>94.6</v>
      </c>
      <c r="U68" s="54">
        <f t="shared" si="1"/>
        <v>102.01203165151394</v>
      </c>
      <c r="V68" s="54">
        <f t="shared" si="1"/>
        <v>95.736612681750245</v>
      </c>
      <c r="X68" s="15">
        <v>92.1</v>
      </c>
      <c r="Y68" s="18"/>
      <c r="Z68" s="18"/>
      <c r="AA68" s="18"/>
      <c r="AB68" s="18"/>
      <c r="AC68" s="18"/>
      <c r="AD68" s="18"/>
      <c r="AE68" s="18"/>
      <c r="AF68" s="18"/>
      <c r="AG68" s="18"/>
      <c r="AH68" s="18"/>
      <c r="AI68" s="18"/>
      <c r="AJ68" s="18"/>
      <c r="AK68" s="18"/>
      <c r="AL68" s="18"/>
      <c r="AM68" s="18"/>
      <c r="AN68" s="19"/>
      <c r="AO68" s="19"/>
      <c r="AP68" s="6"/>
      <c r="AQ68" s="6"/>
    </row>
    <row r="69" spans="1:43" ht="13.5" customHeight="1">
      <c r="A69" s="64">
        <f t="shared" si="0"/>
        <v>2005</v>
      </c>
      <c r="B69" s="15">
        <v>83.5</v>
      </c>
      <c r="C69" s="15">
        <v>169.4</v>
      </c>
      <c r="D69" s="15">
        <v>89.1</v>
      </c>
      <c r="E69" s="15">
        <v>145</v>
      </c>
      <c r="F69" s="15">
        <v>83.4</v>
      </c>
      <c r="G69" s="15">
        <v>89</v>
      </c>
      <c r="H69" s="15">
        <v>84.9</v>
      </c>
      <c r="I69" s="15">
        <v>97.7</v>
      </c>
      <c r="J69" s="15">
        <v>89</v>
      </c>
      <c r="K69" s="15">
        <v>74.5</v>
      </c>
      <c r="L69" s="15">
        <v>88</v>
      </c>
      <c r="M69" s="15">
        <v>103.5</v>
      </c>
      <c r="N69" s="15">
        <v>95.9</v>
      </c>
      <c r="O69" s="15">
        <v>102</v>
      </c>
      <c r="P69" s="15">
        <v>98.6</v>
      </c>
      <c r="Q69" s="15">
        <v>103.6</v>
      </c>
      <c r="R69" s="15">
        <v>101.3</v>
      </c>
      <c r="S69" s="15">
        <v>101.6</v>
      </c>
      <c r="T69" s="15">
        <v>95.3</v>
      </c>
      <c r="U69" s="54">
        <f t="shared" si="1"/>
        <v>100.28832207829359</v>
      </c>
      <c r="V69" s="54">
        <f t="shared" si="1"/>
        <v>96.625402975729102</v>
      </c>
      <c r="X69" s="15">
        <v>93.1</v>
      </c>
      <c r="Y69" s="18"/>
      <c r="Z69" s="18"/>
      <c r="AA69" s="18"/>
      <c r="AB69" s="18"/>
      <c r="AC69" s="18"/>
      <c r="AD69" s="18"/>
      <c r="AE69" s="18"/>
      <c r="AF69" s="18"/>
      <c r="AG69" s="18"/>
      <c r="AH69" s="18"/>
      <c r="AI69" s="18"/>
      <c r="AJ69" s="18"/>
      <c r="AK69" s="18"/>
      <c r="AL69" s="18"/>
      <c r="AM69" s="18"/>
      <c r="AN69" s="19"/>
      <c r="AO69" s="19"/>
      <c r="AP69" s="6"/>
      <c r="AQ69" s="6"/>
    </row>
    <row r="70" spans="1:43" ht="13.5" customHeight="1">
      <c r="A70" s="64">
        <f t="shared" si="0"/>
        <v>2006</v>
      </c>
      <c r="B70" s="15">
        <v>90.2</v>
      </c>
      <c r="C70" s="15">
        <v>143.19999999999999</v>
      </c>
      <c r="D70" s="15">
        <v>91.9</v>
      </c>
      <c r="E70" s="15">
        <v>135.1</v>
      </c>
      <c r="F70" s="15">
        <v>85.9</v>
      </c>
      <c r="G70" s="15">
        <v>92.4</v>
      </c>
      <c r="H70" s="15">
        <v>85.4</v>
      </c>
      <c r="I70" s="15">
        <v>102.1</v>
      </c>
      <c r="J70" s="15">
        <v>91.5</v>
      </c>
      <c r="K70" s="15">
        <v>76.2</v>
      </c>
      <c r="L70" s="15">
        <v>89</v>
      </c>
      <c r="M70" s="15">
        <v>102.5</v>
      </c>
      <c r="N70" s="15">
        <v>92.5</v>
      </c>
      <c r="O70" s="15">
        <v>106.5</v>
      </c>
      <c r="P70" s="15">
        <v>99.5</v>
      </c>
      <c r="Q70" s="15">
        <v>98.8</v>
      </c>
      <c r="R70" s="15">
        <v>99.6</v>
      </c>
      <c r="S70" s="15">
        <v>95.3</v>
      </c>
      <c r="T70" s="15">
        <v>95.2</v>
      </c>
      <c r="U70" s="54">
        <f t="shared" si="1"/>
        <v>99.201446936343885</v>
      </c>
      <c r="V70" s="54">
        <f t="shared" si="1"/>
        <v>95.05577280728717</v>
      </c>
      <c r="X70" s="15">
        <v>93.8</v>
      </c>
      <c r="Y70" s="18"/>
      <c r="Z70" s="18"/>
      <c r="AA70" s="18"/>
      <c r="AB70" s="18"/>
      <c r="AC70" s="18"/>
      <c r="AD70" s="18"/>
      <c r="AE70" s="18"/>
      <c r="AF70" s="18"/>
      <c r="AG70" s="18"/>
      <c r="AH70" s="18"/>
      <c r="AI70" s="18"/>
      <c r="AJ70" s="18"/>
      <c r="AK70" s="18"/>
      <c r="AL70" s="18"/>
      <c r="AM70" s="18"/>
      <c r="AN70" s="19"/>
      <c r="AO70" s="19"/>
      <c r="AP70" s="6"/>
      <c r="AQ70" s="6"/>
    </row>
    <row r="71" spans="1:43" ht="13.5" customHeight="1">
      <c r="A71" s="64">
        <f t="shared" si="0"/>
        <v>2007</v>
      </c>
      <c r="B71" s="15">
        <v>72.400000000000006</v>
      </c>
      <c r="C71" s="15">
        <v>146.80000000000001</v>
      </c>
      <c r="D71" s="15">
        <v>94.3</v>
      </c>
      <c r="E71" s="15">
        <v>133.69999999999999</v>
      </c>
      <c r="F71" s="15">
        <v>83.8</v>
      </c>
      <c r="G71" s="15">
        <v>87.4</v>
      </c>
      <c r="H71" s="15">
        <v>88.2</v>
      </c>
      <c r="I71" s="15">
        <v>105.4</v>
      </c>
      <c r="J71" s="15">
        <v>95.1</v>
      </c>
      <c r="K71" s="15">
        <v>78.900000000000006</v>
      </c>
      <c r="L71" s="15">
        <v>93.7</v>
      </c>
      <c r="M71" s="15">
        <v>92.6</v>
      </c>
      <c r="N71" s="15">
        <v>91.2</v>
      </c>
      <c r="O71" s="15">
        <v>113.5</v>
      </c>
      <c r="P71" s="15">
        <v>99.8</v>
      </c>
      <c r="Q71" s="15">
        <v>101.4</v>
      </c>
      <c r="R71" s="15">
        <v>101.4</v>
      </c>
      <c r="S71" s="15">
        <v>99.3</v>
      </c>
      <c r="T71" s="15">
        <v>97</v>
      </c>
      <c r="U71" s="54">
        <f t="shared" si="1"/>
        <v>97.808848125522729</v>
      </c>
      <c r="V71" s="54">
        <f t="shared" si="1"/>
        <v>97.513191388399349</v>
      </c>
      <c r="X71" s="15">
        <v>94.7</v>
      </c>
      <c r="Y71" s="18"/>
      <c r="Z71" s="18"/>
      <c r="AA71" s="18"/>
      <c r="AB71" s="18"/>
      <c r="AC71" s="18"/>
      <c r="AD71" s="18"/>
      <c r="AE71" s="18"/>
      <c r="AF71" s="18"/>
      <c r="AG71" s="18"/>
      <c r="AH71" s="18"/>
      <c r="AI71" s="18"/>
      <c r="AJ71" s="18"/>
      <c r="AK71" s="18"/>
      <c r="AL71" s="18"/>
      <c r="AM71" s="18"/>
      <c r="AN71" s="19"/>
      <c r="AO71" s="19"/>
      <c r="AP71" s="6"/>
      <c r="AQ71" s="6"/>
    </row>
    <row r="72" spans="1:43" ht="13.5" customHeight="1">
      <c r="A72" s="64">
        <f t="shared" si="0"/>
        <v>2008</v>
      </c>
      <c r="B72" s="15">
        <v>77.099999999999994</v>
      </c>
      <c r="C72" s="15">
        <v>142.1</v>
      </c>
      <c r="D72" s="15">
        <v>94.5</v>
      </c>
      <c r="E72" s="15">
        <v>123.2</v>
      </c>
      <c r="F72" s="15">
        <v>87.3</v>
      </c>
      <c r="G72" s="15">
        <v>94</v>
      </c>
      <c r="H72" s="15">
        <v>89.3</v>
      </c>
      <c r="I72" s="15">
        <v>100.7</v>
      </c>
      <c r="J72" s="15">
        <v>93.5</v>
      </c>
      <c r="K72" s="15">
        <v>88.7</v>
      </c>
      <c r="L72" s="15">
        <v>100.9</v>
      </c>
      <c r="M72" s="15">
        <v>90.4</v>
      </c>
      <c r="N72" s="15">
        <v>89.5</v>
      </c>
      <c r="O72" s="15">
        <v>122.3</v>
      </c>
      <c r="P72" s="15">
        <v>101.5</v>
      </c>
      <c r="Q72" s="15">
        <v>97.2</v>
      </c>
      <c r="R72" s="15">
        <v>103.6</v>
      </c>
      <c r="S72" s="15">
        <v>93.4</v>
      </c>
      <c r="T72" s="15">
        <v>90.4</v>
      </c>
      <c r="U72" s="54">
        <f t="shared" si="1"/>
        <v>97.769883745426839</v>
      </c>
      <c r="V72" s="54">
        <f t="shared" si="1"/>
        <v>91.107768874164279</v>
      </c>
      <c r="X72" s="15">
        <v>95.4</v>
      </c>
      <c r="Y72" s="18"/>
      <c r="Z72" s="18"/>
      <c r="AA72" s="18"/>
      <c r="AB72" s="18"/>
      <c r="AC72" s="18"/>
      <c r="AD72" s="18"/>
      <c r="AE72" s="18"/>
      <c r="AF72" s="18"/>
      <c r="AG72" s="18"/>
      <c r="AH72" s="18"/>
      <c r="AI72" s="18"/>
      <c r="AJ72" s="18"/>
      <c r="AK72" s="18"/>
      <c r="AL72" s="18"/>
      <c r="AM72" s="18"/>
      <c r="AN72" s="19"/>
      <c r="AO72" s="19"/>
      <c r="AP72" s="6"/>
      <c r="AQ72" s="6"/>
    </row>
    <row r="73" spans="1:43" ht="13.5" customHeight="1">
      <c r="A73" s="64">
        <f t="shared" si="0"/>
        <v>2009</v>
      </c>
      <c r="B73" s="15">
        <v>87.5</v>
      </c>
      <c r="C73" s="15">
        <v>126.3</v>
      </c>
      <c r="D73" s="15">
        <v>93.2</v>
      </c>
      <c r="E73" s="15">
        <v>113</v>
      </c>
      <c r="F73" s="15">
        <v>88.7</v>
      </c>
      <c r="G73" s="15">
        <v>93.3</v>
      </c>
      <c r="H73" s="15">
        <v>92.2</v>
      </c>
      <c r="I73" s="15">
        <v>100</v>
      </c>
      <c r="J73" s="15">
        <v>87.7</v>
      </c>
      <c r="K73" s="15">
        <v>92.4</v>
      </c>
      <c r="L73" s="15">
        <v>101.4</v>
      </c>
      <c r="M73" s="15">
        <v>99.4</v>
      </c>
      <c r="N73" s="15">
        <v>93.8</v>
      </c>
      <c r="O73" s="15">
        <v>116</v>
      </c>
      <c r="P73" s="15">
        <v>101.2</v>
      </c>
      <c r="Q73" s="15">
        <v>99.6</v>
      </c>
      <c r="R73" s="15">
        <v>104.2</v>
      </c>
      <c r="S73" s="15">
        <v>96.5</v>
      </c>
      <c r="T73" s="15">
        <v>95.1</v>
      </c>
      <c r="U73" s="54">
        <f t="shared" si="1"/>
        <v>100.40950504211257</v>
      </c>
      <c r="V73" s="54">
        <f t="shared" si="1"/>
        <v>95.489679945996713</v>
      </c>
      <c r="X73" s="15">
        <v>96.3</v>
      </c>
      <c r="Y73" s="18"/>
      <c r="Z73" s="18"/>
      <c r="AA73" s="18"/>
      <c r="AB73" s="18"/>
      <c r="AC73" s="18"/>
      <c r="AD73" s="18"/>
      <c r="AE73" s="18"/>
      <c r="AF73" s="18"/>
      <c r="AG73" s="18"/>
      <c r="AH73" s="18"/>
      <c r="AI73" s="18"/>
      <c r="AJ73" s="18"/>
      <c r="AK73" s="18"/>
      <c r="AL73" s="18"/>
      <c r="AM73" s="18"/>
      <c r="AN73" s="19"/>
      <c r="AO73" s="19"/>
      <c r="AP73" s="6"/>
      <c r="AQ73" s="6"/>
    </row>
    <row r="74" spans="1:43" ht="13.5" customHeight="1">
      <c r="A74" s="64">
        <f t="shared" si="0"/>
        <v>2010</v>
      </c>
      <c r="B74" s="15">
        <v>86.6</v>
      </c>
      <c r="C74" s="15">
        <v>132.6</v>
      </c>
      <c r="D74" s="15">
        <v>96.8</v>
      </c>
      <c r="E74" s="15">
        <v>111.6</v>
      </c>
      <c r="F74" s="15">
        <v>89.3</v>
      </c>
      <c r="G74" s="15">
        <v>91.8</v>
      </c>
      <c r="H74" s="15">
        <v>98</v>
      </c>
      <c r="I74" s="15">
        <v>96.2</v>
      </c>
      <c r="J74" s="15">
        <v>92.7</v>
      </c>
      <c r="K74" s="15">
        <v>99.9</v>
      </c>
      <c r="L74" s="15">
        <v>101.2</v>
      </c>
      <c r="M74" s="15">
        <v>107.7</v>
      </c>
      <c r="N74" s="15">
        <v>95.4</v>
      </c>
      <c r="O74" s="15">
        <v>102</v>
      </c>
      <c r="P74" s="15">
        <v>102.9</v>
      </c>
      <c r="Q74" s="15">
        <v>99.4</v>
      </c>
      <c r="R74" s="15">
        <v>106.4</v>
      </c>
      <c r="S74" s="15">
        <v>102.2</v>
      </c>
      <c r="T74" s="15">
        <v>98.4</v>
      </c>
      <c r="U74" s="54">
        <f t="shared" si="1"/>
        <v>98.889048327597678</v>
      </c>
      <c r="V74" s="54">
        <f t="shared" si="1"/>
        <v>99.447810972551309</v>
      </c>
      <c r="X74" s="15">
        <v>98.3</v>
      </c>
      <c r="Y74" s="18"/>
      <c r="Z74" s="18"/>
      <c r="AA74" s="18"/>
      <c r="AB74" s="18"/>
      <c r="AC74" s="18"/>
      <c r="AD74" s="18"/>
      <c r="AE74" s="18"/>
      <c r="AF74" s="18"/>
      <c r="AG74" s="18"/>
      <c r="AH74" s="18"/>
      <c r="AI74" s="18"/>
      <c r="AJ74" s="18"/>
      <c r="AK74" s="18"/>
      <c r="AL74" s="18"/>
      <c r="AM74" s="18"/>
      <c r="AN74" s="19"/>
      <c r="AO74" s="19"/>
      <c r="AP74" s="6"/>
      <c r="AQ74" s="6"/>
    </row>
    <row r="75" spans="1:43" ht="13.5" customHeight="1">
      <c r="A75" s="64">
        <f t="shared" si="0"/>
        <v>2011</v>
      </c>
      <c r="B75" s="15">
        <v>95.4</v>
      </c>
      <c r="C75" s="15">
        <v>114.2</v>
      </c>
      <c r="D75" s="15">
        <v>97.3</v>
      </c>
      <c r="E75" s="15">
        <v>102.9</v>
      </c>
      <c r="F75" s="15">
        <v>89.7</v>
      </c>
      <c r="G75" s="15">
        <v>94.1</v>
      </c>
      <c r="H75" s="15">
        <v>96.9</v>
      </c>
      <c r="I75" s="15">
        <v>96.2</v>
      </c>
      <c r="J75" s="15">
        <v>94.4</v>
      </c>
      <c r="K75" s="15">
        <v>102.9</v>
      </c>
      <c r="L75" s="15">
        <v>102.3</v>
      </c>
      <c r="M75" s="15">
        <v>96.1</v>
      </c>
      <c r="N75" s="15">
        <v>99</v>
      </c>
      <c r="O75" s="15">
        <v>103</v>
      </c>
      <c r="P75" s="15">
        <v>102.9</v>
      </c>
      <c r="Q75" s="15">
        <v>97.5</v>
      </c>
      <c r="R75" s="15">
        <v>103</v>
      </c>
      <c r="S75" s="15">
        <v>100</v>
      </c>
      <c r="T75" s="15">
        <v>95.8</v>
      </c>
      <c r="U75" s="54">
        <f t="shared" si="1"/>
        <v>99.448801818576342</v>
      </c>
      <c r="V75" s="54">
        <f t="shared" si="1"/>
        <v>96.996680950692422</v>
      </c>
      <c r="X75" s="15">
        <v>97.9</v>
      </c>
      <c r="Y75" s="18"/>
      <c r="Z75" s="18"/>
      <c r="AA75" s="18"/>
      <c r="AB75" s="18"/>
      <c r="AC75" s="18"/>
      <c r="AD75" s="18"/>
      <c r="AE75" s="18"/>
      <c r="AF75" s="18"/>
      <c r="AG75" s="18"/>
      <c r="AH75" s="18"/>
      <c r="AI75" s="18"/>
      <c r="AJ75" s="18"/>
      <c r="AK75" s="18"/>
      <c r="AL75" s="18"/>
      <c r="AM75" s="18"/>
      <c r="AN75" s="19"/>
      <c r="AO75" s="19"/>
      <c r="AP75" s="6"/>
      <c r="AQ75" s="6"/>
    </row>
    <row r="76" spans="1:43" ht="13.5" customHeight="1">
      <c r="A76" s="64">
        <f t="shared" si="0"/>
        <v>2012</v>
      </c>
      <c r="B76" s="15">
        <v>100</v>
      </c>
      <c r="C76" s="15">
        <v>100</v>
      </c>
      <c r="D76" s="15">
        <v>100</v>
      </c>
      <c r="E76" s="15">
        <v>100</v>
      </c>
      <c r="F76" s="15">
        <v>100</v>
      </c>
      <c r="G76" s="15">
        <v>100</v>
      </c>
      <c r="H76" s="15">
        <v>100</v>
      </c>
      <c r="I76" s="15">
        <v>100</v>
      </c>
      <c r="J76" s="15">
        <v>100</v>
      </c>
      <c r="K76" s="15">
        <v>100</v>
      </c>
      <c r="L76" s="15">
        <v>100</v>
      </c>
      <c r="M76" s="15">
        <v>100</v>
      </c>
      <c r="N76" s="15">
        <v>100</v>
      </c>
      <c r="O76" s="15">
        <v>100</v>
      </c>
      <c r="P76" s="15">
        <v>100</v>
      </c>
      <c r="Q76" s="15">
        <v>100</v>
      </c>
      <c r="R76" s="15">
        <v>100</v>
      </c>
      <c r="S76" s="15">
        <v>100</v>
      </c>
      <c r="T76" s="15">
        <v>100</v>
      </c>
      <c r="U76" s="54">
        <f t="shared" si="1"/>
        <v>100</v>
      </c>
      <c r="V76" s="54">
        <f t="shared" si="1"/>
        <v>100</v>
      </c>
      <c r="X76" s="15">
        <v>100</v>
      </c>
      <c r="Y76" s="18"/>
      <c r="Z76" s="18"/>
      <c r="AA76" s="18"/>
      <c r="AB76" s="18"/>
      <c r="AC76" s="18"/>
      <c r="AD76" s="18"/>
      <c r="AE76" s="18"/>
      <c r="AF76" s="18"/>
      <c r="AG76" s="18"/>
      <c r="AH76" s="18"/>
      <c r="AI76" s="18"/>
      <c r="AJ76" s="18"/>
      <c r="AK76" s="18"/>
      <c r="AL76" s="18"/>
      <c r="AM76" s="18"/>
      <c r="AN76" s="18"/>
      <c r="AO76" s="18"/>
      <c r="AP76" s="6"/>
      <c r="AQ76" s="6"/>
    </row>
    <row r="77" spans="1:43" ht="13.5" customHeight="1">
      <c r="A77" s="64">
        <f t="shared" si="0"/>
        <v>2013</v>
      </c>
      <c r="B77" s="15">
        <v>98.7</v>
      </c>
      <c r="C77" s="15">
        <v>103.2</v>
      </c>
      <c r="D77" s="15">
        <v>99.9</v>
      </c>
      <c r="E77" s="15">
        <v>106.5</v>
      </c>
      <c r="F77" s="15">
        <v>100.8</v>
      </c>
      <c r="G77" s="15">
        <v>99.5</v>
      </c>
      <c r="H77" s="15">
        <v>102.2</v>
      </c>
      <c r="I77" s="15">
        <v>97.8</v>
      </c>
      <c r="J77" s="15">
        <v>101.2</v>
      </c>
      <c r="K77" s="15">
        <v>95.6</v>
      </c>
      <c r="L77" s="15">
        <v>107.6</v>
      </c>
      <c r="M77" s="15">
        <v>105.7</v>
      </c>
      <c r="N77" s="15">
        <v>99.9</v>
      </c>
      <c r="O77" s="15">
        <v>107</v>
      </c>
      <c r="P77" s="15">
        <v>104.2</v>
      </c>
      <c r="Q77" s="15">
        <v>99.1</v>
      </c>
      <c r="R77" s="15">
        <v>105.2</v>
      </c>
      <c r="S77" s="15">
        <v>100</v>
      </c>
      <c r="T77" s="15">
        <v>96.5</v>
      </c>
      <c r="U77" s="54">
        <f t="shared" si="1"/>
        <v>102.36539616464147</v>
      </c>
      <c r="V77" s="54">
        <f t="shared" si="1"/>
        <v>97.623247564595772</v>
      </c>
      <c r="X77" s="15">
        <v>102.1</v>
      </c>
      <c r="Y77" s="18"/>
      <c r="Z77" s="18"/>
      <c r="AA77" s="18"/>
      <c r="AB77" s="18"/>
      <c r="AC77" s="18"/>
      <c r="AD77" s="18"/>
      <c r="AE77" s="18"/>
      <c r="AF77" s="18"/>
      <c r="AG77" s="18"/>
      <c r="AH77" s="18"/>
      <c r="AI77" s="18"/>
      <c r="AJ77" s="18"/>
      <c r="AK77" s="18"/>
      <c r="AL77" s="18"/>
      <c r="AM77" s="18"/>
      <c r="AN77" s="18"/>
      <c r="AO77" s="18"/>
      <c r="AP77" s="6"/>
      <c r="AQ77" s="6"/>
    </row>
    <row r="78" spans="1:43" ht="15">
      <c r="A78" s="11" t="s">
        <v>66</v>
      </c>
      <c r="X78" s="17"/>
      <c r="Y78" s="18"/>
      <c r="Z78" s="18"/>
      <c r="AA78" s="18"/>
      <c r="AB78" s="18"/>
      <c r="AC78" s="18"/>
      <c r="AD78" s="18"/>
      <c r="AE78" s="18"/>
      <c r="AF78" s="18"/>
      <c r="AG78" s="18"/>
      <c r="AH78" s="18"/>
      <c r="AI78" s="18"/>
      <c r="AJ78" s="18"/>
      <c r="AK78" s="18"/>
      <c r="AL78" s="18"/>
      <c r="AM78" s="18"/>
      <c r="AN78" s="18"/>
      <c r="AO78" s="18"/>
      <c r="AP78" s="6"/>
      <c r="AQ78" s="6"/>
    </row>
    <row r="79" spans="1:43" ht="15">
      <c r="X79" s="17"/>
      <c r="Y79" s="18"/>
      <c r="Z79" s="18"/>
      <c r="AA79" s="18"/>
      <c r="AB79" s="18"/>
      <c r="AC79" s="18"/>
      <c r="AD79" s="18"/>
      <c r="AE79" s="18"/>
      <c r="AF79" s="18"/>
      <c r="AG79" s="18"/>
      <c r="AH79" s="18"/>
      <c r="AI79" s="18"/>
      <c r="AJ79" s="18"/>
      <c r="AK79" s="18"/>
      <c r="AL79" s="18"/>
      <c r="AM79" s="18"/>
      <c r="AN79" s="18"/>
      <c r="AO79" s="18"/>
      <c r="AP79" s="6"/>
      <c r="AQ79" s="6"/>
    </row>
    <row r="80" spans="1:43" ht="15">
      <c r="A80" s="52" t="s">
        <v>218</v>
      </c>
      <c r="X80" s="17"/>
      <c r="Y80" s="18"/>
      <c r="Z80" s="18"/>
      <c r="AA80" s="18"/>
      <c r="AB80" s="18"/>
      <c r="AC80" s="18"/>
      <c r="AD80" s="18"/>
      <c r="AE80" s="18"/>
      <c r="AF80" s="18"/>
      <c r="AG80" s="18"/>
      <c r="AH80" s="18"/>
      <c r="AI80" s="18"/>
      <c r="AJ80" s="18"/>
      <c r="AK80" s="18"/>
      <c r="AL80" s="18"/>
      <c r="AM80" s="18"/>
      <c r="AN80" s="18"/>
      <c r="AO80" s="18"/>
      <c r="AP80" s="6"/>
      <c r="AQ80" s="6"/>
    </row>
    <row r="81" spans="1:43" ht="15">
      <c r="X81" s="17"/>
      <c r="Y81" s="18"/>
      <c r="Z81" s="18"/>
      <c r="AA81" s="18"/>
      <c r="AB81" s="18"/>
      <c r="AC81" s="18"/>
      <c r="AD81" s="18"/>
      <c r="AE81" s="18"/>
      <c r="AF81" s="18"/>
      <c r="AG81" s="18"/>
      <c r="AH81" s="18"/>
      <c r="AI81" s="18"/>
      <c r="AJ81" s="18"/>
      <c r="AK81" s="18"/>
      <c r="AL81" s="18"/>
      <c r="AM81" s="18"/>
      <c r="AN81" s="18"/>
      <c r="AO81" s="18"/>
      <c r="AP81" s="6"/>
      <c r="AQ81" s="6"/>
    </row>
    <row r="82" spans="1:43" ht="15">
      <c r="X82" s="17"/>
      <c r="Y82" s="18"/>
      <c r="Z82" s="18"/>
      <c r="AA82" s="18"/>
      <c r="AB82" s="18"/>
      <c r="AC82" s="18"/>
      <c r="AD82" s="18"/>
      <c r="AE82" s="18"/>
      <c r="AF82" s="18"/>
      <c r="AG82" s="18"/>
      <c r="AH82" s="18"/>
      <c r="AI82" s="18"/>
      <c r="AJ82" s="18"/>
      <c r="AK82" s="18"/>
      <c r="AL82" s="18"/>
      <c r="AM82" s="18"/>
      <c r="AN82" s="18"/>
      <c r="AO82" s="18"/>
      <c r="AP82" s="6"/>
      <c r="AQ82" s="6"/>
    </row>
    <row r="83" spans="1:43" ht="15">
      <c r="X83" s="17"/>
      <c r="Y83" s="18"/>
      <c r="Z83" s="18"/>
      <c r="AA83" s="18"/>
      <c r="AB83" s="18"/>
      <c r="AC83" s="18"/>
      <c r="AD83" s="18"/>
      <c r="AE83" s="18"/>
      <c r="AF83" s="18"/>
      <c r="AG83" s="18"/>
      <c r="AH83" s="18"/>
      <c r="AI83" s="18"/>
      <c r="AJ83" s="18"/>
      <c r="AK83" s="18"/>
      <c r="AL83" s="18"/>
      <c r="AM83" s="18"/>
      <c r="AN83" s="18"/>
      <c r="AO83" s="18"/>
      <c r="AP83" s="6"/>
      <c r="AQ83" s="6"/>
    </row>
    <row r="84" spans="1:43" ht="15">
      <c r="X84" s="17"/>
      <c r="Y84" s="18"/>
      <c r="Z84" s="18"/>
      <c r="AA84" s="18"/>
      <c r="AB84" s="18"/>
      <c r="AC84" s="18"/>
      <c r="AD84" s="18"/>
      <c r="AE84" s="18"/>
      <c r="AF84" s="18"/>
      <c r="AG84" s="18"/>
      <c r="AH84" s="18"/>
      <c r="AI84" s="18"/>
      <c r="AJ84" s="18"/>
      <c r="AK84" s="18"/>
      <c r="AL84" s="18"/>
      <c r="AM84" s="18"/>
      <c r="AN84" s="18"/>
      <c r="AO84" s="18"/>
      <c r="AP84" s="6"/>
      <c r="AQ84" s="6"/>
    </row>
    <row r="85" spans="1:43" ht="15">
      <c r="A85" s="5" t="s">
        <v>230</v>
      </c>
      <c r="B85" s="17">
        <f>LN(B77/B59)/(COUNT(B59:B77)-1)</f>
        <v>4.8132862177932403E-2</v>
      </c>
      <c r="C85" s="17">
        <f t="shared" ref="C85:V85" si="2">LN(C77/C59)/(COUNT(C59:C77)-1)</f>
        <v>-2.3838096681659607E-2</v>
      </c>
      <c r="D85" s="17">
        <f t="shared" si="2"/>
        <v>1.9206895152887822E-2</v>
      </c>
      <c r="E85" s="17">
        <f t="shared" si="2"/>
        <v>-9.1642927158121345E-3</v>
      </c>
      <c r="F85" s="17">
        <f t="shared" si="2"/>
        <v>2.1299397578275803E-2</v>
      </c>
      <c r="G85" s="17">
        <f t="shared" si="2"/>
        <v>3.5944038633623658E-2</v>
      </c>
      <c r="H85" s="17">
        <f t="shared" si="2"/>
        <v>2.652598979591244E-2</v>
      </c>
      <c r="I85" s="17">
        <f t="shared" si="2"/>
        <v>1.3501270481531174E-2</v>
      </c>
      <c r="J85" s="17">
        <f t="shared" si="2"/>
        <v>2.1843832793145605E-2</v>
      </c>
      <c r="K85" s="17">
        <f t="shared" si="2"/>
        <v>3.001070406245095E-2</v>
      </c>
      <c r="L85" s="17">
        <f t="shared" si="2"/>
        <v>3.3855216304992955E-2</v>
      </c>
      <c r="M85" s="69">
        <f t="shared" si="2"/>
        <v>9.0077742971217943E-4</v>
      </c>
      <c r="N85" s="17">
        <f>LN(N77/N59)/(COUNT(N59:N77)-1)</f>
        <v>1.0969468799458594E-2</v>
      </c>
      <c r="O85" s="69">
        <f t="shared" si="2"/>
        <v>4.2050455650599469E-3</v>
      </c>
      <c r="P85" s="69">
        <f t="shared" si="2"/>
        <v>3.4080361471497062E-3</v>
      </c>
      <c r="Q85" s="69">
        <f t="shared" si="2"/>
        <v>1.2472179132900958E-3</v>
      </c>
      <c r="R85" s="17">
        <f t="shared" si="2"/>
        <v>9.3528420990972583E-3</v>
      </c>
      <c r="S85" s="17">
        <f t="shared" si="2"/>
        <v>7.0387585025531952E-3</v>
      </c>
      <c r="T85" s="17">
        <f t="shared" si="2"/>
        <v>1.5201059595803904E-2</v>
      </c>
      <c r="U85" s="17">
        <f t="shared" si="2"/>
        <v>5.4254502961235771E-3</v>
      </c>
      <c r="V85" s="17">
        <f t="shared" si="2"/>
        <v>1.3741380770786932E-2</v>
      </c>
      <c r="X85" s="17"/>
      <c r="Y85" s="18"/>
      <c r="Z85" s="18"/>
      <c r="AA85" s="18"/>
      <c r="AB85" s="18"/>
      <c r="AC85" s="18"/>
      <c r="AD85" s="18"/>
      <c r="AE85" s="18"/>
      <c r="AF85" s="18"/>
      <c r="AG85" s="18"/>
      <c r="AH85" s="18"/>
      <c r="AI85" s="18"/>
      <c r="AJ85" s="18"/>
      <c r="AK85" s="18"/>
      <c r="AL85" s="18"/>
      <c r="AM85" s="18"/>
      <c r="AN85" s="18"/>
      <c r="AO85" s="18"/>
      <c r="AP85" s="6"/>
      <c r="AQ85" s="6"/>
    </row>
    <row r="86" spans="1:43" ht="15">
      <c r="A86" s="5" t="s">
        <v>231</v>
      </c>
      <c r="B86" s="17">
        <f>LN(B76/B63)/(COUNT(B63:B76)-1)</f>
        <v>4.0587134006336296E-2</v>
      </c>
      <c r="C86" s="17">
        <f t="shared" ref="C86:V86" si="3">LN(C76/C63)/(COUNT(C63:C76)-1)</f>
        <v>-4.8190234407073262E-2</v>
      </c>
      <c r="D86" s="69">
        <f t="shared" si="3"/>
        <v>1.7068794762598306E-2</v>
      </c>
      <c r="E86" s="17">
        <f t="shared" si="3"/>
        <v>-3.5429569794557234E-2</v>
      </c>
      <c r="F86" s="69">
        <f t="shared" si="3"/>
        <v>1.6972820855047893E-2</v>
      </c>
      <c r="G86" s="17">
        <f t="shared" si="3"/>
        <v>3.4089767330167373E-2</v>
      </c>
      <c r="H86" s="69">
        <f t="shared" si="3"/>
        <v>2.452529241912443E-2</v>
      </c>
      <c r="I86" s="69">
        <f t="shared" si="3"/>
        <v>1.0183783695826589E-2</v>
      </c>
      <c r="J86" s="69">
        <f t="shared" si="3"/>
        <v>2.2026894401384799E-2</v>
      </c>
      <c r="K86" s="69">
        <f t="shared" si="3"/>
        <v>2.2540744521413556E-2</v>
      </c>
      <c r="L86" s="69">
        <f t="shared" si="3"/>
        <v>2.452529241912443E-2</v>
      </c>
      <c r="M86" s="17">
        <f t="shared" si="3"/>
        <v>-9.8764011360306936E-3</v>
      </c>
      <c r="N86" s="69">
        <f t="shared" si="3"/>
        <v>1.5359322702235964E-2</v>
      </c>
      <c r="O86" s="17">
        <f t="shared" si="3"/>
        <v>1.6325874193558912E-3</v>
      </c>
      <c r="P86" s="17">
        <f t="shared" si="3"/>
        <v>-4.5547584332189276E-3</v>
      </c>
      <c r="Q86" s="17">
        <f t="shared" si="3"/>
        <v>-3.8365703931069622E-4</v>
      </c>
      <c r="R86" s="69">
        <f t="shared" si="3"/>
        <v>7.8486711973193568E-3</v>
      </c>
      <c r="S86" s="69">
        <f t="shared" si="3"/>
        <v>7.1701832093983703E-3</v>
      </c>
      <c r="T86" s="69">
        <f t="shared" si="3"/>
        <v>1.6019610678496856E-2</v>
      </c>
      <c r="U86" s="69">
        <f t="shared" si="3"/>
        <v>5.649038816661337E-3</v>
      </c>
      <c r="V86" s="69">
        <f t="shared" si="3"/>
        <v>1.4287630868004952E-2</v>
      </c>
      <c r="X86" s="17"/>
      <c r="Y86" s="18"/>
      <c r="Z86" s="18"/>
      <c r="AA86" s="18"/>
      <c r="AB86" s="18"/>
      <c r="AC86" s="18"/>
      <c r="AD86" s="18"/>
      <c r="AE86" s="18"/>
      <c r="AF86" s="18"/>
      <c r="AG86" s="18"/>
      <c r="AH86" s="18"/>
      <c r="AI86" s="18"/>
      <c r="AJ86" s="18"/>
      <c r="AK86" s="18"/>
      <c r="AL86" s="18"/>
      <c r="AM86" s="18"/>
      <c r="AN86" s="18"/>
      <c r="AO86" s="18"/>
      <c r="AP86" s="6"/>
      <c r="AQ86" s="6"/>
    </row>
    <row r="87" spans="1:43" ht="15">
      <c r="B87" s="17"/>
      <c r="C87" s="17"/>
      <c r="D87" s="17"/>
      <c r="E87" s="17"/>
      <c r="F87" s="17"/>
      <c r="G87" s="17"/>
      <c r="H87" s="17"/>
      <c r="I87" s="17"/>
      <c r="J87" s="17"/>
      <c r="K87" s="17"/>
      <c r="L87" s="17"/>
      <c r="M87" s="17"/>
      <c r="N87" s="17"/>
      <c r="O87" s="17"/>
      <c r="P87" s="17"/>
      <c r="Q87" s="17"/>
      <c r="R87" s="17"/>
      <c r="S87" s="17"/>
      <c r="T87" s="17"/>
      <c r="U87" s="17"/>
      <c r="V87" s="17"/>
      <c r="X87" s="17"/>
      <c r="Y87" s="18"/>
      <c r="Z87" s="18"/>
      <c r="AA87" s="18"/>
      <c r="AB87" s="18"/>
      <c r="AC87" s="18"/>
      <c r="AD87" s="18"/>
      <c r="AE87" s="18"/>
      <c r="AF87" s="18"/>
      <c r="AG87" s="18"/>
      <c r="AH87" s="18"/>
      <c r="AI87" s="18"/>
      <c r="AJ87" s="18"/>
      <c r="AK87" s="18"/>
      <c r="AL87" s="18"/>
      <c r="AM87" s="18"/>
      <c r="AN87" s="18"/>
      <c r="AO87" s="18"/>
      <c r="AP87" s="6"/>
      <c r="AQ87" s="6"/>
    </row>
    <row r="88" spans="1:43" ht="15">
      <c r="A88" s="5" t="s">
        <v>219</v>
      </c>
      <c r="B88" s="68">
        <v>3.2000000000000001E-2</v>
      </c>
      <c r="C88" s="68">
        <v>1.7000000000000001E-2</v>
      </c>
      <c r="E88" s="68">
        <v>0.02</v>
      </c>
      <c r="X88" s="17"/>
      <c r="Y88" s="18"/>
      <c r="Z88" s="18"/>
      <c r="AA88" s="18"/>
      <c r="AB88" s="18"/>
      <c r="AC88" s="18"/>
      <c r="AD88" s="18"/>
      <c r="AE88" s="18"/>
      <c r="AF88" s="18"/>
      <c r="AG88" s="18"/>
      <c r="AH88" s="18"/>
      <c r="AI88" s="18"/>
      <c r="AJ88" s="18"/>
      <c r="AK88" s="18"/>
      <c r="AL88" s="18"/>
      <c r="AM88" s="18"/>
      <c r="AN88" s="18"/>
      <c r="AO88" s="18"/>
      <c r="AP88" s="6"/>
      <c r="AQ88" s="6"/>
    </row>
    <row r="89" spans="1:43" ht="15">
      <c r="A89" s="47" t="s">
        <v>211</v>
      </c>
      <c r="B89" s="5">
        <v>3.2000000000000008E-2</v>
      </c>
      <c r="C89" s="5">
        <v>1.7486201601699447E-2</v>
      </c>
      <c r="D89" s="5">
        <v>2.1000000000000001E-2</v>
      </c>
      <c r="E89" s="5">
        <v>0.02</v>
      </c>
      <c r="F89" s="5">
        <v>1.3000000000000001E-2</v>
      </c>
      <c r="G89" s="5">
        <v>1.9E-2</v>
      </c>
      <c r="H89" s="5">
        <v>1.8000000000000002E-2</v>
      </c>
      <c r="I89" s="5">
        <v>1E-3</v>
      </c>
      <c r="J89" s="5">
        <v>2.1000000000000001E-2</v>
      </c>
      <c r="K89" s="5">
        <v>6.2E-2</v>
      </c>
      <c r="L89" s="5">
        <v>2.6000000000000002E-2</v>
      </c>
      <c r="P89" s="5">
        <v>3.0000000000000001E-3</v>
      </c>
      <c r="Q89" s="5">
        <v>0</v>
      </c>
      <c r="R89" s="5">
        <v>6.9999999999999993E-3</v>
      </c>
      <c r="U89" s="5">
        <v>6.9999999999999993E-3</v>
      </c>
      <c r="V89" s="5">
        <v>3.0000000000000001E-3</v>
      </c>
      <c r="X89" s="17"/>
      <c r="Y89" s="18"/>
      <c r="Z89" s="18"/>
      <c r="AA89" s="18"/>
      <c r="AB89" s="18"/>
      <c r="AC89" s="18"/>
      <c r="AD89" s="18"/>
      <c r="AE89" s="18"/>
      <c r="AF89" s="18"/>
      <c r="AG89" s="18"/>
      <c r="AH89" s="18"/>
      <c r="AI89" s="18"/>
      <c r="AJ89" s="18"/>
      <c r="AK89" s="18"/>
      <c r="AL89" s="18"/>
      <c r="AM89" s="18"/>
      <c r="AN89" s="18"/>
      <c r="AO89" s="18"/>
      <c r="AP89" s="6"/>
      <c r="AQ89" s="6"/>
    </row>
    <row r="90" spans="1:43" ht="15">
      <c r="A90" s="5" t="s">
        <v>229</v>
      </c>
      <c r="F90" s="5">
        <f>LN(F76/F63)/(COUNT(F63:F76)-1)</f>
        <v>1.6972820855047893E-2</v>
      </c>
      <c r="G90" s="68">
        <f>LN(G76/G71)/(COUNT(G71:G76)-1)</f>
        <v>2.6934980665320296E-2</v>
      </c>
      <c r="L90" s="5">
        <f>LN(L77/L68)/(COUNT(L68:L77)-1)</f>
        <v>2.5544919087218822E-2</v>
      </c>
      <c r="N90" s="17">
        <f>LN(N76/N68)/(COUNT(N68:N76)-1)</f>
        <v>1.8892047262560132E-3</v>
      </c>
      <c r="O90" s="17">
        <f>LN(O72/O66)/(COUNT(O66:O72)-1)</f>
        <v>1.8882663230387006E-2</v>
      </c>
      <c r="V90" s="5">
        <f>LN(LOGEST(V65:V76))</f>
        <v>6.6165179852615561E-3</v>
      </c>
      <c r="X90" s="17"/>
      <c r="Y90" s="18"/>
      <c r="Z90" s="18"/>
      <c r="AA90" s="18"/>
      <c r="AB90" s="18"/>
      <c r="AC90" s="18"/>
      <c r="AD90" s="18"/>
      <c r="AE90" s="18"/>
      <c r="AF90" s="18"/>
      <c r="AG90" s="18"/>
      <c r="AH90" s="18"/>
      <c r="AI90" s="18"/>
      <c r="AJ90" s="18"/>
      <c r="AK90" s="18"/>
      <c r="AL90" s="18"/>
      <c r="AM90" s="18"/>
      <c r="AN90" s="18"/>
      <c r="AO90" s="18"/>
      <c r="AP90" s="6"/>
      <c r="AQ90" s="6"/>
    </row>
    <row r="91" spans="1:43" ht="15">
      <c r="A91" s="5" t="s">
        <v>222</v>
      </c>
      <c r="G91" s="5">
        <v>0.02</v>
      </c>
      <c r="K91" s="5">
        <v>2.5000000000000001E-2</v>
      </c>
      <c r="L91" s="5">
        <f>LN(LOGEST(L72:L77))</f>
        <v>8.3015943553668876E-3</v>
      </c>
      <c r="X91" s="17"/>
      <c r="Y91" s="18"/>
      <c r="Z91" s="18"/>
      <c r="AA91" s="18"/>
      <c r="AB91" s="18"/>
      <c r="AC91" s="18"/>
      <c r="AD91" s="18"/>
      <c r="AE91" s="18"/>
      <c r="AF91" s="18"/>
      <c r="AG91" s="18"/>
      <c r="AH91" s="18"/>
      <c r="AI91" s="18"/>
      <c r="AJ91" s="18"/>
      <c r="AK91" s="18"/>
      <c r="AL91" s="18"/>
      <c r="AM91" s="18"/>
      <c r="AN91" s="18"/>
      <c r="AO91" s="18"/>
      <c r="AP91" s="6"/>
      <c r="AQ91" s="6"/>
    </row>
    <row r="92" spans="1:43" ht="15">
      <c r="B92" s="20"/>
      <c r="C92" s="20"/>
      <c r="D92" s="20"/>
      <c r="E92" s="20"/>
      <c r="F92" s="20"/>
      <c r="G92" s="20"/>
      <c r="H92" s="20"/>
      <c r="I92" s="20"/>
      <c r="J92" s="20"/>
      <c r="K92" s="20"/>
      <c r="L92" s="20"/>
      <c r="M92" s="20"/>
      <c r="N92" s="20"/>
      <c r="O92" s="20"/>
      <c r="P92" s="20">
        <v>1.0150923281681881E-3</v>
      </c>
      <c r="Q92" s="20">
        <v>4.5103023982865867E-4</v>
      </c>
      <c r="R92" s="20">
        <v>1.0223174839138878E-2</v>
      </c>
      <c r="S92" s="20"/>
      <c r="T92" s="20"/>
      <c r="U92" s="17">
        <v>9.1090289482793282E-3</v>
      </c>
      <c r="V92" s="20">
        <v>1.4229292810829984E-2</v>
      </c>
      <c r="X92" s="17"/>
      <c r="Y92" s="18"/>
      <c r="Z92" s="18"/>
      <c r="AA92" s="18"/>
      <c r="AB92" s="18"/>
      <c r="AC92" s="18"/>
      <c r="AD92" s="18"/>
      <c r="AE92" s="18"/>
      <c r="AF92" s="18"/>
      <c r="AG92" s="18"/>
      <c r="AH92" s="18"/>
      <c r="AI92" s="18"/>
      <c r="AJ92" s="18"/>
      <c r="AK92" s="18"/>
      <c r="AL92" s="18"/>
      <c r="AM92" s="18"/>
      <c r="AN92" s="18"/>
      <c r="AO92" s="18"/>
      <c r="AP92" s="6"/>
      <c r="AQ92" s="6"/>
    </row>
    <row r="93" spans="1:43" ht="15">
      <c r="A93" s="5" t="s">
        <v>246</v>
      </c>
      <c r="B93" s="5">
        <f>B88</f>
        <v>3.2000000000000001E-2</v>
      </c>
      <c r="C93" s="5">
        <f>C88</f>
        <v>1.7000000000000001E-2</v>
      </c>
      <c r="D93" s="5">
        <f>D86</f>
        <v>1.7068794762598306E-2</v>
      </c>
      <c r="E93" s="5">
        <f>E88</f>
        <v>0.02</v>
      </c>
      <c r="F93" s="5">
        <f>F86</f>
        <v>1.6972820855047893E-2</v>
      </c>
      <c r="G93" s="5">
        <f>G90</f>
        <v>2.6934980665320296E-2</v>
      </c>
      <c r="H93" s="5">
        <f>H86</f>
        <v>2.452529241912443E-2</v>
      </c>
      <c r="I93" s="5">
        <f>I86</f>
        <v>1.0183783695826589E-2</v>
      </c>
      <c r="J93" s="5">
        <f>J86</f>
        <v>2.2026894401384799E-2</v>
      </c>
      <c r="K93" s="5">
        <f>K86</f>
        <v>2.2540744521413556E-2</v>
      </c>
      <c r="L93" s="5">
        <f>L86</f>
        <v>2.452529241912443E-2</v>
      </c>
      <c r="M93" s="5">
        <f t="shared" ref="M93" si="4">M85</f>
        <v>9.0077742971217943E-4</v>
      </c>
      <c r="N93" s="17">
        <f>N86</f>
        <v>1.5359322702235964E-2</v>
      </c>
      <c r="O93" s="17">
        <f>O85</f>
        <v>4.2050455650599469E-3</v>
      </c>
      <c r="P93" s="5">
        <f>P85</f>
        <v>3.4080361471497062E-3</v>
      </c>
      <c r="Q93" s="5">
        <f>Q85</f>
        <v>1.2472179132900958E-3</v>
      </c>
      <c r="R93" s="5">
        <f>R86</f>
        <v>7.8486711973193568E-3</v>
      </c>
      <c r="S93" s="5">
        <f t="shared" ref="S93:T93" si="5">S86</f>
        <v>7.1701832093983703E-3</v>
      </c>
      <c r="T93" s="5">
        <f t="shared" si="5"/>
        <v>1.6019610678496856E-2</v>
      </c>
      <c r="U93" s="5">
        <f>U86</f>
        <v>5.649038816661337E-3</v>
      </c>
      <c r="V93" s="5">
        <f>V86</f>
        <v>1.4287630868004952E-2</v>
      </c>
      <c r="X93" s="17"/>
      <c r="Y93" s="18"/>
      <c r="Z93" s="18"/>
      <c r="AA93" s="18"/>
      <c r="AB93" s="18"/>
      <c r="AC93" s="18"/>
      <c r="AD93" s="18"/>
      <c r="AE93" s="18"/>
      <c r="AF93" s="18"/>
      <c r="AG93" s="18"/>
      <c r="AH93" s="18"/>
      <c r="AI93" s="18"/>
      <c r="AJ93" s="18"/>
      <c r="AK93" s="18"/>
      <c r="AL93" s="18"/>
      <c r="AM93" s="18"/>
      <c r="AN93" s="18"/>
      <c r="AO93" s="18"/>
      <c r="AP93" s="6"/>
      <c r="AQ93" s="6"/>
    </row>
    <row r="94" spans="1:43">
      <c r="A94" s="65" t="s">
        <v>221</v>
      </c>
      <c r="B94" s="66">
        <f>B88</f>
        <v>3.2000000000000001E-2</v>
      </c>
      <c r="C94" s="66">
        <f>C88</f>
        <v>1.7000000000000001E-2</v>
      </c>
      <c r="D94" s="66">
        <f t="shared" ref="D94:V94" si="6">EXP(D93)-1</f>
        <v>1.7215299003205065E-2</v>
      </c>
      <c r="E94" s="66">
        <f>E88</f>
        <v>0.02</v>
      </c>
      <c r="F94" s="66">
        <f t="shared" si="6"/>
        <v>1.7117677560770206E-2</v>
      </c>
      <c r="G94" s="66">
        <f t="shared" si="6"/>
        <v>2.7301006164041075E-2</v>
      </c>
      <c r="H94" s="66">
        <f t="shared" si="6"/>
        <v>2.4828511171641976E-2</v>
      </c>
      <c r="I94" s="66">
        <f t="shared" si="6"/>
        <v>1.0235814895843021E-2</v>
      </c>
      <c r="J94" s="66">
        <f t="shared" si="6"/>
        <v>2.2271277474793294E-2</v>
      </c>
      <c r="K94" s="66">
        <f t="shared" si="6"/>
        <v>2.2796706677793876E-2</v>
      </c>
      <c r="L94" s="66">
        <f t="shared" si="6"/>
        <v>2.4828511171641976E-2</v>
      </c>
      <c r="M94" s="66">
        <f t="shared" si="6"/>
        <v>9.0118325154375789E-4</v>
      </c>
      <c r="N94" s="66">
        <f t="shared" si="6"/>
        <v>1.5477883325068831E-2</v>
      </c>
      <c r="O94" s="66">
        <f t="shared" si="6"/>
        <v>4.2138991747562304E-3</v>
      </c>
      <c r="P94" s="66">
        <f t="shared" si="6"/>
        <v>3.4138501051901304E-3</v>
      </c>
      <c r="Q94" s="66">
        <f t="shared" si="6"/>
        <v>1.2479960130047374E-3</v>
      </c>
      <c r="R94" s="66">
        <f t="shared" si="6"/>
        <v>7.8795527573005675E-3</v>
      </c>
      <c r="S94" s="66">
        <f t="shared" si="6"/>
        <v>7.1959505216605546E-3</v>
      </c>
      <c r="T94" s="66">
        <f t="shared" si="6"/>
        <v>1.6148612574447663E-2</v>
      </c>
      <c r="U94" s="66">
        <f t="shared" si="6"/>
        <v>5.6650247239318219E-3</v>
      </c>
      <c r="V94" s="66">
        <f t="shared" si="6"/>
        <v>1.4390186911453107E-2</v>
      </c>
    </row>
    <row r="95" spans="1:43">
      <c r="A95" s="65"/>
    </row>
    <row r="97" spans="24:43" ht="15">
      <c r="X97" s="17"/>
      <c r="Y97" s="18"/>
      <c r="Z97" s="18"/>
      <c r="AA97" s="18"/>
      <c r="AB97" s="18"/>
      <c r="AC97" s="18"/>
      <c r="AD97" s="18"/>
      <c r="AE97" s="18"/>
      <c r="AF97" s="18"/>
      <c r="AG97" s="18"/>
      <c r="AH97" s="18"/>
      <c r="AI97" s="18"/>
      <c r="AJ97" s="18"/>
      <c r="AK97" s="18"/>
      <c r="AL97" s="18"/>
      <c r="AM97" s="18"/>
      <c r="AN97" s="18"/>
      <c r="AO97" s="18"/>
      <c r="AP97" s="6"/>
      <c r="AQ97" s="6"/>
    </row>
    <row r="98" spans="24:43" ht="15">
      <c r="X98" s="17"/>
      <c r="Y98" s="18"/>
      <c r="Z98" s="18"/>
      <c r="AA98" s="18"/>
      <c r="AB98" s="18"/>
      <c r="AC98" s="18"/>
      <c r="AD98" s="18"/>
      <c r="AE98" s="18"/>
      <c r="AF98" s="18"/>
      <c r="AG98" s="18"/>
      <c r="AH98" s="18"/>
      <c r="AI98" s="18"/>
      <c r="AJ98" s="18"/>
      <c r="AK98" s="18"/>
      <c r="AL98" s="18"/>
      <c r="AM98" s="18"/>
      <c r="AN98" s="18"/>
      <c r="AO98" s="18"/>
      <c r="AP98" s="6"/>
      <c r="AQ98" s="6"/>
    </row>
    <row r="99" spans="24:43" ht="15">
      <c r="X99" s="17"/>
      <c r="Y99" s="18"/>
      <c r="Z99" s="18"/>
      <c r="AA99" s="18"/>
      <c r="AB99" s="18"/>
      <c r="AC99" s="18"/>
      <c r="AD99" s="18"/>
      <c r="AE99" s="18"/>
      <c r="AF99" s="18"/>
      <c r="AG99" s="18"/>
      <c r="AH99" s="18"/>
      <c r="AI99" s="18"/>
      <c r="AJ99" s="18"/>
      <c r="AK99" s="18"/>
      <c r="AL99" s="18"/>
      <c r="AM99" s="18"/>
      <c r="AN99" s="18"/>
      <c r="AO99" s="18"/>
      <c r="AP99" s="6"/>
      <c r="AQ99" s="6"/>
    </row>
    <row r="100" spans="24:43" ht="15">
      <c r="X100" s="17"/>
      <c r="Y100" s="18"/>
      <c r="Z100" s="18"/>
      <c r="AA100" s="18"/>
      <c r="AB100" s="18"/>
      <c r="AC100" s="18"/>
      <c r="AD100" s="18"/>
      <c r="AE100" s="18"/>
      <c r="AF100" s="18"/>
      <c r="AG100" s="18"/>
      <c r="AH100" s="18"/>
      <c r="AI100" s="18"/>
      <c r="AJ100" s="18"/>
      <c r="AK100" s="18"/>
      <c r="AL100" s="18"/>
      <c r="AM100" s="18"/>
      <c r="AN100" s="18"/>
      <c r="AO100" s="18"/>
      <c r="AP100" s="6"/>
      <c r="AQ100" s="6"/>
    </row>
    <row r="101" spans="24:43" ht="15">
      <c r="X101" s="17"/>
      <c r="Y101" s="18"/>
      <c r="Z101" s="18"/>
      <c r="AA101" s="18"/>
      <c r="AB101" s="18"/>
      <c r="AC101" s="18"/>
      <c r="AD101" s="18"/>
      <c r="AE101" s="18"/>
      <c r="AF101" s="18"/>
      <c r="AG101" s="18"/>
      <c r="AH101" s="18"/>
      <c r="AI101" s="18"/>
      <c r="AJ101" s="18"/>
      <c r="AK101" s="18"/>
      <c r="AL101" s="18"/>
      <c r="AM101" s="18"/>
      <c r="AN101" s="18"/>
      <c r="AO101" s="18"/>
      <c r="AP101" s="6"/>
      <c r="AQ101" s="6"/>
    </row>
    <row r="102" spans="24:43" ht="15">
      <c r="X102" s="17"/>
      <c r="Y102" s="18"/>
      <c r="Z102" s="18"/>
      <c r="AA102" s="18"/>
      <c r="AB102" s="18"/>
      <c r="AC102" s="18"/>
      <c r="AD102" s="18"/>
      <c r="AE102" s="18"/>
      <c r="AF102" s="18"/>
      <c r="AG102" s="18"/>
      <c r="AH102" s="18"/>
      <c r="AI102" s="18"/>
      <c r="AJ102" s="18"/>
      <c r="AK102" s="18"/>
      <c r="AL102" s="18"/>
      <c r="AM102" s="18"/>
      <c r="AN102" s="18"/>
      <c r="AO102" s="18"/>
      <c r="AP102" s="6"/>
      <c r="AQ102" s="6"/>
    </row>
    <row r="103" spans="24:43" ht="15">
      <c r="X103" s="17"/>
      <c r="Y103" s="18"/>
      <c r="Z103" s="18"/>
      <c r="AA103" s="18"/>
      <c r="AB103" s="18"/>
      <c r="AC103" s="18"/>
      <c r="AD103" s="18"/>
      <c r="AE103" s="18"/>
      <c r="AF103" s="18"/>
      <c r="AG103" s="18"/>
      <c r="AH103" s="18"/>
      <c r="AI103" s="18"/>
      <c r="AJ103" s="18"/>
      <c r="AK103" s="18"/>
      <c r="AL103" s="18"/>
      <c r="AM103" s="18"/>
      <c r="AN103" s="18"/>
      <c r="AO103" s="18"/>
      <c r="AP103" s="6"/>
      <c r="AQ103" s="6"/>
    </row>
    <row r="104" spans="24:43" ht="15">
      <c r="X104" s="17"/>
      <c r="Y104" s="18"/>
      <c r="Z104" s="18"/>
      <c r="AA104" s="18"/>
      <c r="AB104" s="18"/>
      <c r="AC104" s="18"/>
      <c r="AD104" s="18"/>
      <c r="AE104" s="18"/>
      <c r="AF104" s="18"/>
      <c r="AG104" s="18"/>
      <c r="AH104" s="18"/>
      <c r="AI104" s="18"/>
      <c r="AJ104" s="18"/>
      <c r="AK104" s="18"/>
      <c r="AL104" s="18"/>
      <c r="AM104" s="18"/>
      <c r="AN104" s="18"/>
      <c r="AO104" s="18"/>
      <c r="AP104" s="6"/>
      <c r="AQ104" s="6"/>
    </row>
    <row r="105" spans="24:43" ht="15">
      <c r="X105" s="17"/>
      <c r="Y105" s="18"/>
      <c r="Z105" s="18"/>
      <c r="AA105" s="18"/>
      <c r="AB105" s="18"/>
      <c r="AC105" s="18"/>
      <c r="AD105" s="18"/>
      <c r="AE105" s="18"/>
      <c r="AF105" s="18"/>
      <c r="AG105" s="18"/>
      <c r="AH105" s="18"/>
      <c r="AI105" s="18"/>
      <c r="AJ105" s="18"/>
      <c r="AK105" s="18"/>
      <c r="AL105" s="18"/>
      <c r="AM105" s="18"/>
      <c r="AN105" s="18"/>
      <c r="AO105" s="18"/>
      <c r="AP105" s="6"/>
      <c r="AQ105" s="6"/>
    </row>
    <row r="106" spans="24:43" ht="15">
      <c r="X106" s="17"/>
      <c r="Y106" s="18"/>
      <c r="Z106" s="18"/>
      <c r="AA106" s="18"/>
      <c r="AB106" s="18"/>
      <c r="AC106" s="18"/>
      <c r="AD106" s="18"/>
      <c r="AE106" s="18"/>
      <c r="AF106" s="18"/>
      <c r="AG106" s="18"/>
      <c r="AH106" s="18"/>
      <c r="AI106" s="18"/>
      <c r="AJ106" s="18"/>
      <c r="AK106" s="18"/>
      <c r="AL106" s="18"/>
      <c r="AM106" s="18"/>
      <c r="AN106" s="18"/>
      <c r="AO106" s="18"/>
      <c r="AP106" s="6"/>
      <c r="AQ106" s="6"/>
    </row>
    <row r="107" spans="24:43" ht="15">
      <c r="X107" s="17"/>
      <c r="Y107" s="18"/>
      <c r="Z107" s="18"/>
      <c r="AA107" s="18"/>
      <c r="AB107" s="18"/>
      <c r="AC107" s="18"/>
      <c r="AD107" s="18"/>
      <c r="AE107" s="18"/>
      <c r="AF107" s="18"/>
      <c r="AG107" s="18"/>
      <c r="AH107" s="18"/>
      <c r="AI107" s="18"/>
      <c r="AJ107" s="18"/>
      <c r="AK107" s="18"/>
      <c r="AL107" s="18"/>
      <c r="AM107" s="18"/>
      <c r="AN107" s="18"/>
      <c r="AO107" s="18"/>
      <c r="AP107" s="6"/>
      <c r="AQ107" s="6"/>
    </row>
    <row r="108" spans="24:43" ht="15">
      <c r="X108" s="17"/>
      <c r="Y108" s="18"/>
      <c r="Z108" s="18"/>
      <c r="AA108" s="18"/>
      <c r="AB108" s="18"/>
      <c r="AC108" s="18"/>
      <c r="AD108" s="18"/>
      <c r="AE108" s="18"/>
      <c r="AF108" s="18"/>
      <c r="AG108" s="18"/>
      <c r="AH108" s="18"/>
      <c r="AI108" s="18"/>
      <c r="AJ108" s="18"/>
      <c r="AK108" s="18"/>
      <c r="AL108" s="18"/>
      <c r="AM108" s="18"/>
      <c r="AN108" s="18"/>
      <c r="AO108" s="18"/>
      <c r="AP108" s="6"/>
      <c r="AQ108" s="6"/>
    </row>
    <row r="109" spans="24:43" ht="15">
      <c r="X109" s="17"/>
      <c r="Y109" s="18"/>
      <c r="Z109" s="18"/>
      <c r="AA109" s="18"/>
      <c r="AB109" s="18"/>
      <c r="AC109" s="18"/>
      <c r="AD109" s="18"/>
      <c r="AE109" s="18"/>
      <c r="AF109" s="18"/>
      <c r="AG109" s="18"/>
      <c r="AH109" s="18"/>
      <c r="AI109" s="18"/>
      <c r="AJ109" s="18"/>
      <c r="AK109" s="18"/>
      <c r="AL109" s="18"/>
      <c r="AM109" s="18"/>
      <c r="AN109" s="18"/>
      <c r="AO109" s="18"/>
      <c r="AP109" s="6"/>
      <c r="AQ109" s="6"/>
    </row>
    <row r="110" spans="24:43" ht="15">
      <c r="X110" s="17"/>
      <c r="Y110" s="18"/>
      <c r="Z110" s="18"/>
      <c r="AA110" s="18"/>
      <c r="AB110" s="18"/>
      <c r="AC110" s="18"/>
      <c r="AD110" s="18"/>
      <c r="AE110" s="18"/>
      <c r="AF110" s="18"/>
      <c r="AG110" s="18"/>
      <c r="AH110" s="18"/>
      <c r="AI110" s="18"/>
      <c r="AJ110" s="18"/>
      <c r="AK110" s="18"/>
      <c r="AL110" s="18"/>
      <c r="AM110" s="18"/>
      <c r="AN110" s="18"/>
      <c r="AO110" s="18"/>
      <c r="AP110" s="6"/>
      <c r="AQ110" s="6"/>
    </row>
    <row r="111" spans="24:43" ht="15">
      <c r="X111" s="17"/>
      <c r="Y111" s="18"/>
      <c r="Z111" s="18"/>
      <c r="AA111" s="18"/>
      <c r="AB111" s="18"/>
      <c r="AC111" s="18"/>
      <c r="AD111" s="18"/>
      <c r="AE111" s="18"/>
      <c r="AF111" s="18"/>
      <c r="AG111" s="18"/>
      <c r="AH111" s="18"/>
      <c r="AI111" s="18"/>
      <c r="AJ111" s="18"/>
      <c r="AK111" s="18"/>
      <c r="AL111" s="18"/>
      <c r="AM111" s="18"/>
      <c r="AN111" s="18"/>
      <c r="AO111" s="18"/>
      <c r="AP111" s="6"/>
      <c r="AQ111" s="6"/>
    </row>
    <row r="112" spans="24:43" ht="15">
      <c r="X112" s="17"/>
      <c r="Y112" s="18"/>
      <c r="Z112" s="18"/>
      <c r="AA112" s="18"/>
      <c r="AB112" s="18"/>
      <c r="AC112" s="18"/>
      <c r="AD112" s="18"/>
      <c r="AE112" s="18"/>
      <c r="AF112" s="18"/>
      <c r="AG112" s="18"/>
      <c r="AH112" s="18"/>
      <c r="AI112" s="18"/>
      <c r="AJ112" s="18"/>
      <c r="AK112" s="18"/>
      <c r="AL112" s="18"/>
      <c r="AM112" s="18"/>
      <c r="AN112" s="18"/>
      <c r="AO112" s="18"/>
      <c r="AP112" s="6"/>
      <c r="AQ112" s="6"/>
    </row>
    <row r="113" spans="24:43" ht="15">
      <c r="X113" s="17"/>
      <c r="Y113" s="18"/>
      <c r="Z113" s="18"/>
      <c r="AA113" s="18"/>
      <c r="AB113" s="18"/>
      <c r="AC113" s="18"/>
      <c r="AD113" s="18"/>
      <c r="AE113" s="18"/>
      <c r="AF113" s="18"/>
      <c r="AG113" s="18"/>
      <c r="AH113" s="18"/>
      <c r="AI113" s="18"/>
      <c r="AJ113" s="18"/>
      <c r="AK113" s="18"/>
      <c r="AL113" s="18"/>
      <c r="AM113" s="18"/>
      <c r="AN113" s="18"/>
      <c r="AO113" s="18"/>
      <c r="AP113" s="6"/>
      <c r="AQ113" s="6"/>
    </row>
    <row r="114" spans="24:43" ht="15">
      <c r="X114" s="17"/>
      <c r="Y114" s="18"/>
      <c r="Z114" s="18"/>
      <c r="AA114" s="18"/>
      <c r="AB114" s="18"/>
      <c r="AC114" s="18"/>
      <c r="AD114" s="18"/>
      <c r="AE114" s="18"/>
      <c r="AF114" s="18"/>
      <c r="AG114" s="18"/>
      <c r="AH114" s="18"/>
      <c r="AI114" s="18"/>
      <c r="AJ114" s="18"/>
      <c r="AK114" s="18"/>
      <c r="AL114" s="18"/>
      <c r="AM114" s="18"/>
      <c r="AN114" s="18"/>
      <c r="AO114" s="18"/>
      <c r="AP114" s="6"/>
      <c r="AQ114" s="6"/>
    </row>
    <row r="115" spans="24:43" ht="15">
      <c r="X115" s="17"/>
      <c r="Y115" s="18"/>
      <c r="Z115" s="18"/>
      <c r="AA115" s="18"/>
      <c r="AB115" s="18"/>
      <c r="AC115" s="18"/>
      <c r="AD115" s="18"/>
      <c r="AE115" s="18"/>
      <c r="AF115" s="18"/>
      <c r="AG115" s="18"/>
      <c r="AH115" s="18"/>
      <c r="AI115" s="18"/>
      <c r="AJ115" s="18"/>
      <c r="AK115" s="18"/>
      <c r="AL115" s="18"/>
      <c r="AM115" s="18"/>
      <c r="AN115" s="18"/>
      <c r="AO115" s="18"/>
      <c r="AP115" s="6"/>
      <c r="AQ115" s="6"/>
    </row>
    <row r="116" spans="24:43" ht="15">
      <c r="X116" s="17"/>
      <c r="Y116" s="18"/>
      <c r="Z116" s="18"/>
      <c r="AA116" s="18"/>
      <c r="AB116" s="18"/>
      <c r="AC116" s="18"/>
      <c r="AD116" s="18"/>
      <c r="AE116" s="18"/>
      <c r="AF116" s="18"/>
      <c r="AG116" s="18"/>
      <c r="AH116" s="18"/>
      <c r="AI116" s="18"/>
      <c r="AJ116" s="18"/>
      <c r="AK116" s="18"/>
      <c r="AL116" s="18"/>
      <c r="AM116" s="18"/>
      <c r="AN116" s="18"/>
      <c r="AO116" s="18"/>
      <c r="AP116" s="6"/>
      <c r="AQ116" s="6"/>
    </row>
    <row r="117" spans="24:43" ht="15">
      <c r="X117" s="17"/>
      <c r="Y117" s="18"/>
      <c r="Z117" s="18"/>
      <c r="AA117" s="18"/>
      <c r="AB117" s="18"/>
      <c r="AC117" s="18"/>
      <c r="AD117" s="18"/>
      <c r="AE117" s="18"/>
      <c r="AF117" s="18"/>
      <c r="AG117" s="18"/>
      <c r="AH117" s="18"/>
      <c r="AI117" s="18"/>
      <c r="AJ117" s="18"/>
      <c r="AK117" s="18"/>
      <c r="AL117" s="18"/>
      <c r="AM117" s="18"/>
      <c r="AN117" s="18"/>
      <c r="AO117" s="18"/>
      <c r="AP117" s="6"/>
      <c r="AQ117" s="6"/>
    </row>
    <row r="118" spans="24:43" ht="15">
      <c r="X118" s="17"/>
      <c r="Y118" s="18"/>
      <c r="Z118" s="18"/>
      <c r="AA118" s="18"/>
      <c r="AB118" s="18"/>
      <c r="AC118" s="18"/>
      <c r="AD118" s="18"/>
      <c r="AE118" s="18"/>
      <c r="AF118" s="18"/>
      <c r="AG118" s="18"/>
      <c r="AH118" s="18"/>
      <c r="AI118" s="18"/>
      <c r="AJ118" s="18"/>
      <c r="AK118" s="18"/>
      <c r="AL118" s="18"/>
      <c r="AM118" s="18"/>
      <c r="AN118" s="18"/>
      <c r="AO118" s="18"/>
      <c r="AP118" s="6"/>
      <c r="AQ118" s="6"/>
    </row>
    <row r="119" spans="24:43" ht="15">
      <c r="X119" s="17"/>
      <c r="Y119" s="18"/>
      <c r="Z119" s="18"/>
      <c r="AA119" s="18"/>
      <c r="AB119" s="18"/>
      <c r="AC119" s="18"/>
      <c r="AD119" s="18"/>
      <c r="AE119" s="18"/>
      <c r="AF119" s="18"/>
      <c r="AG119" s="18"/>
      <c r="AH119" s="18"/>
      <c r="AI119" s="18"/>
      <c r="AJ119" s="18"/>
      <c r="AK119" s="18"/>
      <c r="AL119" s="18"/>
      <c r="AM119" s="18"/>
      <c r="AN119" s="18"/>
      <c r="AO119" s="18"/>
      <c r="AP119" s="6"/>
      <c r="AQ119" s="6"/>
    </row>
    <row r="120" spans="24:43" ht="15">
      <c r="X120" s="17"/>
      <c r="Y120" s="18"/>
      <c r="Z120" s="18"/>
      <c r="AA120" s="18"/>
      <c r="AB120" s="18"/>
      <c r="AC120" s="18"/>
      <c r="AD120" s="18"/>
      <c r="AE120" s="18"/>
      <c r="AF120" s="18"/>
      <c r="AG120" s="18"/>
      <c r="AH120" s="18"/>
      <c r="AI120" s="18"/>
      <c r="AJ120" s="18"/>
      <c r="AK120" s="18"/>
      <c r="AL120" s="18"/>
      <c r="AM120" s="18"/>
      <c r="AN120" s="18"/>
      <c r="AO120" s="18"/>
      <c r="AP120" s="6"/>
      <c r="AQ120" s="6"/>
    </row>
    <row r="121" spans="24:43" ht="15">
      <c r="X121" s="17"/>
      <c r="Y121" s="18"/>
      <c r="Z121" s="18"/>
      <c r="AA121" s="18"/>
      <c r="AB121" s="18"/>
      <c r="AC121" s="18"/>
      <c r="AD121" s="18"/>
      <c r="AE121" s="18"/>
      <c r="AF121" s="18"/>
      <c r="AG121" s="18"/>
      <c r="AH121" s="18"/>
      <c r="AI121" s="18"/>
      <c r="AJ121" s="18"/>
      <c r="AK121" s="18"/>
      <c r="AL121" s="18"/>
      <c r="AM121" s="18"/>
      <c r="AN121" s="18"/>
      <c r="AO121" s="18"/>
      <c r="AP121" s="6"/>
      <c r="AQ121" s="6"/>
    </row>
    <row r="122" spans="24:43" ht="15">
      <c r="X122" s="17"/>
      <c r="Y122" s="18"/>
      <c r="Z122" s="18"/>
      <c r="AA122" s="18"/>
      <c r="AB122" s="18"/>
      <c r="AC122" s="18"/>
      <c r="AD122" s="18"/>
      <c r="AE122" s="18"/>
      <c r="AF122" s="18"/>
      <c r="AG122" s="18"/>
      <c r="AH122" s="18"/>
      <c r="AI122" s="18"/>
      <c r="AJ122" s="18"/>
      <c r="AK122" s="18"/>
      <c r="AL122" s="18"/>
      <c r="AM122" s="18"/>
      <c r="AN122" s="18"/>
      <c r="AO122" s="18"/>
      <c r="AP122" s="6"/>
      <c r="AQ122" s="6"/>
    </row>
    <row r="123" spans="24:43" ht="15">
      <c r="X123" s="17"/>
      <c r="Y123" s="18"/>
      <c r="Z123" s="18"/>
      <c r="AA123" s="18"/>
      <c r="AB123" s="18"/>
      <c r="AC123" s="18"/>
      <c r="AD123" s="18"/>
      <c r="AE123" s="18"/>
      <c r="AF123" s="18"/>
      <c r="AG123" s="18"/>
      <c r="AH123" s="18"/>
      <c r="AI123" s="18"/>
      <c r="AJ123" s="18"/>
      <c r="AK123" s="18"/>
      <c r="AL123" s="18"/>
      <c r="AM123" s="18"/>
      <c r="AN123" s="18"/>
      <c r="AO123" s="18"/>
      <c r="AP123" s="6"/>
      <c r="AQ123" s="6"/>
    </row>
    <row r="124" spans="24:43" ht="15">
      <c r="X124" s="17"/>
      <c r="Y124" s="18"/>
      <c r="Z124" s="18"/>
      <c r="AA124" s="18"/>
      <c r="AB124" s="18"/>
      <c r="AC124" s="18"/>
      <c r="AD124" s="18"/>
      <c r="AE124" s="18"/>
      <c r="AF124" s="18"/>
      <c r="AG124" s="18"/>
      <c r="AH124" s="18"/>
      <c r="AI124" s="18"/>
      <c r="AJ124" s="18"/>
      <c r="AK124" s="18"/>
      <c r="AL124" s="18"/>
      <c r="AM124" s="18"/>
      <c r="AN124" s="18"/>
      <c r="AO124" s="18"/>
      <c r="AP124" s="6"/>
      <c r="AQ124" s="6"/>
    </row>
    <row r="125" spans="24:43" ht="15">
      <c r="X125" s="17"/>
      <c r="Y125" s="18"/>
      <c r="Z125" s="18"/>
      <c r="AA125" s="18"/>
      <c r="AB125" s="18"/>
      <c r="AC125" s="18"/>
      <c r="AD125" s="18"/>
      <c r="AE125" s="18"/>
      <c r="AF125" s="18"/>
      <c r="AG125" s="18"/>
      <c r="AH125" s="18"/>
      <c r="AI125" s="18"/>
      <c r="AJ125" s="18"/>
      <c r="AK125" s="18"/>
      <c r="AL125" s="18"/>
      <c r="AM125" s="18"/>
      <c r="AN125" s="18"/>
      <c r="AO125" s="18"/>
      <c r="AP125" s="6"/>
      <c r="AQ125" s="6"/>
    </row>
    <row r="126" spans="24:43" ht="15">
      <c r="X126" s="17"/>
      <c r="Y126" s="18"/>
      <c r="Z126" s="18"/>
      <c r="AA126" s="18"/>
      <c r="AB126" s="18"/>
      <c r="AC126" s="18"/>
      <c r="AD126" s="18"/>
      <c r="AE126" s="18"/>
      <c r="AF126" s="18"/>
      <c r="AG126" s="18"/>
      <c r="AH126" s="18"/>
      <c r="AI126" s="18"/>
      <c r="AJ126" s="18"/>
      <c r="AK126" s="18"/>
      <c r="AL126" s="18"/>
      <c r="AM126" s="18"/>
      <c r="AN126" s="18"/>
      <c r="AO126" s="18"/>
      <c r="AP126" s="6"/>
      <c r="AQ126" s="6"/>
    </row>
    <row r="127" spans="24:43" ht="15">
      <c r="X127" s="17"/>
      <c r="Y127" s="18"/>
      <c r="Z127" s="18"/>
      <c r="AA127" s="18"/>
      <c r="AB127" s="18"/>
      <c r="AC127" s="18"/>
      <c r="AD127" s="18"/>
      <c r="AE127" s="18"/>
      <c r="AF127" s="18"/>
      <c r="AG127" s="18"/>
      <c r="AH127" s="18"/>
      <c r="AI127" s="18"/>
      <c r="AJ127" s="18"/>
      <c r="AK127" s="18"/>
      <c r="AL127" s="18"/>
      <c r="AM127" s="18"/>
      <c r="AN127" s="18"/>
      <c r="AO127" s="18"/>
      <c r="AP127" s="6"/>
      <c r="AQ127" s="6"/>
    </row>
    <row r="128" spans="24:43" ht="15">
      <c r="X128" s="17"/>
      <c r="Y128" s="18"/>
      <c r="Z128" s="18"/>
      <c r="AA128" s="18"/>
      <c r="AB128" s="18"/>
      <c r="AC128" s="18"/>
      <c r="AD128" s="18"/>
      <c r="AE128" s="18"/>
      <c r="AF128" s="18"/>
      <c r="AG128" s="18"/>
      <c r="AH128" s="18"/>
      <c r="AI128" s="18"/>
      <c r="AJ128" s="18"/>
      <c r="AK128" s="18"/>
      <c r="AL128" s="18"/>
      <c r="AM128" s="18"/>
      <c r="AN128" s="18"/>
      <c r="AO128" s="18"/>
      <c r="AP128" s="6"/>
      <c r="AQ128" s="6"/>
    </row>
    <row r="129" spans="1:43" ht="15">
      <c r="X129" s="17"/>
      <c r="Y129" s="18"/>
      <c r="Z129" s="18"/>
      <c r="AA129" s="18"/>
      <c r="AB129" s="18"/>
      <c r="AC129" s="18"/>
      <c r="AD129" s="18"/>
      <c r="AE129" s="18"/>
      <c r="AF129" s="18"/>
      <c r="AG129" s="18"/>
      <c r="AH129" s="18"/>
      <c r="AI129" s="18"/>
      <c r="AJ129" s="18"/>
      <c r="AK129" s="18"/>
      <c r="AL129" s="18"/>
      <c r="AM129" s="18"/>
      <c r="AN129" s="18"/>
      <c r="AO129" s="18"/>
      <c r="AP129" s="6"/>
      <c r="AQ129" s="6"/>
    </row>
    <row r="130" spans="1:43" ht="15">
      <c r="X130" s="17"/>
      <c r="Y130" s="18"/>
      <c r="Z130" s="18"/>
      <c r="AA130" s="18"/>
      <c r="AB130" s="18"/>
      <c r="AC130" s="18"/>
      <c r="AD130" s="18"/>
      <c r="AE130" s="18"/>
      <c r="AF130" s="18"/>
      <c r="AG130" s="18"/>
      <c r="AH130" s="18"/>
      <c r="AI130" s="18"/>
      <c r="AJ130" s="18"/>
      <c r="AK130" s="18"/>
      <c r="AL130" s="18"/>
      <c r="AM130" s="18"/>
      <c r="AN130" s="18"/>
      <c r="AO130" s="18"/>
      <c r="AP130" s="6"/>
      <c r="AQ130" s="6"/>
    </row>
    <row r="131" spans="1:43" ht="15">
      <c r="A131" s="52" t="s">
        <v>235</v>
      </c>
      <c r="X131" s="17"/>
      <c r="Y131" s="18"/>
      <c r="Z131" s="18"/>
      <c r="AA131" s="18"/>
      <c r="AB131" s="18"/>
      <c r="AC131" s="18"/>
      <c r="AD131" s="18"/>
      <c r="AE131" s="18"/>
      <c r="AF131" s="18"/>
      <c r="AG131" s="18"/>
      <c r="AH131" s="18"/>
      <c r="AI131" s="18"/>
      <c r="AJ131" s="18"/>
      <c r="AK131" s="18"/>
      <c r="AL131" s="18"/>
      <c r="AM131" s="18"/>
      <c r="AN131" s="18"/>
      <c r="AO131" s="18"/>
      <c r="AP131" s="6"/>
      <c r="AQ131" s="6"/>
    </row>
    <row r="132" spans="1:43" ht="34.5">
      <c r="B132" s="21" t="s">
        <v>67</v>
      </c>
      <c r="C132" s="21" t="s">
        <v>68</v>
      </c>
      <c r="D132" s="21" t="s">
        <v>69</v>
      </c>
      <c r="E132" s="21" t="s">
        <v>70</v>
      </c>
      <c r="F132" s="21" t="s">
        <v>71</v>
      </c>
      <c r="G132" s="21" t="s">
        <v>72</v>
      </c>
      <c r="H132" s="21" t="s">
        <v>73</v>
      </c>
      <c r="I132" s="21" t="s">
        <v>74</v>
      </c>
      <c r="J132" s="21" t="s">
        <v>75</v>
      </c>
      <c r="K132" s="21" t="s">
        <v>76</v>
      </c>
      <c r="L132" s="21" t="s">
        <v>77</v>
      </c>
      <c r="M132" s="21" t="s">
        <v>78</v>
      </c>
      <c r="N132" s="21" t="s">
        <v>79</v>
      </c>
      <c r="O132" s="21" t="s">
        <v>80</v>
      </c>
      <c r="P132" s="21" t="s">
        <v>81</v>
      </c>
      <c r="Q132" s="21" t="s">
        <v>82</v>
      </c>
      <c r="R132" s="21" t="s">
        <v>83</v>
      </c>
      <c r="S132" s="21" t="s">
        <v>84</v>
      </c>
      <c r="T132" s="21" t="s">
        <v>85</v>
      </c>
      <c r="U132" s="1" t="s">
        <v>40</v>
      </c>
      <c r="V132" s="1" t="s">
        <v>41</v>
      </c>
      <c r="W132" s="21" t="s">
        <v>42</v>
      </c>
      <c r="X132" s="21" t="s">
        <v>212</v>
      </c>
      <c r="Y132" s="18"/>
      <c r="Z132" s="18"/>
      <c r="AA132" s="18"/>
      <c r="AB132" s="18"/>
      <c r="AC132" s="18"/>
      <c r="AD132" s="18"/>
      <c r="AE132" s="18"/>
      <c r="AF132" s="18"/>
      <c r="AG132" s="18"/>
      <c r="AH132" s="18"/>
      <c r="AI132" s="18"/>
      <c r="AJ132" s="18"/>
      <c r="AK132" s="18"/>
      <c r="AL132" s="18"/>
      <c r="AM132" s="18"/>
      <c r="AN132" s="18"/>
      <c r="AO132" s="18"/>
      <c r="AP132" s="6"/>
      <c r="AQ132" s="6"/>
    </row>
    <row r="133" spans="1:43" ht="15">
      <c r="A133" s="22">
        <v>29007</v>
      </c>
      <c r="B133" s="15">
        <v>17930</v>
      </c>
      <c r="C133" s="15">
        <v>34227</v>
      </c>
      <c r="D133" s="15">
        <v>67818</v>
      </c>
      <c r="E133" s="15">
        <v>16661</v>
      </c>
      <c r="F133" s="15">
        <v>33327</v>
      </c>
      <c r="G133" s="15">
        <v>23817</v>
      </c>
      <c r="H133" s="15">
        <v>22070</v>
      </c>
      <c r="I133" s="15">
        <v>13285</v>
      </c>
      <c r="J133" s="15">
        <v>21750</v>
      </c>
      <c r="K133" s="15">
        <v>5582</v>
      </c>
      <c r="L133" s="15">
        <v>20141</v>
      </c>
      <c r="M133" s="15">
        <v>10922</v>
      </c>
      <c r="N133" s="15">
        <v>17474</v>
      </c>
      <c r="O133" s="15">
        <v>10765</v>
      </c>
      <c r="P133" s="15">
        <v>32786</v>
      </c>
      <c r="Q133" s="15">
        <v>27931</v>
      </c>
      <c r="R133" s="15">
        <v>24015</v>
      </c>
      <c r="S133" s="15">
        <v>3710</v>
      </c>
      <c r="T133" s="15">
        <v>11825</v>
      </c>
      <c r="U133" s="15">
        <f>M133+N133+O133</f>
        <v>39161</v>
      </c>
      <c r="V133" s="15">
        <f>T133+S133</f>
        <v>15535</v>
      </c>
      <c r="W133" s="15">
        <v>45428</v>
      </c>
      <c r="X133" s="15">
        <v>461464</v>
      </c>
      <c r="Y133" s="20"/>
      <c r="Z133" s="20"/>
      <c r="AA133" s="20"/>
      <c r="AB133" s="20"/>
      <c r="AC133" s="20"/>
      <c r="AD133" s="20"/>
      <c r="AE133" s="20"/>
      <c r="AF133" s="20"/>
      <c r="AG133" s="20"/>
      <c r="AH133" s="20"/>
      <c r="AI133" s="20"/>
      <c r="AJ133" s="20"/>
      <c r="AK133" s="20"/>
      <c r="AL133" s="20"/>
      <c r="AM133" s="20"/>
      <c r="AN133" s="20"/>
      <c r="AO133" s="20"/>
      <c r="AP133" s="6"/>
      <c r="AQ133" s="6"/>
    </row>
    <row r="134" spans="1:43">
      <c r="A134" s="22">
        <v>29373</v>
      </c>
      <c r="B134" s="15">
        <v>15725</v>
      </c>
      <c r="C134" s="15">
        <v>33078</v>
      </c>
      <c r="D134" s="15">
        <v>70740</v>
      </c>
      <c r="E134" s="15">
        <v>17823</v>
      </c>
      <c r="F134" s="15">
        <v>34099</v>
      </c>
      <c r="G134" s="15">
        <v>25014</v>
      </c>
      <c r="H134" s="15">
        <v>22611</v>
      </c>
      <c r="I134" s="15">
        <v>13459</v>
      </c>
      <c r="J134" s="15">
        <v>22398</v>
      </c>
      <c r="K134" s="15">
        <v>5999</v>
      </c>
      <c r="L134" s="15">
        <v>21498</v>
      </c>
      <c r="M134" s="15">
        <v>11532</v>
      </c>
      <c r="N134" s="15">
        <v>18448</v>
      </c>
      <c r="O134" s="15">
        <v>11365</v>
      </c>
      <c r="P134" s="15">
        <v>32434</v>
      </c>
      <c r="Q134" s="15">
        <v>30498</v>
      </c>
      <c r="R134" s="15">
        <v>24588</v>
      </c>
      <c r="S134" s="15">
        <v>3809</v>
      </c>
      <c r="T134" s="15">
        <v>12069</v>
      </c>
      <c r="U134" s="15">
        <f t="shared" ref="U134:U167" si="7">M134+N134+O134</f>
        <v>41345</v>
      </c>
      <c r="V134" s="15">
        <f t="shared" ref="V134:V167" si="8">T134+S134</f>
        <v>15878</v>
      </c>
      <c r="W134" s="15">
        <v>47831</v>
      </c>
      <c r="X134" s="15">
        <v>475018</v>
      </c>
    </row>
    <row r="135" spans="1:43">
      <c r="A135" s="22">
        <v>29738</v>
      </c>
      <c r="B135" s="15">
        <v>13786</v>
      </c>
      <c r="C135" s="15">
        <v>33397</v>
      </c>
      <c r="D135" s="15">
        <v>72190</v>
      </c>
      <c r="E135" s="15">
        <v>18611</v>
      </c>
      <c r="F135" s="15">
        <v>36588</v>
      </c>
      <c r="G135" s="15">
        <v>25159</v>
      </c>
      <c r="H135" s="15">
        <v>24082</v>
      </c>
      <c r="I135" s="15">
        <v>14017</v>
      </c>
      <c r="J135" s="15">
        <v>23770</v>
      </c>
      <c r="K135" s="15">
        <v>6641</v>
      </c>
      <c r="L135" s="15">
        <v>22731</v>
      </c>
      <c r="M135" s="15">
        <v>12391</v>
      </c>
      <c r="N135" s="15">
        <v>19824</v>
      </c>
      <c r="O135" s="15">
        <v>12212</v>
      </c>
      <c r="P135" s="15">
        <v>33789</v>
      </c>
      <c r="Q135" s="15">
        <v>31777</v>
      </c>
      <c r="R135" s="15">
        <v>25233</v>
      </c>
      <c r="S135" s="15">
        <v>3931</v>
      </c>
      <c r="T135" s="15">
        <v>12434</v>
      </c>
      <c r="U135" s="15">
        <f t="shared" si="7"/>
        <v>44427</v>
      </c>
      <c r="V135" s="15">
        <f t="shared" si="8"/>
        <v>16365</v>
      </c>
      <c r="W135" s="15">
        <v>50436</v>
      </c>
      <c r="X135" s="15">
        <v>492999</v>
      </c>
    </row>
    <row r="136" spans="1:43">
      <c r="A136" s="22">
        <v>30103</v>
      </c>
      <c r="B136" s="15">
        <v>16041</v>
      </c>
      <c r="C136" s="15">
        <v>32359</v>
      </c>
      <c r="D136" s="15">
        <v>73980</v>
      </c>
      <c r="E136" s="15">
        <v>19602</v>
      </c>
      <c r="F136" s="15">
        <v>38185</v>
      </c>
      <c r="G136" s="15">
        <v>26090</v>
      </c>
      <c r="H136" s="15">
        <v>25014</v>
      </c>
      <c r="I136" s="15">
        <v>14593</v>
      </c>
      <c r="J136" s="15">
        <v>24131</v>
      </c>
      <c r="K136" s="15">
        <v>7167</v>
      </c>
      <c r="L136" s="15">
        <v>22852</v>
      </c>
      <c r="M136" s="15">
        <v>13467</v>
      </c>
      <c r="N136" s="15">
        <v>21545</v>
      </c>
      <c r="O136" s="15">
        <v>13273</v>
      </c>
      <c r="P136" s="15">
        <v>34480</v>
      </c>
      <c r="Q136" s="15">
        <v>31989</v>
      </c>
      <c r="R136" s="15">
        <v>25648</v>
      </c>
      <c r="S136" s="15">
        <v>4168</v>
      </c>
      <c r="T136" s="15">
        <v>12674</v>
      </c>
      <c r="U136" s="15">
        <f t="shared" si="7"/>
        <v>48285</v>
      </c>
      <c r="V136" s="15">
        <f t="shared" si="8"/>
        <v>16842</v>
      </c>
      <c r="W136" s="15">
        <v>52531</v>
      </c>
      <c r="X136" s="15">
        <v>509789</v>
      </c>
    </row>
    <row r="137" spans="1:43">
      <c r="A137" s="22">
        <v>30468</v>
      </c>
      <c r="B137" s="15">
        <v>12534</v>
      </c>
      <c r="C137" s="15">
        <v>33905</v>
      </c>
      <c r="D137" s="15">
        <v>67895</v>
      </c>
      <c r="E137" s="15">
        <v>20155</v>
      </c>
      <c r="F137" s="15">
        <v>33847</v>
      </c>
      <c r="G137" s="15">
        <v>23672</v>
      </c>
      <c r="H137" s="15">
        <v>25201</v>
      </c>
      <c r="I137" s="15">
        <v>14598</v>
      </c>
      <c r="J137" s="15">
        <v>23252</v>
      </c>
      <c r="K137" s="15">
        <v>7484</v>
      </c>
      <c r="L137" s="15">
        <v>23207</v>
      </c>
      <c r="M137" s="15">
        <v>13293</v>
      </c>
      <c r="N137" s="15">
        <v>21266</v>
      </c>
      <c r="O137" s="15">
        <v>13101</v>
      </c>
      <c r="P137" s="15">
        <v>34214</v>
      </c>
      <c r="Q137" s="15">
        <v>31408</v>
      </c>
      <c r="R137" s="15">
        <v>26479</v>
      </c>
      <c r="S137" s="15">
        <v>4205</v>
      </c>
      <c r="T137" s="15">
        <v>12899</v>
      </c>
      <c r="U137" s="15">
        <f t="shared" si="7"/>
        <v>47660</v>
      </c>
      <c r="V137" s="15">
        <f t="shared" si="8"/>
        <v>17104</v>
      </c>
      <c r="W137" s="15">
        <v>53716</v>
      </c>
      <c r="X137" s="15">
        <v>496331</v>
      </c>
    </row>
    <row r="138" spans="1:43">
      <c r="A138" s="22">
        <v>30834</v>
      </c>
      <c r="B138" s="15">
        <v>17961</v>
      </c>
      <c r="C138" s="15">
        <v>36799</v>
      </c>
      <c r="D138" s="15">
        <v>68926</v>
      </c>
      <c r="E138" s="15">
        <v>20999</v>
      </c>
      <c r="F138" s="15">
        <v>33934</v>
      </c>
      <c r="G138" s="15">
        <v>24639</v>
      </c>
      <c r="H138" s="15">
        <v>26142</v>
      </c>
      <c r="I138" s="15">
        <v>14837</v>
      </c>
      <c r="J138" s="15">
        <v>24425</v>
      </c>
      <c r="K138" s="15">
        <v>7930</v>
      </c>
      <c r="L138" s="15">
        <v>24112</v>
      </c>
      <c r="M138" s="15">
        <v>13375</v>
      </c>
      <c r="N138" s="15">
        <v>21397</v>
      </c>
      <c r="O138" s="15">
        <v>13182</v>
      </c>
      <c r="P138" s="15">
        <v>37053</v>
      </c>
      <c r="Q138" s="15">
        <v>32661</v>
      </c>
      <c r="R138" s="15">
        <v>27650</v>
      </c>
      <c r="S138" s="15">
        <v>4472</v>
      </c>
      <c r="T138" s="15">
        <v>13047</v>
      </c>
      <c r="U138" s="15">
        <f t="shared" si="7"/>
        <v>47954</v>
      </c>
      <c r="V138" s="15">
        <f t="shared" si="8"/>
        <v>17519</v>
      </c>
      <c r="W138" s="15">
        <v>54838</v>
      </c>
      <c r="X138" s="15">
        <v>518379</v>
      </c>
    </row>
    <row r="139" spans="1:43">
      <c r="A139" s="22">
        <v>31199</v>
      </c>
      <c r="B139" s="15">
        <v>17997</v>
      </c>
      <c r="C139" s="15">
        <v>41930</v>
      </c>
      <c r="D139" s="15">
        <v>72447</v>
      </c>
      <c r="E139" s="15">
        <v>22302</v>
      </c>
      <c r="F139" s="15">
        <v>36860</v>
      </c>
      <c r="G139" s="15">
        <v>25997</v>
      </c>
      <c r="H139" s="15">
        <v>27707</v>
      </c>
      <c r="I139" s="15">
        <v>15165</v>
      </c>
      <c r="J139" s="15">
        <v>26409</v>
      </c>
      <c r="K139" s="15">
        <v>8545</v>
      </c>
      <c r="L139" s="15">
        <v>25433</v>
      </c>
      <c r="M139" s="15">
        <v>14694</v>
      </c>
      <c r="N139" s="15">
        <v>23507</v>
      </c>
      <c r="O139" s="15">
        <v>14481</v>
      </c>
      <c r="P139" s="15">
        <v>38365</v>
      </c>
      <c r="Q139" s="15">
        <v>33707</v>
      </c>
      <c r="R139" s="15">
        <v>29401</v>
      </c>
      <c r="S139" s="15">
        <v>4856</v>
      </c>
      <c r="T139" s="15">
        <v>13137</v>
      </c>
      <c r="U139" s="15">
        <f t="shared" si="7"/>
        <v>52682</v>
      </c>
      <c r="V139" s="15">
        <f t="shared" si="8"/>
        <v>17993</v>
      </c>
      <c r="W139" s="15">
        <v>56106</v>
      </c>
      <c r="X139" s="15">
        <v>549046</v>
      </c>
    </row>
    <row r="140" spans="1:43">
      <c r="A140" s="22">
        <v>31564</v>
      </c>
      <c r="B140" s="15">
        <v>16740</v>
      </c>
      <c r="C140" s="15">
        <v>46177</v>
      </c>
      <c r="D140" s="15">
        <v>72908</v>
      </c>
      <c r="E140" s="15">
        <v>23102</v>
      </c>
      <c r="F140" s="15">
        <v>38859</v>
      </c>
      <c r="G140" s="15">
        <v>25799</v>
      </c>
      <c r="H140" s="15">
        <v>28176</v>
      </c>
      <c r="I140" s="15">
        <v>15817</v>
      </c>
      <c r="J140" s="15">
        <v>28010</v>
      </c>
      <c r="K140" s="15">
        <v>9272</v>
      </c>
      <c r="L140" s="15">
        <v>28495</v>
      </c>
      <c r="M140" s="15">
        <v>15978</v>
      </c>
      <c r="N140" s="15">
        <v>25579</v>
      </c>
      <c r="O140" s="15">
        <v>15763</v>
      </c>
      <c r="P140" s="15">
        <v>39916</v>
      </c>
      <c r="Q140" s="15">
        <v>35456</v>
      </c>
      <c r="R140" s="15">
        <v>30804</v>
      </c>
      <c r="S140" s="15">
        <v>5067</v>
      </c>
      <c r="T140" s="15">
        <v>13904</v>
      </c>
      <c r="U140" s="15">
        <f t="shared" si="7"/>
        <v>57320</v>
      </c>
      <c r="V140" s="15">
        <f t="shared" si="8"/>
        <v>18971</v>
      </c>
      <c r="W140" s="15">
        <v>58241</v>
      </c>
      <c r="X140" s="15">
        <v>574063</v>
      </c>
    </row>
    <row r="141" spans="1:43">
      <c r="A141" s="22">
        <v>31929</v>
      </c>
      <c r="B141" s="15">
        <v>16919</v>
      </c>
      <c r="C141" s="15">
        <v>43445</v>
      </c>
      <c r="D141" s="15">
        <v>74903</v>
      </c>
      <c r="E141" s="15">
        <v>23677</v>
      </c>
      <c r="F141" s="15">
        <v>37767</v>
      </c>
      <c r="G141" s="15">
        <v>25497</v>
      </c>
      <c r="H141" s="15">
        <v>27498</v>
      </c>
      <c r="I141" s="15">
        <v>16347</v>
      </c>
      <c r="J141" s="15">
        <v>28529</v>
      </c>
      <c r="K141" s="15">
        <v>9976</v>
      </c>
      <c r="L141" s="15">
        <v>35339</v>
      </c>
      <c r="M141" s="15">
        <v>17275</v>
      </c>
      <c r="N141" s="15">
        <v>27430</v>
      </c>
      <c r="O141" s="15">
        <v>16866</v>
      </c>
      <c r="P141" s="15">
        <v>41086</v>
      </c>
      <c r="Q141" s="15">
        <v>37026</v>
      </c>
      <c r="R141" s="15">
        <v>31575</v>
      </c>
      <c r="S141" s="15">
        <v>5090</v>
      </c>
      <c r="T141" s="15">
        <v>14406</v>
      </c>
      <c r="U141" s="15">
        <f t="shared" si="7"/>
        <v>61571</v>
      </c>
      <c r="V141" s="15">
        <f t="shared" si="8"/>
        <v>19496</v>
      </c>
      <c r="W141" s="15">
        <v>60216</v>
      </c>
      <c r="X141" s="15">
        <v>590867</v>
      </c>
    </row>
    <row r="142" spans="1:43">
      <c r="A142" s="22">
        <v>32295</v>
      </c>
      <c r="B142" s="15">
        <v>16554</v>
      </c>
      <c r="C142" s="15">
        <v>51217</v>
      </c>
      <c r="D142" s="15">
        <v>79898</v>
      </c>
      <c r="E142" s="15">
        <v>24836</v>
      </c>
      <c r="F142" s="15">
        <v>40762</v>
      </c>
      <c r="G142" s="15">
        <v>27436</v>
      </c>
      <c r="H142" s="15">
        <v>28000</v>
      </c>
      <c r="I142" s="15">
        <v>17463</v>
      </c>
      <c r="J142" s="15">
        <v>29786</v>
      </c>
      <c r="K142" s="15">
        <v>10853</v>
      </c>
      <c r="L142" s="15">
        <v>41098</v>
      </c>
      <c r="M142" s="15">
        <v>19002</v>
      </c>
      <c r="N142" s="15">
        <v>29180</v>
      </c>
      <c r="O142" s="15">
        <v>17757</v>
      </c>
      <c r="P142" s="15">
        <v>43352</v>
      </c>
      <c r="Q142" s="15">
        <v>38119</v>
      </c>
      <c r="R142" s="15">
        <v>33692</v>
      </c>
      <c r="S142" s="15">
        <v>5292</v>
      </c>
      <c r="T142" s="15">
        <v>14900</v>
      </c>
      <c r="U142" s="15">
        <f t="shared" si="7"/>
        <v>65939</v>
      </c>
      <c r="V142" s="15">
        <f t="shared" si="8"/>
        <v>20192</v>
      </c>
      <c r="W142" s="15">
        <v>62132</v>
      </c>
      <c r="X142" s="15">
        <v>631329</v>
      </c>
    </row>
    <row r="143" spans="1:43">
      <c r="A143" s="22">
        <v>32660</v>
      </c>
      <c r="B143" s="15">
        <v>17284</v>
      </c>
      <c r="C143" s="15">
        <v>53766</v>
      </c>
      <c r="D143" s="15">
        <v>84500</v>
      </c>
      <c r="E143" s="15">
        <v>25952</v>
      </c>
      <c r="F143" s="15">
        <v>44915</v>
      </c>
      <c r="G143" s="15">
        <v>30374</v>
      </c>
      <c r="H143" s="15">
        <v>29195</v>
      </c>
      <c r="I143" s="15">
        <v>18461</v>
      </c>
      <c r="J143" s="15">
        <v>31141</v>
      </c>
      <c r="K143" s="15">
        <v>11746</v>
      </c>
      <c r="L143" s="15">
        <v>39348</v>
      </c>
      <c r="M143" s="15">
        <v>19349</v>
      </c>
      <c r="N143" s="15">
        <v>31224</v>
      </c>
      <c r="O143" s="15">
        <v>19254</v>
      </c>
      <c r="P143" s="15">
        <v>43918</v>
      </c>
      <c r="Q143" s="15">
        <v>38664</v>
      </c>
      <c r="R143" s="15">
        <v>36004</v>
      </c>
      <c r="S143" s="15">
        <v>5576</v>
      </c>
      <c r="T143" s="15">
        <v>15732</v>
      </c>
      <c r="U143" s="15">
        <f t="shared" si="7"/>
        <v>69827</v>
      </c>
      <c r="V143" s="15">
        <f t="shared" si="8"/>
        <v>21308</v>
      </c>
      <c r="W143" s="15">
        <v>64481</v>
      </c>
      <c r="X143" s="15">
        <v>660884</v>
      </c>
    </row>
    <row r="144" spans="1:43">
      <c r="A144" s="22">
        <v>33025</v>
      </c>
      <c r="B144" s="15">
        <v>18700</v>
      </c>
      <c r="C144" s="15">
        <v>59159</v>
      </c>
      <c r="D144" s="15">
        <v>83505</v>
      </c>
      <c r="E144" s="15">
        <v>27208</v>
      </c>
      <c r="F144" s="15">
        <v>45947</v>
      </c>
      <c r="G144" s="15">
        <v>30997</v>
      </c>
      <c r="H144" s="15">
        <v>30176</v>
      </c>
      <c r="I144" s="15">
        <v>19213</v>
      </c>
      <c r="J144" s="15">
        <v>31925</v>
      </c>
      <c r="K144" s="15">
        <v>13129</v>
      </c>
      <c r="L144" s="15">
        <v>42487</v>
      </c>
      <c r="M144" s="15">
        <v>21132</v>
      </c>
      <c r="N144" s="15">
        <v>33484</v>
      </c>
      <c r="O144" s="15">
        <v>20160</v>
      </c>
      <c r="P144" s="15">
        <v>43062</v>
      </c>
      <c r="Q144" s="15">
        <v>41211</v>
      </c>
      <c r="R144" s="15">
        <v>36924</v>
      </c>
      <c r="S144" s="15">
        <v>5675</v>
      </c>
      <c r="T144" s="15">
        <v>16832</v>
      </c>
      <c r="U144" s="15">
        <f t="shared" si="7"/>
        <v>74776</v>
      </c>
      <c r="V144" s="15">
        <f t="shared" si="8"/>
        <v>22507</v>
      </c>
      <c r="W144" s="15">
        <v>66997</v>
      </c>
      <c r="X144" s="15">
        <v>687923</v>
      </c>
    </row>
    <row r="145" spans="1:24">
      <c r="A145" s="22">
        <v>33390</v>
      </c>
      <c r="B145" s="15">
        <v>19737</v>
      </c>
      <c r="C145" s="15">
        <v>62522</v>
      </c>
      <c r="D145" s="15">
        <v>81666</v>
      </c>
      <c r="E145" s="15">
        <v>27643</v>
      </c>
      <c r="F145" s="15">
        <v>42953</v>
      </c>
      <c r="G145" s="15">
        <v>28318</v>
      </c>
      <c r="H145" s="15">
        <v>30029</v>
      </c>
      <c r="I145" s="15">
        <v>18877</v>
      </c>
      <c r="J145" s="15">
        <v>32143</v>
      </c>
      <c r="K145" s="15">
        <v>13852</v>
      </c>
      <c r="L145" s="15">
        <v>42141</v>
      </c>
      <c r="M145" s="15">
        <v>21381</v>
      </c>
      <c r="N145" s="15">
        <v>33592</v>
      </c>
      <c r="O145" s="15">
        <v>20770</v>
      </c>
      <c r="P145" s="15">
        <v>43768</v>
      </c>
      <c r="Q145" s="15">
        <v>41538</v>
      </c>
      <c r="R145" s="15">
        <v>38811</v>
      </c>
      <c r="S145" s="15">
        <v>5769</v>
      </c>
      <c r="T145" s="15">
        <v>17003</v>
      </c>
      <c r="U145" s="15">
        <f t="shared" si="7"/>
        <v>75743</v>
      </c>
      <c r="V145" s="15">
        <f t="shared" si="8"/>
        <v>22772</v>
      </c>
      <c r="W145" s="15">
        <v>69137</v>
      </c>
      <c r="X145" s="15">
        <v>691650</v>
      </c>
    </row>
    <row r="146" spans="1:24">
      <c r="A146" s="22">
        <v>33756</v>
      </c>
      <c r="B146" s="15">
        <v>18690</v>
      </c>
      <c r="C146" s="15">
        <v>65382</v>
      </c>
      <c r="D146" s="15">
        <v>79243</v>
      </c>
      <c r="E146" s="15">
        <v>27880</v>
      </c>
      <c r="F146" s="15">
        <v>39395</v>
      </c>
      <c r="G146" s="15">
        <v>27942</v>
      </c>
      <c r="H146" s="15">
        <v>31188</v>
      </c>
      <c r="I146" s="15">
        <v>18996</v>
      </c>
      <c r="J146" s="15">
        <v>32850</v>
      </c>
      <c r="K146" s="15">
        <v>14851</v>
      </c>
      <c r="L146" s="15">
        <v>44230</v>
      </c>
      <c r="M146" s="15">
        <v>20971</v>
      </c>
      <c r="N146" s="15">
        <v>35094</v>
      </c>
      <c r="O146" s="15">
        <v>21504</v>
      </c>
      <c r="P146" s="15">
        <v>45663</v>
      </c>
      <c r="Q146" s="15">
        <v>42193</v>
      </c>
      <c r="R146" s="15">
        <v>39603</v>
      </c>
      <c r="S146" s="15">
        <v>5904</v>
      </c>
      <c r="T146" s="15">
        <v>16805</v>
      </c>
      <c r="U146" s="15">
        <f t="shared" si="7"/>
        <v>77569</v>
      </c>
      <c r="V146" s="15">
        <f t="shared" si="8"/>
        <v>22709</v>
      </c>
      <c r="W146" s="15">
        <v>71094</v>
      </c>
      <c r="X146" s="15">
        <v>699478</v>
      </c>
    </row>
    <row r="147" spans="1:24">
      <c r="A147" s="22">
        <v>34121</v>
      </c>
      <c r="B147" s="15">
        <v>19672</v>
      </c>
      <c r="C147" s="15">
        <v>66032</v>
      </c>
      <c r="D147" s="15">
        <v>80936</v>
      </c>
      <c r="E147" s="15">
        <v>28368</v>
      </c>
      <c r="F147" s="15">
        <v>41687</v>
      </c>
      <c r="G147" s="15">
        <v>28166</v>
      </c>
      <c r="H147" s="15">
        <v>31920</v>
      </c>
      <c r="I147" s="15">
        <v>18799</v>
      </c>
      <c r="J147" s="15">
        <v>33071</v>
      </c>
      <c r="K147" s="15">
        <v>16587</v>
      </c>
      <c r="L147" s="15">
        <v>46049</v>
      </c>
      <c r="M147" s="15">
        <v>22817</v>
      </c>
      <c r="N147" s="15">
        <v>33855</v>
      </c>
      <c r="O147" s="15">
        <v>22292</v>
      </c>
      <c r="P147" s="15">
        <v>46779</v>
      </c>
      <c r="Q147" s="15">
        <v>45278</v>
      </c>
      <c r="R147" s="15">
        <v>40416</v>
      </c>
      <c r="S147" s="15">
        <v>5981</v>
      </c>
      <c r="T147" s="15">
        <v>17119</v>
      </c>
      <c r="U147" s="15">
        <f t="shared" si="7"/>
        <v>78964</v>
      </c>
      <c r="V147" s="15">
        <f t="shared" si="8"/>
        <v>23100</v>
      </c>
      <c r="W147" s="15">
        <v>73377</v>
      </c>
      <c r="X147" s="15">
        <v>719201</v>
      </c>
    </row>
    <row r="148" spans="1:24">
      <c r="A148" s="22">
        <v>34486</v>
      </c>
      <c r="B148" s="15">
        <v>20487</v>
      </c>
      <c r="C148" s="15">
        <v>67185</v>
      </c>
      <c r="D148" s="15">
        <v>84547</v>
      </c>
      <c r="E148" s="15">
        <v>29266</v>
      </c>
      <c r="F148" s="15">
        <v>44234</v>
      </c>
      <c r="G148" s="15">
        <v>30341</v>
      </c>
      <c r="H148" s="15">
        <v>33026</v>
      </c>
      <c r="I148" s="15">
        <v>20069</v>
      </c>
      <c r="J148" s="15">
        <v>34874</v>
      </c>
      <c r="K148" s="15">
        <v>18119</v>
      </c>
      <c r="L148" s="15">
        <v>51240</v>
      </c>
      <c r="M148" s="15">
        <v>23438</v>
      </c>
      <c r="N148" s="15">
        <v>36197</v>
      </c>
      <c r="O148" s="15">
        <v>23309</v>
      </c>
      <c r="P148" s="15">
        <v>48728</v>
      </c>
      <c r="Q148" s="15">
        <v>45689</v>
      </c>
      <c r="R148" s="15">
        <v>42000</v>
      </c>
      <c r="S148" s="15">
        <v>6123</v>
      </c>
      <c r="T148" s="15">
        <v>17272</v>
      </c>
      <c r="U148" s="15">
        <f t="shared" si="7"/>
        <v>82944</v>
      </c>
      <c r="V148" s="15">
        <f t="shared" si="8"/>
        <v>23395</v>
      </c>
      <c r="W148" s="15">
        <v>76009</v>
      </c>
      <c r="X148" s="15">
        <v>752153</v>
      </c>
    </row>
    <row r="149" spans="1:24">
      <c r="A149" s="22">
        <v>34851</v>
      </c>
      <c r="B149" s="15">
        <v>17485</v>
      </c>
      <c r="C149" s="15">
        <v>71999</v>
      </c>
      <c r="D149" s="15">
        <v>86342</v>
      </c>
      <c r="E149" s="15">
        <v>30010</v>
      </c>
      <c r="F149" s="15">
        <v>46681</v>
      </c>
      <c r="G149" s="15">
        <v>33760</v>
      </c>
      <c r="H149" s="15">
        <v>34657</v>
      </c>
      <c r="I149" s="15">
        <v>21784</v>
      </c>
      <c r="J149" s="15">
        <v>36980</v>
      </c>
      <c r="K149" s="15">
        <v>20261</v>
      </c>
      <c r="L149" s="15">
        <v>50316</v>
      </c>
      <c r="M149" s="15">
        <v>25311</v>
      </c>
      <c r="N149" s="15">
        <v>43080</v>
      </c>
      <c r="O149" s="15">
        <v>26596</v>
      </c>
      <c r="P149" s="15">
        <v>50760</v>
      </c>
      <c r="Q149" s="15">
        <v>45978</v>
      </c>
      <c r="R149" s="15">
        <v>43847</v>
      </c>
      <c r="S149" s="15">
        <v>6463</v>
      </c>
      <c r="T149" s="15">
        <v>18356</v>
      </c>
      <c r="U149" s="15">
        <f t="shared" si="7"/>
        <v>94987</v>
      </c>
      <c r="V149" s="15">
        <f t="shared" si="8"/>
        <v>24819</v>
      </c>
      <c r="W149" s="15">
        <v>78946</v>
      </c>
      <c r="X149" s="15">
        <v>789612</v>
      </c>
    </row>
    <row r="150" spans="1:24">
      <c r="A150" s="22">
        <v>35217</v>
      </c>
      <c r="B150" s="15">
        <v>21186</v>
      </c>
      <c r="C150" s="15">
        <v>78478</v>
      </c>
      <c r="D150" s="15">
        <v>88315</v>
      </c>
      <c r="E150" s="15">
        <v>30311</v>
      </c>
      <c r="F150" s="15">
        <v>47525</v>
      </c>
      <c r="G150" s="15">
        <v>36017</v>
      </c>
      <c r="H150" s="15">
        <v>36258</v>
      </c>
      <c r="I150" s="15">
        <v>21895</v>
      </c>
      <c r="J150" s="15">
        <v>39948</v>
      </c>
      <c r="K150" s="15">
        <v>21421</v>
      </c>
      <c r="L150" s="15">
        <v>52370</v>
      </c>
      <c r="M150" s="15">
        <v>26369</v>
      </c>
      <c r="N150" s="15">
        <v>43762</v>
      </c>
      <c r="O150" s="15">
        <v>26708</v>
      </c>
      <c r="P150" s="15">
        <v>50896</v>
      </c>
      <c r="Q150" s="15">
        <v>46995</v>
      </c>
      <c r="R150" s="15">
        <v>46294</v>
      </c>
      <c r="S150" s="15">
        <v>6457</v>
      </c>
      <c r="T150" s="15">
        <v>19187</v>
      </c>
      <c r="U150" s="15">
        <f t="shared" si="7"/>
        <v>96839</v>
      </c>
      <c r="V150" s="15">
        <f t="shared" si="8"/>
        <v>25644</v>
      </c>
      <c r="W150" s="15">
        <v>80701</v>
      </c>
      <c r="X150" s="15">
        <v>821093</v>
      </c>
    </row>
    <row r="151" spans="1:24">
      <c r="A151" s="22">
        <v>35582</v>
      </c>
      <c r="B151" s="15">
        <v>22929</v>
      </c>
      <c r="C151" s="15">
        <v>79506</v>
      </c>
      <c r="D151" s="15">
        <v>89813</v>
      </c>
      <c r="E151" s="15">
        <v>30192</v>
      </c>
      <c r="F151" s="15">
        <v>48861</v>
      </c>
      <c r="G151" s="15">
        <v>37964</v>
      </c>
      <c r="H151" s="15">
        <v>38119</v>
      </c>
      <c r="I151" s="15">
        <v>23180</v>
      </c>
      <c r="J151" s="15">
        <v>41618</v>
      </c>
      <c r="K151" s="15">
        <v>23007</v>
      </c>
      <c r="L151" s="15">
        <v>55986</v>
      </c>
      <c r="M151" s="15">
        <v>27696</v>
      </c>
      <c r="N151" s="15">
        <v>45912</v>
      </c>
      <c r="O151" s="15">
        <v>27145</v>
      </c>
      <c r="P151" s="15">
        <v>52998</v>
      </c>
      <c r="Q151" s="15">
        <v>48775</v>
      </c>
      <c r="R151" s="15">
        <v>47517</v>
      </c>
      <c r="S151" s="15">
        <v>6626</v>
      </c>
      <c r="T151" s="15">
        <v>20253</v>
      </c>
      <c r="U151" s="15">
        <f t="shared" si="7"/>
        <v>100753</v>
      </c>
      <c r="V151" s="15">
        <f t="shared" si="8"/>
        <v>26879</v>
      </c>
      <c r="W151" s="15">
        <v>84589</v>
      </c>
      <c r="X151" s="15">
        <v>852686</v>
      </c>
    </row>
    <row r="152" spans="1:24">
      <c r="A152" s="22">
        <v>35947</v>
      </c>
      <c r="B152" s="15">
        <v>22965</v>
      </c>
      <c r="C152" s="15">
        <v>82286</v>
      </c>
      <c r="D152" s="15">
        <v>92465</v>
      </c>
      <c r="E152" s="15">
        <v>31284</v>
      </c>
      <c r="F152" s="15">
        <v>53794</v>
      </c>
      <c r="G152" s="15">
        <v>40492</v>
      </c>
      <c r="H152" s="15">
        <v>39544</v>
      </c>
      <c r="I152" s="15">
        <v>24162</v>
      </c>
      <c r="J152" s="15">
        <v>42565</v>
      </c>
      <c r="K152" s="15">
        <v>24890</v>
      </c>
      <c r="L152" s="15">
        <v>60007</v>
      </c>
      <c r="M152" s="15">
        <v>28505</v>
      </c>
      <c r="N152" s="15">
        <v>48355</v>
      </c>
      <c r="O152" s="15">
        <v>29920</v>
      </c>
      <c r="P152" s="15">
        <v>52669</v>
      </c>
      <c r="Q152" s="15">
        <v>49960</v>
      </c>
      <c r="R152" s="15">
        <v>49160</v>
      </c>
      <c r="S152" s="15">
        <v>6948</v>
      </c>
      <c r="T152" s="15">
        <v>20654</v>
      </c>
      <c r="U152" s="15">
        <f t="shared" si="7"/>
        <v>106780</v>
      </c>
      <c r="V152" s="15">
        <f t="shared" si="8"/>
        <v>27602</v>
      </c>
      <c r="W152" s="15">
        <v>86782</v>
      </c>
      <c r="X152" s="15">
        <v>887407</v>
      </c>
    </row>
    <row r="153" spans="1:24">
      <c r="A153" s="22">
        <v>36312</v>
      </c>
      <c r="B153" s="15">
        <v>25198</v>
      </c>
      <c r="C153" s="15">
        <v>81950</v>
      </c>
      <c r="D153" s="15">
        <v>94468</v>
      </c>
      <c r="E153" s="15">
        <v>31969</v>
      </c>
      <c r="F153" s="15">
        <v>58839</v>
      </c>
      <c r="G153" s="15">
        <v>41901</v>
      </c>
      <c r="H153" s="15">
        <v>41677</v>
      </c>
      <c r="I153" s="15">
        <v>26284</v>
      </c>
      <c r="J153" s="15">
        <v>43813</v>
      </c>
      <c r="K153" s="15">
        <v>26735</v>
      </c>
      <c r="L153" s="15">
        <v>65688</v>
      </c>
      <c r="M153" s="15">
        <v>29099</v>
      </c>
      <c r="N153" s="15">
        <v>53468</v>
      </c>
      <c r="O153" s="15">
        <v>33023</v>
      </c>
      <c r="P153" s="15">
        <v>55582</v>
      </c>
      <c r="Q153" s="15">
        <v>51817</v>
      </c>
      <c r="R153" s="15">
        <v>50588</v>
      </c>
      <c r="S153" s="15">
        <v>7377</v>
      </c>
      <c r="T153" s="15">
        <v>21347</v>
      </c>
      <c r="U153" s="15">
        <f t="shared" si="7"/>
        <v>115590</v>
      </c>
      <c r="V153" s="15">
        <f t="shared" si="8"/>
        <v>28724</v>
      </c>
      <c r="W153" s="15">
        <v>89156</v>
      </c>
      <c r="X153" s="15">
        <v>929979</v>
      </c>
    </row>
    <row r="154" spans="1:24">
      <c r="A154" s="22">
        <v>36678</v>
      </c>
      <c r="B154" s="15">
        <v>26845</v>
      </c>
      <c r="C154" s="15">
        <v>86029</v>
      </c>
      <c r="D154" s="15">
        <v>95569</v>
      </c>
      <c r="E154" s="15">
        <v>32613</v>
      </c>
      <c r="F154" s="15">
        <v>62827</v>
      </c>
      <c r="G154" s="15">
        <v>44141</v>
      </c>
      <c r="H154" s="15">
        <v>43376</v>
      </c>
      <c r="I154" s="15">
        <v>27797</v>
      </c>
      <c r="J154" s="15">
        <v>45481</v>
      </c>
      <c r="K154" s="15">
        <v>27583</v>
      </c>
      <c r="L154" s="15">
        <v>69634</v>
      </c>
      <c r="M154" s="15">
        <v>30177</v>
      </c>
      <c r="N154" s="15">
        <v>56071</v>
      </c>
      <c r="O154" s="15">
        <v>34800</v>
      </c>
      <c r="P154" s="15">
        <v>56914</v>
      </c>
      <c r="Q154" s="15">
        <v>52556</v>
      </c>
      <c r="R154" s="15">
        <v>53199</v>
      </c>
      <c r="S154" s="15">
        <v>7659</v>
      </c>
      <c r="T154" s="15">
        <v>21989</v>
      </c>
      <c r="U154" s="15">
        <f t="shared" si="7"/>
        <v>121048</v>
      </c>
      <c r="V154" s="15">
        <f t="shared" si="8"/>
        <v>29648</v>
      </c>
      <c r="W154" s="15">
        <v>92132</v>
      </c>
      <c r="X154" s="15">
        <v>967392</v>
      </c>
    </row>
    <row r="155" spans="1:24">
      <c r="A155" s="22">
        <v>37043</v>
      </c>
      <c r="B155" s="15">
        <v>27889</v>
      </c>
      <c r="C155" s="15">
        <v>93165</v>
      </c>
      <c r="D155" s="15">
        <v>97718</v>
      </c>
      <c r="E155" s="15">
        <v>33256</v>
      </c>
      <c r="F155" s="15">
        <v>53818</v>
      </c>
      <c r="G155" s="15">
        <v>43936</v>
      </c>
      <c r="H155" s="15">
        <v>44648</v>
      </c>
      <c r="I155" s="15">
        <v>28845</v>
      </c>
      <c r="J155" s="15">
        <v>47267</v>
      </c>
      <c r="K155" s="15">
        <v>28610</v>
      </c>
      <c r="L155" s="15">
        <v>70642</v>
      </c>
      <c r="M155" s="15">
        <v>29669</v>
      </c>
      <c r="N155" s="15">
        <v>62244</v>
      </c>
      <c r="O155" s="15">
        <v>37352</v>
      </c>
      <c r="P155" s="15">
        <v>58248</v>
      </c>
      <c r="Q155" s="15">
        <v>53578</v>
      </c>
      <c r="R155" s="15">
        <v>55690</v>
      </c>
      <c r="S155" s="15">
        <v>7999</v>
      </c>
      <c r="T155" s="15">
        <v>23127</v>
      </c>
      <c r="U155" s="15">
        <f t="shared" si="7"/>
        <v>129265</v>
      </c>
      <c r="V155" s="15">
        <f t="shared" si="8"/>
        <v>31126</v>
      </c>
      <c r="W155" s="15">
        <v>95633</v>
      </c>
      <c r="X155" s="15">
        <v>993334</v>
      </c>
    </row>
    <row r="156" spans="1:24">
      <c r="A156" s="22">
        <v>37408</v>
      </c>
      <c r="B156" s="15">
        <v>28677</v>
      </c>
      <c r="C156" s="15">
        <v>93437</v>
      </c>
      <c r="D156" s="15">
        <v>100041</v>
      </c>
      <c r="E156" s="15">
        <v>33415</v>
      </c>
      <c r="F156" s="15">
        <v>60420</v>
      </c>
      <c r="G156" s="15">
        <v>45058</v>
      </c>
      <c r="H156" s="15">
        <v>47710</v>
      </c>
      <c r="I156" s="15">
        <v>28830</v>
      </c>
      <c r="J156" s="15">
        <v>48794</v>
      </c>
      <c r="K156" s="15">
        <v>29445</v>
      </c>
      <c r="L156" s="15">
        <v>75080</v>
      </c>
      <c r="M156" s="15">
        <v>30916</v>
      </c>
      <c r="N156" s="15">
        <v>65102</v>
      </c>
      <c r="O156" s="15">
        <v>39246</v>
      </c>
      <c r="P156" s="15">
        <v>60898</v>
      </c>
      <c r="Q156" s="15">
        <v>54809</v>
      </c>
      <c r="R156" s="15">
        <v>58874</v>
      </c>
      <c r="S156" s="15">
        <v>8044</v>
      </c>
      <c r="T156" s="15">
        <v>23366</v>
      </c>
      <c r="U156" s="15">
        <f t="shared" si="7"/>
        <v>135264</v>
      </c>
      <c r="V156" s="15">
        <f t="shared" si="8"/>
        <v>31410</v>
      </c>
      <c r="W156" s="15">
        <v>97178</v>
      </c>
      <c r="X156" s="15">
        <v>1029340</v>
      </c>
    </row>
    <row r="157" spans="1:24">
      <c r="A157" s="22">
        <v>37773</v>
      </c>
      <c r="B157" s="15">
        <v>22617</v>
      </c>
      <c r="C157" s="15">
        <v>93864</v>
      </c>
      <c r="D157" s="15">
        <v>103974</v>
      </c>
      <c r="E157" s="15">
        <v>33736</v>
      </c>
      <c r="F157" s="15">
        <v>70292</v>
      </c>
      <c r="G157" s="15">
        <v>47215</v>
      </c>
      <c r="H157" s="15">
        <v>49993</v>
      </c>
      <c r="I157" s="15">
        <v>29782</v>
      </c>
      <c r="J157" s="15">
        <v>51808</v>
      </c>
      <c r="K157" s="15">
        <v>31331</v>
      </c>
      <c r="L157" s="15">
        <v>76276</v>
      </c>
      <c r="M157" s="15">
        <v>33345</v>
      </c>
      <c r="N157" s="15">
        <v>66269</v>
      </c>
      <c r="O157" s="15">
        <v>39465</v>
      </c>
      <c r="P157" s="15">
        <v>60586</v>
      </c>
      <c r="Q157" s="15">
        <v>55901</v>
      </c>
      <c r="R157" s="15">
        <v>61506</v>
      </c>
      <c r="S157" s="15">
        <v>8371</v>
      </c>
      <c r="T157" s="15">
        <v>24444</v>
      </c>
      <c r="U157" s="15">
        <f t="shared" si="7"/>
        <v>139079</v>
      </c>
      <c r="V157" s="15">
        <f t="shared" si="8"/>
        <v>32815</v>
      </c>
      <c r="W157" s="15">
        <v>99306</v>
      </c>
      <c r="X157" s="15">
        <v>1060081</v>
      </c>
    </row>
    <row r="158" spans="1:24">
      <c r="A158" s="22">
        <v>38139</v>
      </c>
      <c r="B158" s="15">
        <v>28454</v>
      </c>
      <c r="C158" s="15">
        <v>91376</v>
      </c>
      <c r="D158" s="15">
        <v>105419</v>
      </c>
      <c r="E158" s="15">
        <v>33866</v>
      </c>
      <c r="F158" s="15">
        <v>75328</v>
      </c>
      <c r="G158" s="15">
        <v>49573</v>
      </c>
      <c r="H158" s="15">
        <v>52839</v>
      </c>
      <c r="I158" s="15">
        <v>31012</v>
      </c>
      <c r="J158" s="15">
        <v>53653</v>
      </c>
      <c r="K158" s="15">
        <v>32847</v>
      </c>
      <c r="L158" s="15">
        <v>82591</v>
      </c>
      <c r="M158" s="15">
        <v>33663</v>
      </c>
      <c r="N158" s="15">
        <v>69553</v>
      </c>
      <c r="O158" s="15">
        <v>39363</v>
      </c>
      <c r="P158" s="15">
        <v>61820</v>
      </c>
      <c r="Q158" s="15">
        <v>56898</v>
      </c>
      <c r="R158" s="15">
        <v>64347</v>
      </c>
      <c r="S158" s="15">
        <v>8963</v>
      </c>
      <c r="T158" s="15">
        <v>25489</v>
      </c>
      <c r="U158" s="15">
        <f t="shared" si="7"/>
        <v>142579</v>
      </c>
      <c r="V158" s="15">
        <f t="shared" si="8"/>
        <v>34452</v>
      </c>
      <c r="W158" s="15">
        <v>102006</v>
      </c>
      <c r="X158" s="15">
        <v>1099060</v>
      </c>
    </row>
    <row r="159" spans="1:24">
      <c r="A159" s="22">
        <v>38504</v>
      </c>
      <c r="B159" s="15">
        <v>29660</v>
      </c>
      <c r="C159" s="15">
        <v>96469</v>
      </c>
      <c r="D159" s="15">
        <v>104529</v>
      </c>
      <c r="E159" s="15">
        <v>34168</v>
      </c>
      <c r="F159" s="15">
        <v>78954</v>
      </c>
      <c r="G159" s="15">
        <v>51629</v>
      </c>
      <c r="H159" s="15">
        <v>56048</v>
      </c>
      <c r="I159" s="15">
        <v>32596</v>
      </c>
      <c r="J159" s="15">
        <v>56964</v>
      </c>
      <c r="K159" s="15">
        <v>33736</v>
      </c>
      <c r="L159" s="15">
        <v>87503</v>
      </c>
      <c r="M159" s="15">
        <v>33919</v>
      </c>
      <c r="N159" s="15">
        <v>70711</v>
      </c>
      <c r="O159" s="15">
        <v>39889</v>
      </c>
      <c r="P159" s="15">
        <v>64058</v>
      </c>
      <c r="Q159" s="15">
        <v>57879</v>
      </c>
      <c r="R159" s="15">
        <v>67041</v>
      </c>
      <c r="S159" s="15">
        <v>9474</v>
      </c>
      <c r="T159" s="15">
        <v>25008</v>
      </c>
      <c r="U159" s="15">
        <f t="shared" si="7"/>
        <v>144519</v>
      </c>
      <c r="V159" s="15">
        <f t="shared" si="8"/>
        <v>34482</v>
      </c>
      <c r="W159" s="15">
        <v>105958</v>
      </c>
      <c r="X159" s="15">
        <v>1136193</v>
      </c>
    </row>
    <row r="160" spans="1:24">
      <c r="A160" s="22">
        <v>38869</v>
      </c>
      <c r="B160" s="15">
        <v>30462</v>
      </c>
      <c r="C160" s="15">
        <v>98225</v>
      </c>
      <c r="D160" s="15">
        <v>104161</v>
      </c>
      <c r="E160" s="15">
        <v>34733</v>
      </c>
      <c r="F160" s="15">
        <v>85382</v>
      </c>
      <c r="G160" s="15">
        <v>53300</v>
      </c>
      <c r="H160" s="15">
        <v>56777</v>
      </c>
      <c r="I160" s="15">
        <v>33473</v>
      </c>
      <c r="J160" s="15">
        <v>58708</v>
      </c>
      <c r="K160" s="15">
        <v>35091</v>
      </c>
      <c r="L160" s="15">
        <v>92785</v>
      </c>
      <c r="M160" s="15">
        <v>35512</v>
      </c>
      <c r="N160" s="15">
        <v>73464</v>
      </c>
      <c r="O160" s="15">
        <v>41457</v>
      </c>
      <c r="P160" s="15">
        <v>65485</v>
      </c>
      <c r="Q160" s="15">
        <v>58682</v>
      </c>
      <c r="R160" s="15">
        <v>70315</v>
      </c>
      <c r="S160" s="15">
        <v>9661</v>
      </c>
      <c r="T160" s="15">
        <v>24892</v>
      </c>
      <c r="U160" s="15">
        <f t="shared" si="7"/>
        <v>150433</v>
      </c>
      <c r="V160" s="15">
        <f t="shared" si="8"/>
        <v>34553</v>
      </c>
      <c r="W160" s="15">
        <v>108643</v>
      </c>
      <c r="X160" s="15">
        <v>1171208</v>
      </c>
    </row>
    <row r="161" spans="1:26">
      <c r="A161" s="22">
        <v>39234</v>
      </c>
      <c r="B161" s="15">
        <v>25875</v>
      </c>
      <c r="C161" s="15">
        <v>107266</v>
      </c>
      <c r="D161" s="15">
        <v>106274</v>
      </c>
      <c r="E161" s="15">
        <v>35105</v>
      </c>
      <c r="F161" s="15">
        <v>90201</v>
      </c>
      <c r="G161" s="15">
        <v>54517</v>
      </c>
      <c r="H161" s="15">
        <v>59954</v>
      </c>
      <c r="I161" s="15">
        <v>34085</v>
      </c>
      <c r="J161" s="15">
        <v>62283</v>
      </c>
      <c r="K161" s="15">
        <v>37378</v>
      </c>
      <c r="L161" s="15">
        <v>103142</v>
      </c>
      <c r="M161" s="15">
        <v>33638</v>
      </c>
      <c r="N161" s="15">
        <v>75437</v>
      </c>
      <c r="O161" s="15">
        <v>43102</v>
      </c>
      <c r="P161" s="15">
        <v>68798</v>
      </c>
      <c r="Q161" s="15">
        <v>59927</v>
      </c>
      <c r="R161" s="15">
        <v>73386</v>
      </c>
      <c r="S161" s="15">
        <v>10316</v>
      </c>
      <c r="T161" s="15">
        <v>25454</v>
      </c>
      <c r="U161" s="15">
        <f t="shared" si="7"/>
        <v>152177</v>
      </c>
      <c r="V161" s="15">
        <f t="shared" si="8"/>
        <v>35770</v>
      </c>
      <c r="W161" s="15">
        <v>110520</v>
      </c>
      <c r="X161" s="15">
        <v>1216658</v>
      </c>
    </row>
    <row r="162" spans="1:26">
      <c r="A162" s="22">
        <v>39600</v>
      </c>
      <c r="B162" s="15">
        <v>27635</v>
      </c>
      <c r="C162" s="15">
        <v>110115</v>
      </c>
      <c r="D162" s="15">
        <v>110423</v>
      </c>
      <c r="E162" s="15">
        <v>35157</v>
      </c>
      <c r="F162" s="15">
        <v>96553</v>
      </c>
      <c r="G162" s="15">
        <v>56175</v>
      </c>
      <c r="H162" s="15">
        <v>62879</v>
      </c>
      <c r="I162" s="15">
        <v>33996</v>
      </c>
      <c r="J162" s="15">
        <v>65712</v>
      </c>
      <c r="K162" s="15">
        <v>39600</v>
      </c>
      <c r="L162" s="15">
        <v>111921</v>
      </c>
      <c r="M162" s="15">
        <v>32373</v>
      </c>
      <c r="N162" s="15">
        <v>77670</v>
      </c>
      <c r="O162" s="15">
        <v>45510</v>
      </c>
      <c r="P162" s="15">
        <v>69155</v>
      </c>
      <c r="Q162" s="15">
        <v>61259</v>
      </c>
      <c r="R162" s="15">
        <v>77092</v>
      </c>
      <c r="S162" s="15">
        <v>10560</v>
      </c>
      <c r="T162" s="15">
        <v>25965</v>
      </c>
      <c r="U162" s="15">
        <f t="shared" si="7"/>
        <v>155553</v>
      </c>
      <c r="V162" s="15">
        <f t="shared" si="8"/>
        <v>36525</v>
      </c>
      <c r="W162" s="15">
        <v>112619</v>
      </c>
      <c r="X162" s="15">
        <v>1262369</v>
      </c>
    </row>
    <row r="163" spans="1:26">
      <c r="A163" s="22">
        <v>39965</v>
      </c>
      <c r="B163" s="15">
        <v>32485</v>
      </c>
      <c r="C163" s="15">
        <v>113591</v>
      </c>
      <c r="D163" s="15">
        <v>104605</v>
      </c>
      <c r="E163" s="15">
        <v>36605</v>
      </c>
      <c r="F163" s="15">
        <v>100375</v>
      </c>
      <c r="G163" s="15">
        <v>56984</v>
      </c>
      <c r="H163" s="15">
        <v>62997</v>
      </c>
      <c r="I163" s="15">
        <v>33231</v>
      </c>
      <c r="J163" s="15">
        <v>65151</v>
      </c>
      <c r="K163" s="15">
        <v>40047</v>
      </c>
      <c r="L163" s="15">
        <v>111483</v>
      </c>
      <c r="M163" s="15">
        <v>34352</v>
      </c>
      <c r="N163" s="15">
        <v>81077</v>
      </c>
      <c r="O163" s="15">
        <v>42599</v>
      </c>
      <c r="P163" s="15">
        <v>73382</v>
      </c>
      <c r="Q163" s="15">
        <v>63303</v>
      </c>
      <c r="R163" s="15">
        <v>81593</v>
      </c>
      <c r="S163" s="15">
        <v>11384</v>
      </c>
      <c r="T163" s="15">
        <v>26634</v>
      </c>
      <c r="U163" s="15">
        <f t="shared" si="7"/>
        <v>158028</v>
      </c>
      <c r="V163" s="15">
        <f t="shared" si="8"/>
        <v>38018</v>
      </c>
      <c r="W163" s="15">
        <v>115584</v>
      </c>
      <c r="X163" s="15">
        <v>1287462</v>
      </c>
    </row>
    <row r="164" spans="1:26">
      <c r="A164" s="22">
        <v>40330</v>
      </c>
      <c r="B164" s="15">
        <v>32191</v>
      </c>
      <c r="C164" s="15">
        <v>122411</v>
      </c>
      <c r="D164" s="15">
        <v>105057</v>
      </c>
      <c r="E164" s="15">
        <v>36970</v>
      </c>
      <c r="F164" s="15">
        <v>100889</v>
      </c>
      <c r="G164" s="15">
        <v>58880</v>
      </c>
      <c r="H164" s="15">
        <v>64124</v>
      </c>
      <c r="I164" s="15">
        <v>32855</v>
      </c>
      <c r="J164" s="15">
        <v>66304</v>
      </c>
      <c r="K164" s="15">
        <v>40605</v>
      </c>
      <c r="L164" s="15">
        <v>111898</v>
      </c>
      <c r="M164" s="15">
        <v>34982</v>
      </c>
      <c r="N164" s="15">
        <v>87148</v>
      </c>
      <c r="O164" s="15">
        <v>40806</v>
      </c>
      <c r="P164" s="15">
        <v>73692</v>
      </c>
      <c r="Q164" s="15">
        <v>64829</v>
      </c>
      <c r="R164" s="15">
        <v>85774</v>
      </c>
      <c r="S164" s="15">
        <v>11407</v>
      </c>
      <c r="T164" s="15">
        <v>26588</v>
      </c>
      <c r="U164" s="15">
        <f t="shared" si="7"/>
        <v>162936</v>
      </c>
      <c r="V164" s="15">
        <f t="shared" si="8"/>
        <v>37995</v>
      </c>
      <c r="W164" s="15">
        <v>116560</v>
      </c>
      <c r="X164" s="15">
        <v>1313970</v>
      </c>
    </row>
    <row r="165" spans="1:26">
      <c r="A165" s="22">
        <v>40695</v>
      </c>
      <c r="B165" s="15">
        <v>33392</v>
      </c>
      <c r="C165" s="15">
        <v>124848</v>
      </c>
      <c r="D165" s="15">
        <v>104886</v>
      </c>
      <c r="E165" s="15">
        <v>37985</v>
      </c>
      <c r="F165" s="15">
        <v>103663</v>
      </c>
      <c r="G165" s="15">
        <v>58651</v>
      </c>
      <c r="H165" s="15">
        <v>64938</v>
      </c>
      <c r="I165" s="15">
        <v>33715</v>
      </c>
      <c r="J165" s="15">
        <v>68436</v>
      </c>
      <c r="K165" s="15">
        <v>41943</v>
      </c>
      <c r="L165" s="15">
        <v>113172</v>
      </c>
      <c r="M165" s="15">
        <v>35161</v>
      </c>
      <c r="N165" s="15">
        <v>92598</v>
      </c>
      <c r="O165" s="15">
        <v>43395</v>
      </c>
      <c r="P165" s="15">
        <v>75854</v>
      </c>
      <c r="Q165" s="15">
        <v>65420</v>
      </c>
      <c r="R165" s="15">
        <v>88124</v>
      </c>
      <c r="S165" s="15">
        <v>11683</v>
      </c>
      <c r="T165" s="15">
        <v>26792</v>
      </c>
      <c r="U165" s="15">
        <f t="shared" si="7"/>
        <v>171154</v>
      </c>
      <c r="V165" s="15">
        <f t="shared" si="8"/>
        <v>38475</v>
      </c>
      <c r="W165" s="15">
        <v>118555</v>
      </c>
      <c r="X165" s="15">
        <v>1343211</v>
      </c>
    </row>
    <row r="166" spans="1:26">
      <c r="A166" s="22">
        <v>41061</v>
      </c>
      <c r="B166" s="15">
        <v>33725</v>
      </c>
      <c r="C166" s="15">
        <v>134119</v>
      </c>
      <c r="D166" s="15">
        <v>104892</v>
      </c>
      <c r="E166" s="15">
        <v>38008</v>
      </c>
      <c r="F166" s="15">
        <v>114785</v>
      </c>
      <c r="G166" s="15">
        <v>61808</v>
      </c>
      <c r="H166" s="15">
        <v>66880</v>
      </c>
      <c r="I166" s="15">
        <v>34920</v>
      </c>
      <c r="J166" s="15">
        <v>71090</v>
      </c>
      <c r="K166" s="15">
        <v>42129</v>
      </c>
      <c r="L166" s="15">
        <v>117656</v>
      </c>
      <c r="M166" s="15">
        <v>37662</v>
      </c>
      <c r="N166" s="15">
        <v>97303</v>
      </c>
      <c r="O166" s="15">
        <v>42547</v>
      </c>
      <c r="P166" s="15">
        <v>77644</v>
      </c>
      <c r="Q166" s="15">
        <v>66807</v>
      </c>
      <c r="R166" s="15">
        <v>90840</v>
      </c>
      <c r="S166" s="15">
        <v>11858</v>
      </c>
      <c r="T166" s="15">
        <v>27763</v>
      </c>
      <c r="U166" s="15">
        <f t="shared" si="7"/>
        <v>177512</v>
      </c>
      <c r="V166" s="15">
        <f t="shared" si="8"/>
        <v>39621</v>
      </c>
      <c r="W166" s="15">
        <v>120208</v>
      </c>
      <c r="X166" s="15">
        <v>1392644</v>
      </c>
    </row>
    <row r="167" spans="1:26">
      <c r="A167" s="22">
        <v>41426</v>
      </c>
      <c r="B167" s="15">
        <v>31859</v>
      </c>
      <c r="C167" s="15">
        <v>146391</v>
      </c>
      <c r="D167" s="15">
        <v>103624</v>
      </c>
      <c r="E167" s="15">
        <v>37637</v>
      </c>
      <c r="F167" s="15">
        <v>115393</v>
      </c>
      <c r="G167" s="15">
        <v>64575</v>
      </c>
      <c r="H167" s="15">
        <v>68501</v>
      </c>
      <c r="I167" s="15">
        <v>34871</v>
      </c>
      <c r="J167" s="15">
        <v>72918</v>
      </c>
      <c r="K167" s="15">
        <v>41047</v>
      </c>
      <c r="L167" s="15">
        <v>121551</v>
      </c>
      <c r="M167" s="15">
        <v>38871</v>
      </c>
      <c r="N167" s="15">
        <v>100015</v>
      </c>
      <c r="O167" s="15">
        <v>44730</v>
      </c>
      <c r="P167" s="15">
        <v>78808</v>
      </c>
      <c r="Q167" s="15">
        <v>68615</v>
      </c>
      <c r="R167" s="15">
        <v>96714</v>
      </c>
      <c r="S167" s="15">
        <v>12065</v>
      </c>
      <c r="T167" s="15">
        <v>26480</v>
      </c>
      <c r="U167" s="15">
        <f t="shared" si="7"/>
        <v>183616</v>
      </c>
      <c r="V167" s="15">
        <f t="shared" si="8"/>
        <v>38545</v>
      </c>
      <c r="W167" s="15">
        <v>123098</v>
      </c>
      <c r="X167" s="15">
        <v>1427763</v>
      </c>
    </row>
    <row r="168" spans="1:26">
      <c r="A168" s="13" t="s">
        <v>209</v>
      </c>
    </row>
    <row r="170" spans="1:26" ht="15">
      <c r="A170" s="52" t="s">
        <v>236</v>
      </c>
    </row>
    <row r="171" spans="1:26">
      <c r="A171" s="5" t="s">
        <v>37</v>
      </c>
      <c r="B171" s="45">
        <f>'LFS Hours worked annually'!B137</f>
        <v>721487</v>
      </c>
      <c r="C171" s="45">
        <f>'LFS Hours worked annually'!C137</f>
        <v>580073</v>
      </c>
      <c r="D171" s="45">
        <f>'LFS Hours worked annually'!D137</f>
        <v>1875484</v>
      </c>
      <c r="E171" s="45">
        <f>'LFS Hours worked annually'!E137</f>
        <v>305006</v>
      </c>
      <c r="F171" s="45">
        <f>'LFS Hours worked annually'!F137</f>
        <v>2015715</v>
      </c>
      <c r="G171" s="45">
        <f>'LFS Hours worked annually'!G137</f>
        <v>805675</v>
      </c>
      <c r="H171" s="45">
        <f>'LFS Hours worked annually'!H137</f>
        <v>1831466</v>
      </c>
      <c r="I171" s="45">
        <f>'LFS Hours worked annually'!I137</f>
        <v>1105624</v>
      </c>
      <c r="J171" s="45">
        <f>'LFS Hours worked annually'!J137</f>
        <v>1115777</v>
      </c>
      <c r="K171" s="45">
        <f>'LFS Hours worked annually'!K137</f>
        <v>405574</v>
      </c>
      <c r="L171" s="45">
        <f>'LFS Hours worked annually'!L137</f>
        <v>806494</v>
      </c>
      <c r="M171" s="45">
        <f>'LFS Hours worked annually'!M137</f>
        <v>390520</v>
      </c>
      <c r="N171" s="45">
        <f>'LFS Hours worked annually'!N137</f>
        <v>1691573</v>
      </c>
      <c r="O171" s="45">
        <f>'LFS Hours worked annually'!O137</f>
        <v>638872</v>
      </c>
      <c r="P171" s="45">
        <f>'LFS Hours worked annually'!P137</f>
        <v>1295437</v>
      </c>
      <c r="Q171" s="45">
        <f>'LFS Hours worked annually'!Q137</f>
        <v>1436058</v>
      </c>
      <c r="R171" s="45">
        <f>'LFS Hours worked annually'!R137</f>
        <v>2098798</v>
      </c>
      <c r="S171" s="45">
        <f>'LFS Hours worked annually'!S137</f>
        <v>316199</v>
      </c>
      <c r="T171" s="45">
        <f>'LFS Hours worked annually'!T137</f>
        <v>812292</v>
      </c>
      <c r="U171" s="15">
        <f t="shared" ref="U171" si="9">M171+N171+O171</f>
        <v>2720965</v>
      </c>
      <c r="V171" s="15">
        <f t="shared" ref="V171" si="10">T171+S171</f>
        <v>1128491</v>
      </c>
      <c r="W171" s="15"/>
      <c r="X171" s="45">
        <f>'LFS Hours worked annually'!U137</f>
        <v>20248150</v>
      </c>
    </row>
    <row r="175" spans="1:26" ht="15">
      <c r="A175" s="52" t="s">
        <v>237</v>
      </c>
    </row>
    <row r="176" spans="1:26" ht="34.5">
      <c r="B176" s="21" t="s">
        <v>67</v>
      </c>
      <c r="C176" s="21" t="s">
        <v>68</v>
      </c>
      <c r="D176" s="21" t="s">
        <v>69</v>
      </c>
      <c r="E176" s="21" t="s">
        <v>70</v>
      </c>
      <c r="F176" s="21" t="s">
        <v>71</v>
      </c>
      <c r="G176" s="21" t="s">
        <v>72</v>
      </c>
      <c r="H176" s="21" t="s">
        <v>73</v>
      </c>
      <c r="I176" s="21" t="s">
        <v>74</v>
      </c>
      <c r="J176" s="21" t="s">
        <v>75</v>
      </c>
      <c r="K176" s="21" t="s">
        <v>76</v>
      </c>
      <c r="L176" s="21" t="s">
        <v>77</v>
      </c>
      <c r="M176" s="21" t="s">
        <v>78</v>
      </c>
      <c r="N176" s="21" t="s">
        <v>79</v>
      </c>
      <c r="O176" s="21" t="s">
        <v>80</v>
      </c>
      <c r="P176" s="21" t="s">
        <v>81</v>
      </c>
      <c r="Q176" s="21" t="s">
        <v>82</v>
      </c>
      <c r="R176" s="21" t="s">
        <v>83</v>
      </c>
      <c r="S176" s="21" t="s">
        <v>84</v>
      </c>
      <c r="T176" s="21" t="s">
        <v>85</v>
      </c>
      <c r="U176" s="1" t="s">
        <v>40</v>
      </c>
      <c r="V176" s="1" t="s">
        <v>41</v>
      </c>
      <c r="W176" s="21" t="s">
        <v>42</v>
      </c>
      <c r="X176" s="21" t="s">
        <v>86</v>
      </c>
      <c r="Y176" s="5" t="s">
        <v>201</v>
      </c>
      <c r="Z176" s="5" t="s">
        <v>200</v>
      </c>
    </row>
    <row r="177" spans="1:26" s="12" customFormat="1">
      <c r="A177" s="49">
        <v>31564</v>
      </c>
      <c r="B177" s="50">
        <f t="shared" ref="B177:B185" si="11">B11/B12*B178</f>
        <v>990.04427334396746</v>
      </c>
      <c r="C177" s="50">
        <f t="shared" ref="C177:C185" si="12">C11/C12*C178</f>
        <v>205.1601965561976</v>
      </c>
      <c r="D177" s="50">
        <f t="shared" ref="D177:D185" si="13">D11/D12*D178</f>
        <v>2112.3170176759963</v>
      </c>
      <c r="E177" s="50">
        <f t="shared" ref="E177:E185" si="14">E11/E12*E178</f>
        <v>273.1285414959101</v>
      </c>
      <c r="F177" s="50">
        <f t="shared" ref="F177:F185" si="15">F11/F12*F178</f>
        <v>949.35054346976699</v>
      </c>
      <c r="G177" s="50">
        <f t="shared" ref="G177:G185" si="16">G11/G12*G178</f>
        <v>711.79787711706922</v>
      </c>
      <c r="H177" s="50">
        <f t="shared" ref="H177:H185" si="17">H11/H12*H178</f>
        <v>1315.5479810261613</v>
      </c>
      <c r="I177" s="50">
        <f t="shared" ref="I177:I185" si="18">I11/I12*I178</f>
        <v>600.96610983292783</v>
      </c>
      <c r="J177" s="50">
        <f t="shared" ref="J177:J185" si="19">J11/J12*J178</f>
        <v>806.30326745348975</v>
      </c>
      <c r="K177" s="50">
        <f t="shared" ref="K177:K185" si="20">K11/K12*K178</f>
        <v>296.68253107445588</v>
      </c>
      <c r="L177" s="50">
        <f t="shared" ref="L177:L185" si="21">L11/L12*L178</f>
        <v>544.40699855648177</v>
      </c>
      <c r="M177" s="50">
        <f t="shared" ref="M177:M185" si="22">M11/M12*M178</f>
        <v>185.55683564647782</v>
      </c>
      <c r="N177" s="50">
        <f t="shared" ref="N177:N185" si="23">N11/N12*N178</f>
        <v>542.92223586384966</v>
      </c>
      <c r="O177" s="50">
        <f t="shared" ref="O177:O185" si="24">O11/O12*O178</f>
        <v>238.9904880878037</v>
      </c>
      <c r="P177" s="50">
        <f t="shared" ref="P177:P185" si="25">P11/P12*P178</f>
        <v>760.52973956516325</v>
      </c>
      <c r="Q177" s="50">
        <f t="shared" ref="Q177:Q185" si="26">Q11/Q12*Q178</f>
        <v>741.25504550948403</v>
      </c>
      <c r="R177" s="50">
        <f t="shared" ref="R177:R185" si="27">R11/R12*R178</f>
        <v>933.88160483589661</v>
      </c>
      <c r="S177" s="50">
        <f t="shared" ref="S177:S185" si="28">S11/S12*S178</f>
        <v>131.78096988922729</v>
      </c>
      <c r="T177" s="50">
        <f t="shared" ref="T177:T185" si="29">T11/T12*T178</f>
        <v>564.21513655008334</v>
      </c>
      <c r="U177" s="50">
        <f>M177+N177+O177</f>
        <v>967.46955959813113</v>
      </c>
      <c r="V177" s="50">
        <f>T177+S177</f>
        <v>695.99610643931067</v>
      </c>
      <c r="W177" s="50"/>
      <c r="X177" s="50">
        <f t="shared" ref="X177:X185" si="30">X11/X12*X178</f>
        <v>13000.996893198409</v>
      </c>
      <c r="Y177" s="50">
        <f t="shared" ref="Y177:Y204" si="31">SUM(B177:T177)</f>
        <v>12904.83739355041</v>
      </c>
      <c r="Z177" s="5">
        <f>Y177/X177</f>
        <v>0.99260368259157827</v>
      </c>
    </row>
    <row r="178" spans="1:26" s="12" customFormat="1">
      <c r="A178" s="49">
        <v>31929</v>
      </c>
      <c r="B178" s="50">
        <f t="shared" si="11"/>
        <v>971.29616620125557</v>
      </c>
      <c r="C178" s="50">
        <f t="shared" si="12"/>
        <v>199.36471077777392</v>
      </c>
      <c r="D178" s="50">
        <f t="shared" si="13"/>
        <v>2108.5651224403377</v>
      </c>
      <c r="E178" s="50">
        <f t="shared" si="14"/>
        <v>255.44834572943375</v>
      </c>
      <c r="F178" s="50">
        <f t="shared" si="15"/>
        <v>981.60024346024738</v>
      </c>
      <c r="G178" s="50">
        <f t="shared" si="16"/>
        <v>736.75911488927409</v>
      </c>
      <c r="H178" s="50">
        <f t="shared" si="17"/>
        <v>1332.0381367771856</v>
      </c>
      <c r="I178" s="50">
        <f t="shared" si="18"/>
        <v>633.00290612916842</v>
      </c>
      <c r="J178" s="50">
        <f t="shared" si="19"/>
        <v>833.06852114489197</v>
      </c>
      <c r="K178" s="50">
        <f t="shared" si="20"/>
        <v>296.27722707025578</v>
      </c>
      <c r="L178" s="50">
        <f t="shared" si="21"/>
        <v>566.18327849874106</v>
      </c>
      <c r="M178" s="50">
        <f t="shared" si="22"/>
        <v>180.86908400909309</v>
      </c>
      <c r="N178" s="50">
        <f t="shared" si="23"/>
        <v>581.82320603477967</v>
      </c>
      <c r="O178" s="50">
        <f t="shared" si="24"/>
        <v>255.60480009390773</v>
      </c>
      <c r="P178" s="50">
        <f t="shared" si="25"/>
        <v>782.55530272122417</v>
      </c>
      <c r="Q178" s="50">
        <f t="shared" si="26"/>
        <v>831.7571150193628</v>
      </c>
      <c r="R178" s="50">
        <f t="shared" si="27"/>
        <v>961.16353935919233</v>
      </c>
      <c r="S178" s="50">
        <f t="shared" si="28"/>
        <v>140.31355067342184</v>
      </c>
      <c r="T178" s="50">
        <f t="shared" si="29"/>
        <v>572.34503765311047</v>
      </c>
      <c r="U178" s="50">
        <f t="shared" ref="U178:U204" si="32">M178+N178+O178</f>
        <v>1018.2970901377805</v>
      </c>
      <c r="V178" s="50">
        <f t="shared" ref="V178:V204" si="33">T178+S178</f>
        <v>712.65858832653225</v>
      </c>
      <c r="W178" s="50"/>
      <c r="X178" s="50">
        <f t="shared" si="30"/>
        <v>13327.552545146877</v>
      </c>
      <c r="Y178" s="50">
        <f t="shared" si="31"/>
        <v>13220.035408682659</v>
      </c>
      <c r="Z178" s="5">
        <f t="shared" ref="Z178:Z185" si="34">Y178/X178</f>
        <v>0.99193271712116649</v>
      </c>
    </row>
    <row r="179" spans="1:26" s="12" customFormat="1">
      <c r="A179" s="49">
        <v>32295</v>
      </c>
      <c r="B179" s="50">
        <f t="shared" si="11"/>
        <v>973.45940933310703</v>
      </c>
      <c r="C179" s="50">
        <f t="shared" si="12"/>
        <v>199.94425935561631</v>
      </c>
      <c r="D179" s="50">
        <f t="shared" si="13"/>
        <v>2187.3549223891755</v>
      </c>
      <c r="E179" s="50">
        <f t="shared" si="14"/>
        <v>242.95027630830396</v>
      </c>
      <c r="F179" s="50">
        <f t="shared" si="15"/>
        <v>1015.8655497001326</v>
      </c>
      <c r="G179" s="50">
        <f t="shared" si="16"/>
        <v>765.7463587537701</v>
      </c>
      <c r="H179" s="50">
        <f t="shared" si="17"/>
        <v>1392.5020411976079</v>
      </c>
      <c r="I179" s="50">
        <f t="shared" si="18"/>
        <v>681.61045913036116</v>
      </c>
      <c r="J179" s="50">
        <f t="shared" si="19"/>
        <v>825.26198881823302</v>
      </c>
      <c r="K179" s="50">
        <f t="shared" si="20"/>
        <v>298.30374709125613</v>
      </c>
      <c r="L179" s="50">
        <f t="shared" si="21"/>
        <v>616.18806947726239</v>
      </c>
      <c r="M179" s="50">
        <f t="shared" si="22"/>
        <v>194.15104698168309</v>
      </c>
      <c r="N179" s="50">
        <f t="shared" si="23"/>
        <v>619.03282967653888</v>
      </c>
      <c r="O179" s="50">
        <f t="shared" si="24"/>
        <v>269.0240520988379</v>
      </c>
      <c r="P179" s="50">
        <f t="shared" si="25"/>
        <v>814.94583677425499</v>
      </c>
      <c r="Q179" s="50">
        <f t="shared" si="26"/>
        <v>850.43214523568713</v>
      </c>
      <c r="R179" s="50">
        <f t="shared" si="27"/>
        <v>977.95242214275913</v>
      </c>
      <c r="S179" s="50">
        <f t="shared" si="28"/>
        <v>146.95000239446208</v>
      </c>
      <c r="T179" s="50">
        <f t="shared" si="29"/>
        <v>613.80753327854882</v>
      </c>
      <c r="U179" s="50">
        <f t="shared" si="32"/>
        <v>1082.2079287570598</v>
      </c>
      <c r="V179" s="50">
        <f t="shared" si="33"/>
        <v>760.75753567301092</v>
      </c>
      <c r="W179" s="50"/>
      <c r="X179" s="50">
        <f t="shared" si="30"/>
        <v>13796.9762948228</v>
      </c>
      <c r="Y179" s="50">
        <f t="shared" si="31"/>
        <v>13685.482950137599</v>
      </c>
      <c r="Z179" s="5">
        <f t="shared" si="34"/>
        <v>0.9919190015041891</v>
      </c>
    </row>
    <row r="180" spans="1:26" s="12" customFormat="1">
      <c r="A180" s="49">
        <v>32660</v>
      </c>
      <c r="B180" s="50">
        <f t="shared" si="11"/>
        <v>984.27562499236376</v>
      </c>
      <c r="C180" s="50">
        <f t="shared" si="12"/>
        <v>207.47839086756704</v>
      </c>
      <c r="D180" s="50">
        <f t="shared" si="13"/>
        <v>2284.9041985163085</v>
      </c>
      <c r="E180" s="50">
        <f t="shared" si="14"/>
        <v>232.58602361761092</v>
      </c>
      <c r="F180" s="50">
        <f t="shared" si="15"/>
        <v>1140.8331371632441</v>
      </c>
      <c r="G180" s="50">
        <f t="shared" si="16"/>
        <v>816.4740355166382</v>
      </c>
      <c r="H180" s="50">
        <f t="shared" si="17"/>
        <v>1434.6435503391144</v>
      </c>
      <c r="I180" s="50">
        <f t="shared" si="18"/>
        <v>718.06612388125563</v>
      </c>
      <c r="J180" s="50">
        <f t="shared" si="19"/>
        <v>819.68589429919086</v>
      </c>
      <c r="K180" s="50">
        <f t="shared" si="20"/>
        <v>312.08408323405877</v>
      </c>
      <c r="L180" s="50">
        <f t="shared" si="21"/>
        <v>633.9317049857699</v>
      </c>
      <c r="M180" s="50">
        <f t="shared" si="22"/>
        <v>229.30918426206836</v>
      </c>
      <c r="N180" s="50">
        <f t="shared" si="23"/>
        <v>661.31649290581061</v>
      </c>
      <c r="O180" s="50">
        <f t="shared" si="24"/>
        <v>291.38947210705481</v>
      </c>
      <c r="P180" s="50">
        <f t="shared" si="25"/>
        <v>782.55530272122428</v>
      </c>
      <c r="Q180" s="50">
        <f t="shared" si="26"/>
        <v>861.92447152265584</v>
      </c>
      <c r="R180" s="50">
        <f t="shared" si="27"/>
        <v>1057.6996153647008</v>
      </c>
      <c r="S180" s="50">
        <f t="shared" si="28"/>
        <v>150.11021749971931</v>
      </c>
      <c r="T180" s="50">
        <f t="shared" si="29"/>
        <v>637.38424647732757</v>
      </c>
      <c r="U180" s="50">
        <f t="shared" si="32"/>
        <v>1182.0151492749337</v>
      </c>
      <c r="V180" s="50">
        <f t="shared" si="33"/>
        <v>787.49446397704685</v>
      </c>
      <c r="W180" s="50"/>
      <c r="X180" s="50">
        <f t="shared" si="30"/>
        <v>14368.448685732623</v>
      </c>
      <c r="Y180" s="50">
        <f t="shared" si="31"/>
        <v>14256.651770273686</v>
      </c>
      <c r="Z180" s="5">
        <f t="shared" si="34"/>
        <v>0.99221927725781922</v>
      </c>
    </row>
    <row r="181" spans="1:26" s="12" customFormat="1">
      <c r="A181" s="49">
        <v>33025</v>
      </c>
      <c r="B181" s="50">
        <f t="shared" si="11"/>
        <v>962.64319367385019</v>
      </c>
      <c r="C181" s="50">
        <f t="shared" si="12"/>
        <v>221.38755673578387</v>
      </c>
      <c r="D181" s="50">
        <f t="shared" si="13"/>
        <v>2288.6560937519675</v>
      </c>
      <c r="E181" s="50">
        <f t="shared" si="14"/>
        <v>224.96524958033666</v>
      </c>
      <c r="F181" s="50">
        <f t="shared" si="15"/>
        <v>1201.301324645395</v>
      </c>
      <c r="G181" s="50">
        <f t="shared" si="16"/>
        <v>852.70809034725823</v>
      </c>
      <c r="H181" s="50">
        <f t="shared" si="17"/>
        <v>1460.2949037295966</v>
      </c>
      <c r="I181" s="50">
        <f t="shared" si="18"/>
        <v>739.05574904086166</v>
      </c>
      <c r="J181" s="50">
        <f t="shared" si="19"/>
        <v>850.91202360582668</v>
      </c>
      <c r="K181" s="50">
        <f t="shared" si="20"/>
        <v>316.54242728025957</v>
      </c>
      <c r="L181" s="50">
        <f t="shared" si="21"/>
        <v>671.03203377628574</v>
      </c>
      <c r="M181" s="50">
        <f t="shared" si="22"/>
        <v>262.51409169354332</v>
      </c>
      <c r="N181" s="50">
        <f t="shared" si="23"/>
        <v>710.36554225176587</v>
      </c>
      <c r="O181" s="50">
        <f t="shared" si="24"/>
        <v>305.44773611221973</v>
      </c>
      <c r="P181" s="50">
        <f t="shared" si="25"/>
        <v>829.19767175758864</v>
      </c>
      <c r="Q181" s="50">
        <f t="shared" si="26"/>
        <v>935.18805160208149</v>
      </c>
      <c r="R181" s="50">
        <f t="shared" si="27"/>
        <v>1043.00934292908</v>
      </c>
      <c r="S181" s="50">
        <f t="shared" si="28"/>
        <v>164.33118547337693</v>
      </c>
      <c r="T181" s="50">
        <f t="shared" si="29"/>
        <v>668.2778706688307</v>
      </c>
      <c r="U181" s="50">
        <f t="shared" si="32"/>
        <v>1278.3273700575289</v>
      </c>
      <c r="V181" s="50">
        <f t="shared" si="33"/>
        <v>832.60905614220769</v>
      </c>
      <c r="W181" s="50"/>
      <c r="X181" s="50">
        <f t="shared" si="30"/>
        <v>14817.462707161765</v>
      </c>
      <c r="Y181" s="50">
        <f t="shared" si="31"/>
        <v>14707.830138655909</v>
      </c>
      <c r="Z181" s="5">
        <f t="shared" si="34"/>
        <v>0.99260112404717793</v>
      </c>
    </row>
    <row r="182" spans="1:26" s="12" customFormat="1">
      <c r="A182" s="49">
        <v>33390</v>
      </c>
      <c r="B182" s="50">
        <f t="shared" si="11"/>
        <v>964.80643680570165</v>
      </c>
      <c r="C182" s="50">
        <f t="shared" si="12"/>
        <v>205.73974513403996</v>
      </c>
      <c r="D182" s="50">
        <f t="shared" si="13"/>
        <v>2134.8283890899502</v>
      </c>
      <c r="E182" s="50">
        <f t="shared" si="14"/>
        <v>212.46718015920683</v>
      </c>
      <c r="F182" s="50">
        <f t="shared" si="15"/>
        <v>1100.5210121751438</v>
      </c>
      <c r="G182" s="50">
        <f t="shared" si="16"/>
        <v>850.29248669188348</v>
      </c>
      <c r="H182" s="50">
        <f t="shared" si="17"/>
        <v>1418.1533945880901</v>
      </c>
      <c r="I182" s="50">
        <f t="shared" si="18"/>
        <v>753.41707151848675</v>
      </c>
      <c r="J182" s="50">
        <f t="shared" si="19"/>
        <v>850.91202360582668</v>
      </c>
      <c r="K182" s="50">
        <f t="shared" si="20"/>
        <v>315.73181927185942</v>
      </c>
      <c r="L182" s="50">
        <f t="shared" si="21"/>
        <v>658.93410047503062</v>
      </c>
      <c r="M182" s="50">
        <f t="shared" si="22"/>
        <v>230.48112217141454</v>
      </c>
      <c r="N182" s="50">
        <f t="shared" si="23"/>
        <v>712.05688878093679</v>
      </c>
      <c r="O182" s="50">
        <f t="shared" si="24"/>
        <v>314.39390411550653</v>
      </c>
      <c r="P182" s="50">
        <f t="shared" si="25"/>
        <v>858.99696308637692</v>
      </c>
      <c r="Q182" s="50">
        <f t="shared" si="26"/>
        <v>940.9342147455659</v>
      </c>
      <c r="R182" s="50">
        <f t="shared" si="27"/>
        <v>1084.9815498879966</v>
      </c>
      <c r="S182" s="50">
        <f t="shared" si="28"/>
        <v>152.63838958392512</v>
      </c>
      <c r="T182" s="50">
        <f t="shared" si="29"/>
        <v>658.52198934519811</v>
      </c>
      <c r="U182" s="50">
        <f t="shared" si="32"/>
        <v>1256.931915067858</v>
      </c>
      <c r="V182" s="50">
        <f t="shared" si="33"/>
        <v>811.16037892912323</v>
      </c>
      <c r="W182" s="50"/>
      <c r="X182" s="50">
        <f t="shared" si="30"/>
        <v>14531.726511706858</v>
      </c>
      <c r="Y182" s="50">
        <f t="shared" si="31"/>
        <v>14418.80868123214</v>
      </c>
      <c r="Z182" s="5">
        <f t="shared" si="34"/>
        <v>0.99222956540065965</v>
      </c>
    </row>
    <row r="183" spans="1:26" s="12" customFormat="1">
      <c r="A183" s="49">
        <v>33756</v>
      </c>
      <c r="B183" s="50">
        <f t="shared" si="11"/>
        <v>923.70481730052597</v>
      </c>
      <c r="C183" s="50">
        <f t="shared" si="12"/>
        <v>194.14877357719266</v>
      </c>
      <c r="D183" s="50">
        <f t="shared" si="13"/>
        <v>2056.038589141112</v>
      </c>
      <c r="E183" s="50">
        <f t="shared" si="14"/>
        <v>218.56379938902626</v>
      </c>
      <c r="F183" s="50">
        <f t="shared" si="15"/>
        <v>993.69388095667739</v>
      </c>
      <c r="G183" s="50">
        <f t="shared" si="16"/>
        <v>822.11044404584572</v>
      </c>
      <c r="H183" s="50">
        <f t="shared" si="17"/>
        <v>1421.8178736438731</v>
      </c>
      <c r="I183" s="50">
        <f t="shared" si="18"/>
        <v>798.71047317868897</v>
      </c>
      <c r="J183" s="50">
        <f t="shared" si="19"/>
        <v>828.60764552965816</v>
      </c>
      <c r="K183" s="50">
        <f t="shared" si="20"/>
        <v>301.54617912485674</v>
      </c>
      <c r="L183" s="50">
        <f t="shared" si="21"/>
        <v>622.64030057126513</v>
      </c>
      <c r="M183" s="50">
        <f t="shared" si="22"/>
        <v>226.1840165038119</v>
      </c>
      <c r="N183" s="50">
        <f t="shared" si="23"/>
        <v>742.50112630601245</v>
      </c>
      <c r="O183" s="50">
        <f t="shared" si="24"/>
        <v>325.25710811949756</v>
      </c>
      <c r="P183" s="50">
        <f t="shared" si="25"/>
        <v>840.85826401667975</v>
      </c>
      <c r="Q183" s="50">
        <f t="shared" si="26"/>
        <v>965.35540810537452</v>
      </c>
      <c r="R183" s="50">
        <f t="shared" si="27"/>
        <v>1124.8551464989675</v>
      </c>
      <c r="S183" s="50">
        <f t="shared" si="28"/>
        <v>168.12344359968566</v>
      </c>
      <c r="T183" s="50">
        <f t="shared" si="29"/>
        <v>661.77394978640893</v>
      </c>
      <c r="U183" s="50">
        <f t="shared" si="32"/>
        <v>1293.942250929322</v>
      </c>
      <c r="V183" s="50">
        <f t="shared" si="33"/>
        <v>829.89739338609456</v>
      </c>
      <c r="W183" s="50"/>
      <c r="X183" s="50">
        <f t="shared" si="30"/>
        <v>14348.038957485845</v>
      </c>
      <c r="Y183" s="50">
        <f t="shared" si="31"/>
        <v>14236.491239395164</v>
      </c>
      <c r="Z183" s="5">
        <f t="shared" si="34"/>
        <v>0.99222557741715056</v>
      </c>
    </row>
    <row r="184" spans="1:26" s="12" customFormat="1">
      <c r="A184" s="49">
        <v>34121</v>
      </c>
      <c r="B184" s="50">
        <f t="shared" si="11"/>
        <v>917.21508790497194</v>
      </c>
      <c r="C184" s="50">
        <f t="shared" si="12"/>
        <v>188.93283637661136</v>
      </c>
      <c r="D184" s="50">
        <f t="shared" si="13"/>
        <v>2076.6740129372365</v>
      </c>
      <c r="E184" s="50">
        <f t="shared" si="14"/>
        <v>203.0174203529867</v>
      </c>
      <c r="F184" s="50">
        <f t="shared" si="15"/>
        <v>1060.2088871870433</v>
      </c>
      <c r="G184" s="50">
        <f t="shared" si="16"/>
        <v>821.30524282738747</v>
      </c>
      <c r="H184" s="50">
        <f t="shared" si="17"/>
        <v>1438.3080293948976</v>
      </c>
      <c r="I184" s="50">
        <f t="shared" si="18"/>
        <v>779.93028224641</v>
      </c>
      <c r="J184" s="50">
        <f t="shared" si="19"/>
        <v>798.49673512683069</v>
      </c>
      <c r="K184" s="50">
        <f t="shared" si="20"/>
        <v>295.87192306605567</v>
      </c>
      <c r="L184" s="50">
        <f t="shared" si="21"/>
        <v>584.73344289399904</v>
      </c>
      <c r="M184" s="50">
        <f t="shared" si="22"/>
        <v>243.76308514400452</v>
      </c>
      <c r="N184" s="50">
        <f t="shared" si="23"/>
        <v>718.82227489762022</v>
      </c>
      <c r="O184" s="50">
        <f t="shared" si="24"/>
        <v>337.39833612395819</v>
      </c>
      <c r="P184" s="50">
        <f t="shared" si="25"/>
        <v>860.29258444849825</v>
      </c>
      <c r="Q184" s="50">
        <f t="shared" si="26"/>
        <v>981.15735674995653</v>
      </c>
      <c r="R184" s="50">
        <f t="shared" si="27"/>
        <v>1101.7704326715632</v>
      </c>
      <c r="S184" s="50">
        <f t="shared" si="28"/>
        <v>154.53451864707949</v>
      </c>
      <c r="T184" s="50">
        <f t="shared" si="29"/>
        <v>673.96880144094962</v>
      </c>
      <c r="U184" s="50">
        <f t="shared" si="32"/>
        <v>1299.9836961655828</v>
      </c>
      <c r="V184" s="50">
        <f t="shared" si="33"/>
        <v>828.50332008802911</v>
      </c>
      <c r="W184" s="50"/>
      <c r="X184" s="50">
        <f t="shared" si="30"/>
        <v>14348.038957485845</v>
      </c>
      <c r="Y184" s="50">
        <f t="shared" si="31"/>
        <v>14236.40129043806</v>
      </c>
      <c r="Z184" s="5">
        <f t="shared" si="34"/>
        <v>0.99221930834042371</v>
      </c>
    </row>
    <row r="185" spans="1:26" s="12" customFormat="1">
      <c r="A185" s="49">
        <v>34486</v>
      </c>
      <c r="B185" s="50">
        <f t="shared" si="11"/>
        <v>910.7253585094179</v>
      </c>
      <c r="C185" s="50">
        <f t="shared" si="12"/>
        <v>201.68290508914339</v>
      </c>
      <c r="D185" s="50">
        <f t="shared" si="13"/>
        <v>2101.0613319690196</v>
      </c>
      <c r="E185" s="50">
        <f t="shared" si="14"/>
        <v>198.14012496913119</v>
      </c>
      <c r="F185" s="50">
        <f t="shared" si="15"/>
        <v>1110.599043422169</v>
      </c>
      <c r="G185" s="50">
        <f t="shared" si="16"/>
        <v>872.83812080871382</v>
      </c>
      <c r="H185" s="50">
        <f t="shared" si="17"/>
        <v>1436.4757898670061</v>
      </c>
      <c r="I185" s="50">
        <f t="shared" si="18"/>
        <v>798.71047317868897</v>
      </c>
      <c r="J185" s="50">
        <f t="shared" si="19"/>
        <v>823.031551010616</v>
      </c>
      <c r="K185" s="50">
        <f t="shared" si="20"/>
        <v>306.00452317105754</v>
      </c>
      <c r="L185" s="50">
        <f t="shared" si="21"/>
        <v>586.34650066749975</v>
      </c>
      <c r="M185" s="50">
        <f t="shared" si="22"/>
        <v>236.34081171814543</v>
      </c>
      <c r="N185" s="50">
        <f t="shared" si="23"/>
        <v>767.87132424357549</v>
      </c>
      <c r="O185" s="50">
        <f t="shared" si="24"/>
        <v>352.7346241295927</v>
      </c>
      <c r="P185" s="50">
        <f t="shared" si="25"/>
        <v>877.13566215607432</v>
      </c>
      <c r="Q185" s="50">
        <f t="shared" si="26"/>
        <v>1014.1977948249917</v>
      </c>
      <c r="R185" s="50">
        <f t="shared" si="27"/>
        <v>1137.4468085866424</v>
      </c>
      <c r="S185" s="50">
        <f t="shared" si="28"/>
        <v>174.75989532072589</v>
      </c>
      <c r="T185" s="50">
        <f t="shared" si="29"/>
        <v>673.15581133064688</v>
      </c>
      <c r="U185" s="50">
        <f t="shared" si="32"/>
        <v>1356.9467600913135</v>
      </c>
      <c r="V185" s="50">
        <f t="shared" si="33"/>
        <v>847.91570665137283</v>
      </c>
      <c r="W185" s="50"/>
      <c r="X185" s="50">
        <f t="shared" si="30"/>
        <v>14695.004337681094</v>
      </c>
      <c r="Y185" s="50">
        <f t="shared" si="31"/>
        <v>14579.258454972856</v>
      </c>
      <c r="Z185" s="5">
        <f t="shared" si="34"/>
        <v>0.99212345365482879</v>
      </c>
    </row>
    <row r="186" spans="1:26">
      <c r="A186" s="22">
        <v>34851</v>
      </c>
      <c r="B186" s="46">
        <f t="shared" ref="B186:T186" si="35">(B149/B$166*B$171*100/B59)/1000</f>
        <v>901.35130493806207</v>
      </c>
      <c r="C186" s="46">
        <f t="shared" si="35"/>
        <v>196.4669678885621</v>
      </c>
      <c r="D186" s="46">
        <f t="shared" si="35"/>
        <v>2183.6030271535169</v>
      </c>
      <c r="E186" s="46">
        <f t="shared" si="35"/>
        <v>191.73867477782082</v>
      </c>
      <c r="F186" s="46">
        <f t="shared" si="35"/>
        <v>1193.238899647775</v>
      </c>
      <c r="G186" s="46">
        <f t="shared" si="35"/>
        <v>844.65607816267607</v>
      </c>
      <c r="H186" s="46">
        <f t="shared" si="35"/>
        <v>1496.9396942874287</v>
      </c>
      <c r="I186" s="46">
        <f t="shared" si="35"/>
        <v>899.23973052206486</v>
      </c>
      <c r="J186" s="46">
        <f t="shared" si="35"/>
        <v>849.79680470201822</v>
      </c>
      <c r="K186" s="46">
        <f t="shared" si="35"/>
        <v>350.18265962886585</v>
      </c>
      <c r="L186" s="46">
        <f t="shared" si="35"/>
        <v>589.57261621450107</v>
      </c>
      <c r="M186" s="46">
        <f t="shared" si="35"/>
        <v>252.35729647920982</v>
      </c>
      <c r="N186" s="46">
        <f t="shared" si="35"/>
        <v>913.32712575227049</v>
      </c>
      <c r="O186" s="46">
        <f t="shared" si="35"/>
        <v>402.57756014790471</v>
      </c>
      <c r="P186" s="46">
        <f t="shared" si="35"/>
        <v>864.17944853486199</v>
      </c>
      <c r="Q186" s="46">
        <f t="shared" si="35"/>
        <v>1019.9439579684762</v>
      </c>
      <c r="R186" s="46">
        <f t="shared" si="35"/>
        <v>1139.545418934588</v>
      </c>
      <c r="S186" s="46">
        <f t="shared" si="35"/>
        <v>195.61731501542374</v>
      </c>
      <c r="T186" s="46">
        <f t="shared" si="35"/>
        <v>731.69109927244233</v>
      </c>
      <c r="U186" s="45">
        <f t="shared" si="32"/>
        <v>1568.261982379385</v>
      </c>
      <c r="V186" s="45">
        <f t="shared" si="33"/>
        <v>927.30841428786607</v>
      </c>
      <c r="W186" s="45"/>
      <c r="X186" s="46">
        <f t="shared" ref="X186:X204" si="36">(X149/X$166*X$171*100/X59)/1000</f>
        <v>15327.70591333125</v>
      </c>
      <c r="Y186" s="46">
        <f t="shared" si="31"/>
        <v>15216.02568002847</v>
      </c>
      <c r="Z186" s="5">
        <f>Y186/X186</f>
        <v>0.99271383245906053</v>
      </c>
    </row>
    <row r="187" spans="1:26">
      <c r="A187" s="22">
        <v>35217</v>
      </c>
      <c r="B187" s="46">
        <f t="shared" ref="B187:T187" si="37">(B150/B$166*B$171*100/B60)/1000</f>
        <v>917.48415122312826</v>
      </c>
      <c r="C187" s="46">
        <f t="shared" si="37"/>
        <v>194.73449298117552</v>
      </c>
      <c r="D187" s="46">
        <f t="shared" si="37"/>
        <v>2148.4147797241917</v>
      </c>
      <c r="E187" s="46">
        <f t="shared" si="37"/>
        <v>178.72096662893662</v>
      </c>
      <c r="F187" s="46">
        <f t="shared" si="37"/>
        <v>1193.9576949329228</v>
      </c>
      <c r="G187" s="46">
        <f t="shared" si="37"/>
        <v>856.72644822747543</v>
      </c>
      <c r="H187" s="46">
        <f t="shared" si="37"/>
        <v>1508.9697972869797</v>
      </c>
      <c r="I187" s="46">
        <f t="shared" si="37"/>
        <v>902.64493992220321</v>
      </c>
      <c r="J187" s="46">
        <f t="shared" si="37"/>
        <v>875.69104699291404</v>
      </c>
      <c r="K187" s="46">
        <f t="shared" si="37"/>
        <v>368.90699385663191</v>
      </c>
      <c r="L187" s="46">
        <f t="shared" si="37"/>
        <v>605.36170183612421</v>
      </c>
      <c r="M187" s="46">
        <f t="shared" si="37"/>
        <v>226.53029561287229</v>
      </c>
      <c r="N187" s="46">
        <f t="shared" si="37"/>
        <v>995.79127640527872</v>
      </c>
      <c r="O187" s="46">
        <f t="shared" si="37"/>
        <v>423.03659859302775</v>
      </c>
      <c r="P187" s="46">
        <f t="shared" si="37"/>
        <v>903.36694306913068</v>
      </c>
      <c r="Q187" s="46">
        <f t="shared" si="37"/>
        <v>1079.2593403385872</v>
      </c>
      <c r="R187" s="46">
        <f t="shared" si="37"/>
        <v>1204.4957103569884</v>
      </c>
      <c r="S187" s="46">
        <f t="shared" si="37"/>
        <v>197.67951984050063</v>
      </c>
      <c r="T187" s="46">
        <f t="shared" si="37"/>
        <v>781.85895417810741</v>
      </c>
      <c r="U187" s="45">
        <f t="shared" si="32"/>
        <v>1645.3581706111788</v>
      </c>
      <c r="V187" s="45">
        <f t="shared" si="33"/>
        <v>979.53847401860799</v>
      </c>
      <c r="W187" s="45"/>
      <c r="X187" s="46">
        <f t="shared" si="36"/>
        <v>15666.883550471235</v>
      </c>
      <c r="Y187" s="46">
        <f t="shared" si="31"/>
        <v>15563.631652007174</v>
      </c>
      <c r="Z187" s="5">
        <f t="shared" ref="Z187:Z204" si="38">Y187/X187</f>
        <v>0.99340954452546781</v>
      </c>
    </row>
    <row r="188" spans="1:26">
      <c r="A188" s="22">
        <v>35582</v>
      </c>
      <c r="B188" s="46">
        <f t="shared" ref="B188:T188" si="39">(B151/B$166*B$171*100/B61)/1000</f>
        <v>941.50784461085118</v>
      </c>
      <c r="C188" s="46">
        <f t="shared" si="39"/>
        <v>194.16622533932241</v>
      </c>
      <c r="D188" s="46">
        <f t="shared" si="39"/>
        <v>2175.9746854862824</v>
      </c>
      <c r="E188" s="46">
        <f t="shared" si="39"/>
        <v>152.76436712202093</v>
      </c>
      <c r="F188" s="46">
        <f t="shared" si="39"/>
        <v>1183.5001943964201</v>
      </c>
      <c r="G188" s="46">
        <f t="shared" si="39"/>
        <v>828.92040504966792</v>
      </c>
      <c r="H188" s="46">
        <f t="shared" si="39"/>
        <v>1501.9631951998208</v>
      </c>
      <c r="I188" s="46">
        <f t="shared" si="39"/>
        <v>933.73601018977593</v>
      </c>
      <c r="J188" s="46">
        <f t="shared" si="39"/>
        <v>883.9051374203849</v>
      </c>
      <c r="K188" s="46">
        <f t="shared" si="39"/>
        <v>387.21566552083533</v>
      </c>
      <c r="L188" s="46">
        <f t="shared" si="39"/>
        <v>604.35591338207905</v>
      </c>
      <c r="M188" s="46">
        <f t="shared" si="39"/>
        <v>252.35661310449936</v>
      </c>
      <c r="N188" s="46">
        <f t="shared" si="39"/>
        <v>1040.6276518378638</v>
      </c>
      <c r="O188" s="46">
        <f t="shared" si="39"/>
        <v>418.48105361342397</v>
      </c>
      <c r="P188" s="46">
        <f t="shared" si="39"/>
        <v>890.46863833242469</v>
      </c>
      <c r="Q188" s="46">
        <f t="shared" si="39"/>
        <v>1069.8458665427643</v>
      </c>
      <c r="R188" s="46">
        <f t="shared" si="39"/>
        <v>1217.1272675281994</v>
      </c>
      <c r="S188" s="46">
        <f t="shared" si="39"/>
        <v>203.78930123337616</v>
      </c>
      <c r="T188" s="46">
        <f t="shared" si="39"/>
        <v>763.61319523017175</v>
      </c>
      <c r="U188" s="45">
        <f t="shared" si="32"/>
        <v>1711.465318555787</v>
      </c>
      <c r="V188" s="45">
        <f t="shared" si="33"/>
        <v>967.40249646354789</v>
      </c>
      <c r="W188" s="45"/>
      <c r="X188" s="46">
        <f t="shared" si="36"/>
        <v>15712.936894745995</v>
      </c>
      <c r="Y188" s="46">
        <f t="shared" si="31"/>
        <v>15644.319231140185</v>
      </c>
      <c r="Z188" s="5">
        <f t="shared" si="38"/>
        <v>0.99563304657395058</v>
      </c>
    </row>
    <row r="189" spans="1:26">
      <c r="A189" s="22">
        <v>35947</v>
      </c>
      <c r="B189" s="46">
        <f t="shared" ref="B189:T189" si="40">(B152/B$166*B$171*100/B62)/1000</f>
        <v>974.79314218645231</v>
      </c>
      <c r="C189" s="46">
        <f t="shared" si="40"/>
        <v>190.62241972971805</v>
      </c>
      <c r="D189" s="46">
        <f t="shared" si="40"/>
        <v>2163.9888195646959</v>
      </c>
      <c r="E189" s="46">
        <f t="shared" si="40"/>
        <v>152.89120016018171</v>
      </c>
      <c r="F189" s="46">
        <f t="shared" si="40"/>
        <v>1230.0325598537484</v>
      </c>
      <c r="G189" s="46">
        <f t="shared" si="40"/>
        <v>840.47496428223997</v>
      </c>
      <c r="H189" s="46">
        <f t="shared" si="40"/>
        <v>1518.7757836354242</v>
      </c>
      <c r="I189" s="46">
        <f t="shared" si="40"/>
        <v>936.36257197777468</v>
      </c>
      <c r="J189" s="46">
        <f t="shared" si="40"/>
        <v>900.36296583541844</v>
      </c>
      <c r="K189" s="46">
        <f t="shared" si="40"/>
        <v>345.26645175108177</v>
      </c>
      <c r="L189" s="46">
        <f t="shared" si="40"/>
        <v>596.12850060062101</v>
      </c>
      <c r="M189" s="46">
        <f t="shared" si="40"/>
        <v>259.72794831541569</v>
      </c>
      <c r="N189" s="46">
        <f t="shared" si="40"/>
        <v>1109.01315083908</v>
      </c>
      <c r="O189" s="46">
        <f t="shared" si="40"/>
        <v>465.56378164421892</v>
      </c>
      <c r="P189" s="46">
        <f t="shared" si="40"/>
        <v>857.31338344740402</v>
      </c>
      <c r="Q189" s="46">
        <f t="shared" si="40"/>
        <v>1062.2366577108896</v>
      </c>
      <c r="R189" s="46">
        <f t="shared" si="40"/>
        <v>1266.2310161519858</v>
      </c>
      <c r="S189" s="46">
        <f t="shared" si="40"/>
        <v>211.0154915935764</v>
      </c>
      <c r="T189" s="46">
        <f t="shared" si="40"/>
        <v>782.76726488958445</v>
      </c>
      <c r="U189" s="45">
        <f t="shared" si="32"/>
        <v>1834.3048807987147</v>
      </c>
      <c r="V189" s="45">
        <f t="shared" si="33"/>
        <v>993.78275648316082</v>
      </c>
      <c r="W189" s="45"/>
      <c r="X189" s="46">
        <f t="shared" si="36"/>
        <v>15909.159392092617</v>
      </c>
      <c r="Y189" s="46">
        <f t="shared" si="31"/>
        <v>15863.568074169512</v>
      </c>
      <c r="Z189" s="5">
        <f t="shared" si="38"/>
        <v>0.99713427235220453</v>
      </c>
    </row>
    <row r="190" spans="1:26">
      <c r="A190" s="22">
        <v>36312</v>
      </c>
      <c r="B190" s="46">
        <f t="shared" ref="B190:T190" si="41">(B153/B$166*B$171*100/B63)/1000</f>
        <v>913.67262258295534</v>
      </c>
      <c r="C190" s="46">
        <f t="shared" si="41"/>
        <v>189.43818106856125</v>
      </c>
      <c r="D190" s="46">
        <f t="shared" si="41"/>
        <v>2108.7408056788263</v>
      </c>
      <c r="E190" s="46">
        <f t="shared" si="41"/>
        <v>161.85762011251825</v>
      </c>
      <c r="F190" s="46">
        <f t="shared" si="41"/>
        <v>1288.3530912775559</v>
      </c>
      <c r="G190" s="46">
        <f t="shared" si="41"/>
        <v>850.75509121100981</v>
      </c>
      <c r="H190" s="46">
        <f t="shared" si="41"/>
        <v>1569.8734163880536</v>
      </c>
      <c r="I190" s="46">
        <f t="shared" si="41"/>
        <v>949.993370888188</v>
      </c>
      <c r="J190" s="46">
        <f t="shared" si="41"/>
        <v>915.65515592376585</v>
      </c>
      <c r="K190" s="46">
        <f t="shared" si="41"/>
        <v>345.00891427752509</v>
      </c>
      <c r="L190" s="46">
        <f t="shared" si="41"/>
        <v>619.35363326692539</v>
      </c>
      <c r="M190" s="46">
        <f t="shared" si="41"/>
        <v>265.37346887771417</v>
      </c>
      <c r="N190" s="46">
        <f t="shared" si="41"/>
        <v>1134.9443096176906</v>
      </c>
      <c r="O190" s="46">
        <f t="shared" si="41"/>
        <v>506.49917705620652</v>
      </c>
      <c r="P190" s="46">
        <f t="shared" si="41"/>
        <v>874.03169590918151</v>
      </c>
      <c r="Q190" s="46">
        <f t="shared" si="41"/>
        <v>1108.2971447491088</v>
      </c>
      <c r="R190" s="46">
        <f t="shared" si="41"/>
        <v>1294.3546125664589</v>
      </c>
      <c r="S190" s="46">
        <f t="shared" si="41"/>
        <v>215.92874101677759</v>
      </c>
      <c r="T190" s="46">
        <f t="shared" si="41"/>
        <v>769.17755672618819</v>
      </c>
      <c r="U190" s="45">
        <f t="shared" si="32"/>
        <v>1906.8169555516113</v>
      </c>
      <c r="V190" s="45">
        <f t="shared" si="33"/>
        <v>985.10629774296581</v>
      </c>
      <c r="W190" s="45"/>
      <c r="X190" s="46">
        <f t="shared" si="36"/>
        <v>16096.78312555624</v>
      </c>
      <c r="Y190" s="46">
        <f t="shared" si="31"/>
        <v>16081.308609195212</v>
      </c>
      <c r="Z190" s="5">
        <f t="shared" si="38"/>
        <v>0.99903865783365997</v>
      </c>
    </row>
    <row r="191" spans="1:26">
      <c r="A191" s="22">
        <v>36678</v>
      </c>
      <c r="B191" s="46">
        <f t="shared" ref="B191:T191" si="42">(B154/B$166*B$171*100/B64)/1000</f>
        <v>971.74536831820024</v>
      </c>
      <c r="C191" s="46">
        <f t="shared" si="42"/>
        <v>184.65546648631008</v>
      </c>
      <c r="D191" s="46">
        <f t="shared" si="42"/>
        <v>2144.0243704093605</v>
      </c>
      <c r="E191" s="46">
        <f t="shared" si="42"/>
        <v>157.56308786223403</v>
      </c>
      <c r="F191" s="46">
        <f t="shared" si="42"/>
        <v>1421.7675257619692</v>
      </c>
      <c r="G191" s="46">
        <f t="shared" si="42"/>
        <v>836.31315165700687</v>
      </c>
      <c r="H191" s="46">
        <f t="shared" si="42"/>
        <v>1624.9302345217604</v>
      </c>
      <c r="I191" s="46">
        <f t="shared" si="42"/>
        <v>997.84380261459285</v>
      </c>
      <c r="J191" s="46">
        <f t="shared" si="42"/>
        <v>925.85828593812244</v>
      </c>
      <c r="K191" s="46">
        <f t="shared" si="42"/>
        <v>399.91010263370646</v>
      </c>
      <c r="L191" s="46">
        <f t="shared" si="42"/>
        <v>625.58145602690422</v>
      </c>
      <c r="M191" s="46">
        <f t="shared" si="42"/>
        <v>273.28165417101184</v>
      </c>
      <c r="N191" s="46">
        <f t="shared" si="42"/>
        <v>1173.0102090814046</v>
      </c>
      <c r="O191" s="46">
        <f t="shared" si="42"/>
        <v>534.30015539653652</v>
      </c>
      <c r="P191" s="46">
        <f t="shared" si="42"/>
        <v>890.77967892231095</v>
      </c>
      <c r="Q191" s="46">
        <f t="shared" si="42"/>
        <v>1108.6593669491572</v>
      </c>
      <c r="R191" s="46">
        <f t="shared" si="42"/>
        <v>1304.8064117072925</v>
      </c>
      <c r="S191" s="46">
        <f t="shared" si="42"/>
        <v>217.9623716108421</v>
      </c>
      <c r="T191" s="46">
        <f t="shared" si="42"/>
        <v>777.93937326048024</v>
      </c>
      <c r="U191" s="45">
        <f t="shared" si="32"/>
        <v>1980.5920186489529</v>
      </c>
      <c r="V191" s="45">
        <f t="shared" si="33"/>
        <v>995.90174487132231</v>
      </c>
      <c r="W191" s="45"/>
      <c r="X191" s="46">
        <f t="shared" si="36"/>
        <v>16605.972650353477</v>
      </c>
      <c r="Y191" s="46">
        <f t="shared" si="31"/>
        <v>16570.932073329204</v>
      </c>
      <c r="Z191" s="5">
        <f t="shared" si="38"/>
        <v>0.99788988108302545</v>
      </c>
    </row>
    <row r="192" spans="1:26">
      <c r="A192" s="22">
        <v>37043</v>
      </c>
      <c r="B192" s="46">
        <f t="shared" ref="B192:T192" si="43">(B155/B$166*B$171*100/B65)/1000</f>
        <v>941.0663322521882</v>
      </c>
      <c r="C192" s="46">
        <f t="shared" si="43"/>
        <v>187.6778797922066</v>
      </c>
      <c r="D192" s="46">
        <f t="shared" si="43"/>
        <v>2128.1508542653678</v>
      </c>
      <c r="E192" s="46">
        <f t="shared" si="43"/>
        <v>158.28720356805698</v>
      </c>
      <c r="F192" s="46">
        <f t="shared" si="43"/>
        <v>1342.4523648708848</v>
      </c>
      <c r="G192" s="46">
        <f t="shared" si="43"/>
        <v>745.71777048817853</v>
      </c>
      <c r="H192" s="46">
        <f t="shared" si="43"/>
        <v>1585.8066244050169</v>
      </c>
      <c r="I192" s="46">
        <f t="shared" si="43"/>
        <v>1027.3111569816658</v>
      </c>
      <c r="J192" s="46">
        <f t="shared" si="43"/>
        <v>965.97460560190711</v>
      </c>
      <c r="K192" s="46">
        <f t="shared" si="43"/>
        <v>428.34710924717751</v>
      </c>
      <c r="L192" s="46">
        <f t="shared" si="43"/>
        <v>634.63717748014722</v>
      </c>
      <c r="M192" s="46">
        <f t="shared" si="43"/>
        <v>286.97761689402279</v>
      </c>
      <c r="N192" s="46">
        <f t="shared" si="43"/>
        <v>1232.4448439563082</v>
      </c>
      <c r="O192" s="46">
        <f t="shared" si="43"/>
        <v>577.02218016754364</v>
      </c>
      <c r="P192" s="46">
        <f t="shared" si="43"/>
        <v>916.81888182444686</v>
      </c>
      <c r="Q192" s="46">
        <f t="shared" si="43"/>
        <v>1129.1102159953296</v>
      </c>
      <c r="R192" s="46">
        <f t="shared" si="43"/>
        <v>1364.4544475434416</v>
      </c>
      <c r="S192" s="46">
        <f t="shared" si="43"/>
        <v>217.42813240746048</v>
      </c>
      <c r="T192" s="46">
        <f t="shared" si="43"/>
        <v>734.69224066291224</v>
      </c>
      <c r="U192" s="45">
        <f t="shared" si="32"/>
        <v>2096.4446410178743</v>
      </c>
      <c r="V192" s="45">
        <f t="shared" si="33"/>
        <v>952.12037307037269</v>
      </c>
      <c r="W192" s="45"/>
      <c r="X192" s="46">
        <f t="shared" si="36"/>
        <v>16696.461116761591</v>
      </c>
      <c r="Y192" s="46">
        <f t="shared" si="31"/>
        <v>16604.377638404261</v>
      </c>
      <c r="Z192" s="5">
        <f t="shared" si="38"/>
        <v>0.99448485054926472</v>
      </c>
    </row>
    <row r="193" spans="1:26">
      <c r="A193" s="22">
        <v>37408</v>
      </c>
      <c r="B193" s="46">
        <f>(B156/B$166*B$171*100/B66)/1000</f>
        <v>952.63032193158938</v>
      </c>
      <c r="C193" s="46">
        <f t="shared" ref="C193:T193" si="44">(C156/C$166*C$171*100/C66)/1000</f>
        <v>187.09297444323212</v>
      </c>
      <c r="D193" s="46">
        <f t="shared" si="44"/>
        <v>2060.7689221619394</v>
      </c>
      <c r="E193" s="46">
        <f t="shared" si="44"/>
        <v>165.83065300707455</v>
      </c>
      <c r="F193" s="46">
        <f t="shared" si="44"/>
        <v>1367.2974024947582</v>
      </c>
      <c r="G193" s="46">
        <f t="shared" si="44"/>
        <v>737.86012295980299</v>
      </c>
      <c r="H193" s="46">
        <f t="shared" si="44"/>
        <v>1616.9651211420485</v>
      </c>
      <c r="I193" s="46">
        <f t="shared" si="44"/>
        <v>1001.9810034666033</v>
      </c>
      <c r="J193" s="46">
        <f t="shared" si="44"/>
        <v>924.92171483653772</v>
      </c>
      <c r="K193" s="46">
        <f t="shared" si="44"/>
        <v>390.98717093066364</v>
      </c>
      <c r="L193" s="46">
        <f t="shared" si="44"/>
        <v>647.35751896692318</v>
      </c>
      <c r="M193" s="46">
        <f t="shared" si="44"/>
        <v>291.42748948783685</v>
      </c>
      <c r="N193" s="46">
        <f t="shared" si="44"/>
        <v>1170.3947655019047</v>
      </c>
      <c r="O193" s="46">
        <f t="shared" si="44"/>
        <v>539.65682321063434</v>
      </c>
      <c r="P193" s="46">
        <f t="shared" si="44"/>
        <v>954.02953151049576</v>
      </c>
      <c r="Q193" s="46">
        <f t="shared" si="44"/>
        <v>1130.6655764376064</v>
      </c>
      <c r="R193" s="46">
        <f t="shared" si="44"/>
        <v>1411.0422759180794</v>
      </c>
      <c r="S193" s="46">
        <f t="shared" si="44"/>
        <v>234.16696888434544</v>
      </c>
      <c r="T193" s="46">
        <f t="shared" si="44"/>
        <v>769.00363793538145</v>
      </c>
      <c r="U193" s="45">
        <f t="shared" si="32"/>
        <v>2001.4790782003756</v>
      </c>
      <c r="V193" s="45">
        <f t="shared" si="33"/>
        <v>1003.1706068197269</v>
      </c>
      <c r="W193" s="45"/>
      <c r="X193" s="46">
        <f t="shared" si="36"/>
        <v>16628.8255537269</v>
      </c>
      <c r="Y193" s="46">
        <f t="shared" si="31"/>
        <v>16554.079995227457</v>
      </c>
      <c r="Z193" s="5">
        <f t="shared" si="38"/>
        <v>0.99550506088009982</v>
      </c>
    </row>
    <row r="194" spans="1:26">
      <c r="A194" s="22">
        <v>37773</v>
      </c>
      <c r="B194" s="46">
        <f t="shared" ref="B194:T194" si="45">(B157/B$166*B$171*100/B67)/1000</f>
        <v>805.07636661901518</v>
      </c>
      <c r="C194" s="46">
        <f t="shared" si="45"/>
        <v>207.23207059827229</v>
      </c>
      <c r="D194" s="46">
        <f t="shared" si="45"/>
        <v>2149.2139056324158</v>
      </c>
      <c r="E194" s="46">
        <f t="shared" si="45"/>
        <v>174.54811196556943</v>
      </c>
      <c r="F194" s="46">
        <f t="shared" si="45"/>
        <v>1435.328929211438</v>
      </c>
      <c r="G194" s="46">
        <f t="shared" si="45"/>
        <v>752.38804681126248</v>
      </c>
      <c r="H194" s="46">
        <f t="shared" si="45"/>
        <v>1717.7243561756704</v>
      </c>
      <c r="I194" s="46">
        <f t="shared" si="45"/>
        <v>997.82705043121996</v>
      </c>
      <c r="J194" s="46">
        <f t="shared" si="45"/>
        <v>929.30369657777862</v>
      </c>
      <c r="K194" s="46">
        <f t="shared" si="45"/>
        <v>423.6265963876067</v>
      </c>
      <c r="L194" s="46">
        <f t="shared" si="45"/>
        <v>651.92945451357662</v>
      </c>
      <c r="M194" s="46">
        <f t="shared" si="45"/>
        <v>308.71135267074806</v>
      </c>
      <c r="N194" s="46">
        <f t="shared" si="45"/>
        <v>1197.5671077334077</v>
      </c>
      <c r="O194" s="46">
        <f t="shared" si="45"/>
        <v>570.89950304532317</v>
      </c>
      <c r="P194" s="46">
        <f t="shared" si="45"/>
        <v>1033.5745854736931</v>
      </c>
      <c r="Q194" s="46">
        <f t="shared" si="45"/>
        <v>1185.0362421717666</v>
      </c>
      <c r="R194" s="46">
        <f t="shared" si="45"/>
        <v>1444.1619611270419</v>
      </c>
      <c r="S194" s="46">
        <f t="shared" si="45"/>
        <v>236.70895889446112</v>
      </c>
      <c r="T194" s="46">
        <f t="shared" si="45"/>
        <v>774.84771554805184</v>
      </c>
      <c r="U194" s="45">
        <f t="shared" si="32"/>
        <v>2077.1779634494787</v>
      </c>
      <c r="V194" s="45">
        <f t="shared" si="33"/>
        <v>1011.556674442513</v>
      </c>
      <c r="W194" s="45"/>
      <c r="X194" s="46">
        <f t="shared" si="36"/>
        <v>17087.469412017188</v>
      </c>
      <c r="Y194" s="46">
        <f t="shared" si="31"/>
        <v>16995.706011588318</v>
      </c>
      <c r="Z194" s="5">
        <f t="shared" si="38"/>
        <v>0.99462978407063973</v>
      </c>
    </row>
    <row r="195" spans="1:26">
      <c r="A195" s="22">
        <v>38139</v>
      </c>
      <c r="B195" s="46">
        <f t="shared" ref="B195:T195" si="46">(B158/B$166*B$171*100/B68)/1000</f>
        <v>787.48154583386474</v>
      </c>
      <c r="C195" s="46">
        <f t="shared" si="46"/>
        <v>226.34986933993162</v>
      </c>
      <c r="D195" s="46">
        <f t="shared" si="46"/>
        <v>2069.0525088520308</v>
      </c>
      <c r="E195" s="46">
        <f t="shared" si="46"/>
        <v>181.05752405854179</v>
      </c>
      <c r="F195" s="46">
        <f t="shared" si="46"/>
        <v>1574.7845300841946</v>
      </c>
      <c r="G195" s="46">
        <f t="shared" si="46"/>
        <v>762.01680048668675</v>
      </c>
      <c r="H195" s="46">
        <f t="shared" si="46"/>
        <v>1712.3813024475521</v>
      </c>
      <c r="I195" s="46">
        <f t="shared" si="46"/>
        <v>1032.4819803835837</v>
      </c>
      <c r="J195" s="46">
        <f t="shared" si="46"/>
        <v>976.91242957278735</v>
      </c>
      <c r="K195" s="46">
        <f t="shared" si="46"/>
        <v>406.97117228926663</v>
      </c>
      <c r="L195" s="46">
        <f t="shared" si="46"/>
        <v>662.1458647610616</v>
      </c>
      <c r="M195" s="46">
        <f t="shared" si="46"/>
        <v>341.54019566977507</v>
      </c>
      <c r="N195" s="46">
        <f t="shared" si="46"/>
        <v>1227.564019567116</v>
      </c>
      <c r="O195" s="46">
        <f t="shared" si="46"/>
        <v>573.29009226904589</v>
      </c>
      <c r="P195" s="46">
        <f t="shared" si="46"/>
        <v>1047.1313604432255</v>
      </c>
      <c r="Q195" s="46">
        <f t="shared" si="46"/>
        <v>1253.1330782923258</v>
      </c>
      <c r="R195" s="46">
        <f t="shared" si="46"/>
        <v>1482.2480478643333</v>
      </c>
      <c r="S195" s="46">
        <f t="shared" si="46"/>
        <v>236.63613794589111</v>
      </c>
      <c r="T195" s="46">
        <f t="shared" si="46"/>
        <v>788.32889241685473</v>
      </c>
      <c r="U195" s="45">
        <f t="shared" si="32"/>
        <v>2142.3943075059369</v>
      </c>
      <c r="V195" s="45">
        <f t="shared" si="33"/>
        <v>1024.9650303627459</v>
      </c>
      <c r="W195" s="45"/>
      <c r="X195" s="46">
        <f t="shared" si="36"/>
        <v>17350.300818682546</v>
      </c>
      <c r="Y195" s="46">
        <f t="shared" si="31"/>
        <v>17341.507352578068</v>
      </c>
      <c r="Z195" s="5">
        <f t="shared" si="38"/>
        <v>0.99949318076981064</v>
      </c>
    </row>
    <row r="196" spans="1:26">
      <c r="A196" s="22">
        <v>38504</v>
      </c>
      <c r="B196" s="46">
        <f t="shared" ref="B196:T196" si="47">(B159/B$166*B$171*100/B69)/1000</f>
        <v>759.90836130555795</v>
      </c>
      <c r="C196" s="46">
        <f t="shared" si="47"/>
        <v>246.30130637479573</v>
      </c>
      <c r="D196" s="46">
        <f t="shared" si="47"/>
        <v>2097.6358113928572</v>
      </c>
      <c r="E196" s="46">
        <f t="shared" si="47"/>
        <v>189.09712307390825</v>
      </c>
      <c r="F196" s="46">
        <f t="shared" si="47"/>
        <v>1662.4633344855238</v>
      </c>
      <c r="G196" s="46">
        <f t="shared" si="47"/>
        <v>756.16906023946569</v>
      </c>
      <c r="H196" s="46">
        <f t="shared" si="47"/>
        <v>1807.819330932535</v>
      </c>
      <c r="I196" s="46">
        <f t="shared" si="47"/>
        <v>1056.338157461242</v>
      </c>
      <c r="J196" s="46">
        <f t="shared" si="47"/>
        <v>1004.5680507538315</v>
      </c>
      <c r="K196" s="46">
        <f t="shared" si="47"/>
        <v>435.93954917311333</v>
      </c>
      <c r="L196" s="46">
        <f t="shared" si="47"/>
        <v>681.59646923311118</v>
      </c>
      <c r="M196" s="46">
        <f t="shared" si="47"/>
        <v>339.81503620943676</v>
      </c>
      <c r="N196" s="46">
        <f t="shared" si="47"/>
        <v>1281.8372443594142</v>
      </c>
      <c r="O196" s="46">
        <f t="shared" si="47"/>
        <v>587.21601089821309</v>
      </c>
      <c r="P196" s="46">
        <f t="shared" si="47"/>
        <v>1083.939034824047</v>
      </c>
      <c r="Q196" s="46">
        <f t="shared" si="47"/>
        <v>1200.9122483754709</v>
      </c>
      <c r="R196" s="46">
        <f t="shared" si="47"/>
        <v>1529.0600954435142</v>
      </c>
      <c r="S196" s="46">
        <f t="shared" si="47"/>
        <v>248.65014598603159</v>
      </c>
      <c r="T196" s="46">
        <f t="shared" si="47"/>
        <v>767.77124558911726</v>
      </c>
      <c r="U196" s="45">
        <f t="shared" si="32"/>
        <v>2208.868291467064</v>
      </c>
      <c r="V196" s="45">
        <f t="shared" si="33"/>
        <v>1016.4213915751488</v>
      </c>
      <c r="W196" s="45"/>
      <c r="X196" s="46">
        <f t="shared" si="36"/>
        <v>17743.842151541303</v>
      </c>
      <c r="Y196" s="46">
        <f t="shared" si="31"/>
        <v>17737.037616111185</v>
      </c>
      <c r="Z196" s="5">
        <f t="shared" si="38"/>
        <v>0.99961651285150066</v>
      </c>
    </row>
    <row r="197" spans="1:26">
      <c r="A197" s="22">
        <v>38869</v>
      </c>
      <c r="B197" s="46">
        <f t="shared" ref="B197:T197" si="48">(B160/B$166*B$171*100/B70)/1000</f>
        <v>722.48432341276043</v>
      </c>
      <c r="C197" s="46">
        <f t="shared" si="48"/>
        <v>296.66845111514203</v>
      </c>
      <c r="D197" s="46">
        <f t="shared" si="48"/>
        <v>2026.5654136943881</v>
      </c>
      <c r="E197" s="46">
        <f t="shared" si="48"/>
        <v>206.31001595986416</v>
      </c>
      <c r="F197" s="46">
        <f t="shared" si="48"/>
        <v>1745.489130841012</v>
      </c>
      <c r="G197" s="46">
        <f t="shared" si="48"/>
        <v>751.91791918388799</v>
      </c>
      <c r="H197" s="46">
        <f t="shared" si="48"/>
        <v>1820.6110192466074</v>
      </c>
      <c r="I197" s="46">
        <f t="shared" si="48"/>
        <v>1038.0113872144307</v>
      </c>
      <c r="J197" s="46">
        <f t="shared" si="48"/>
        <v>1007.0361992609999</v>
      </c>
      <c r="K197" s="46">
        <f t="shared" si="48"/>
        <v>443.33266216642812</v>
      </c>
      <c r="L197" s="46">
        <f t="shared" si="48"/>
        <v>714.61944084946185</v>
      </c>
      <c r="M197" s="46">
        <f t="shared" si="48"/>
        <v>359.24536059507483</v>
      </c>
      <c r="N197" s="46">
        <f t="shared" si="48"/>
        <v>1380.6937301397056</v>
      </c>
      <c r="O197" s="46">
        <f t="shared" si="48"/>
        <v>584.51165474999152</v>
      </c>
      <c r="P197" s="46">
        <f t="shared" si="48"/>
        <v>1098.0627202909607</v>
      </c>
      <c r="Q197" s="46">
        <f t="shared" si="48"/>
        <v>1276.7267950963223</v>
      </c>
      <c r="R197" s="46">
        <f t="shared" si="48"/>
        <v>1631.1059005948939</v>
      </c>
      <c r="S197" s="46">
        <f t="shared" si="48"/>
        <v>270.32003038048884</v>
      </c>
      <c r="T197" s="46">
        <f t="shared" si="48"/>
        <v>765.01266815122119</v>
      </c>
      <c r="U197" s="45">
        <f t="shared" si="32"/>
        <v>2324.4507454847717</v>
      </c>
      <c r="V197" s="45">
        <f t="shared" si="33"/>
        <v>1035.3326985317101</v>
      </c>
      <c r="W197" s="45"/>
      <c r="X197" s="46">
        <f t="shared" si="36"/>
        <v>18154.17129151012</v>
      </c>
      <c r="Y197" s="46">
        <f t="shared" si="31"/>
        <v>18138.724822943641</v>
      </c>
      <c r="Z197" s="5">
        <f t="shared" si="38"/>
        <v>0.99914915044490615</v>
      </c>
    </row>
    <row r="198" spans="1:26">
      <c r="A198" s="22">
        <v>39234</v>
      </c>
      <c r="B198" s="46">
        <f t="shared" ref="B198:T198" si="49">(B161/B$166*B$171*100/B71)/1000</f>
        <v>764.5719204731148</v>
      </c>
      <c r="C198" s="46">
        <f t="shared" si="49"/>
        <v>316.03004644925414</v>
      </c>
      <c r="D198" s="46">
        <f t="shared" si="49"/>
        <v>2015.0523416318858</v>
      </c>
      <c r="E198" s="46">
        <f t="shared" si="49"/>
        <v>210.70310494015592</v>
      </c>
      <c r="F198" s="46">
        <f t="shared" si="49"/>
        <v>1890.2155115046983</v>
      </c>
      <c r="G198" s="46">
        <f t="shared" si="49"/>
        <v>813.08455873314915</v>
      </c>
      <c r="H198" s="46">
        <f t="shared" si="49"/>
        <v>1861.4534266537555</v>
      </c>
      <c r="I198" s="46">
        <f t="shared" si="49"/>
        <v>1023.8961497247163</v>
      </c>
      <c r="J198" s="46">
        <f t="shared" si="49"/>
        <v>1027.9166408333863</v>
      </c>
      <c r="K198" s="46">
        <f t="shared" si="49"/>
        <v>456.06633124327743</v>
      </c>
      <c r="L198" s="46">
        <f t="shared" si="49"/>
        <v>754.54130508279866</v>
      </c>
      <c r="M198" s="46">
        <f t="shared" si="49"/>
        <v>376.66830795642448</v>
      </c>
      <c r="N198" s="46">
        <f t="shared" si="49"/>
        <v>1437.9841023027</v>
      </c>
      <c r="O198" s="46">
        <f t="shared" si="49"/>
        <v>570.2252868840875</v>
      </c>
      <c r="P198" s="46">
        <f t="shared" si="49"/>
        <v>1150.1478399331249</v>
      </c>
      <c r="Q198" s="46">
        <f t="shared" si="49"/>
        <v>1270.3827638973805</v>
      </c>
      <c r="R198" s="46">
        <f t="shared" si="49"/>
        <v>1672.1251448023577</v>
      </c>
      <c r="S198" s="46">
        <f t="shared" si="49"/>
        <v>277.02000391677484</v>
      </c>
      <c r="T198" s="46">
        <f t="shared" si="49"/>
        <v>767.76814383602584</v>
      </c>
      <c r="U198" s="45">
        <f t="shared" si="32"/>
        <v>2384.8776971432121</v>
      </c>
      <c r="V198" s="45">
        <f t="shared" si="33"/>
        <v>1044.7881477528008</v>
      </c>
      <c r="W198" s="45"/>
      <c r="X198" s="46">
        <f t="shared" si="36"/>
        <v>18679.436645086218</v>
      </c>
      <c r="Y198" s="46">
        <f t="shared" si="31"/>
        <v>18655.852930799072</v>
      </c>
      <c r="Z198" s="5">
        <f t="shared" si="38"/>
        <v>0.99873745045232132</v>
      </c>
    </row>
    <row r="199" spans="1:26">
      <c r="A199" s="22">
        <v>39600</v>
      </c>
      <c r="B199" s="46">
        <f t="shared" ref="B199:T199" si="50">(B162/B$166*B$171*100/B72)/1000</f>
        <v>766.79918525419714</v>
      </c>
      <c r="C199" s="46">
        <f t="shared" si="50"/>
        <v>335.15426462343333</v>
      </c>
      <c r="D199" s="46">
        <f t="shared" si="50"/>
        <v>2089.2900244080738</v>
      </c>
      <c r="E199" s="46">
        <f t="shared" si="50"/>
        <v>228.99946435576106</v>
      </c>
      <c r="F199" s="46">
        <f t="shared" si="50"/>
        <v>1942.2070117043861</v>
      </c>
      <c r="G199" s="46">
        <f t="shared" si="50"/>
        <v>778.98738449130042</v>
      </c>
      <c r="H199" s="46">
        <f t="shared" si="50"/>
        <v>1928.2208011742046</v>
      </c>
      <c r="I199" s="46">
        <f t="shared" si="50"/>
        <v>1068.886451881503</v>
      </c>
      <c r="J199" s="46">
        <f t="shared" si="50"/>
        <v>1103.0671856643271</v>
      </c>
      <c r="K199" s="46">
        <f t="shared" si="50"/>
        <v>429.79417140509247</v>
      </c>
      <c r="L199" s="46">
        <f t="shared" si="50"/>
        <v>760.33936711097363</v>
      </c>
      <c r="M199" s="46">
        <f t="shared" si="50"/>
        <v>371.32519550938184</v>
      </c>
      <c r="N199" s="46">
        <f t="shared" si="50"/>
        <v>1508.6718393968001</v>
      </c>
      <c r="O199" s="46">
        <f t="shared" si="50"/>
        <v>558.75997571710457</v>
      </c>
      <c r="P199" s="46">
        <f t="shared" si="50"/>
        <v>1136.7525565718283</v>
      </c>
      <c r="Q199" s="46">
        <f t="shared" si="50"/>
        <v>1354.732809380698</v>
      </c>
      <c r="R199" s="46">
        <f t="shared" si="50"/>
        <v>1719.2659950288089</v>
      </c>
      <c r="S199" s="46">
        <f t="shared" si="50"/>
        <v>301.48526297807422</v>
      </c>
      <c r="T199" s="46">
        <f t="shared" si="50"/>
        <v>840.3605940484232</v>
      </c>
      <c r="U199" s="45">
        <f t="shared" si="32"/>
        <v>2438.7570106232865</v>
      </c>
      <c r="V199" s="45">
        <f t="shared" si="33"/>
        <v>1141.8458570264975</v>
      </c>
      <c r="W199" s="45"/>
      <c r="X199" s="46">
        <f t="shared" si="36"/>
        <v>19239.030510329456</v>
      </c>
      <c r="Y199" s="46">
        <f t="shared" si="31"/>
        <v>19223.09954070437</v>
      </c>
      <c r="Z199" s="5">
        <f t="shared" si="38"/>
        <v>0.99917194530064635</v>
      </c>
    </row>
    <row r="200" spans="1:26">
      <c r="A200" s="22">
        <v>39965</v>
      </c>
      <c r="B200" s="46">
        <f t="shared" ref="B200:T200" si="51">(B163/B$166*B$171*100/B73)/1000</f>
        <v>794.23929496981896</v>
      </c>
      <c r="C200" s="46">
        <f t="shared" si="51"/>
        <v>388.98505605009893</v>
      </c>
      <c r="D200" s="46">
        <f t="shared" si="51"/>
        <v>2006.8158785926387</v>
      </c>
      <c r="E200" s="46">
        <f t="shared" si="51"/>
        <v>259.95329883974119</v>
      </c>
      <c r="F200" s="46">
        <f t="shared" si="51"/>
        <v>1987.2198999659133</v>
      </c>
      <c r="G200" s="46">
        <f t="shared" si="51"/>
        <v>796.13457392099565</v>
      </c>
      <c r="H200" s="46">
        <f t="shared" si="51"/>
        <v>1871.0764966748486</v>
      </c>
      <c r="I200" s="46">
        <f t="shared" si="51"/>
        <v>1052.1475127147767</v>
      </c>
      <c r="J200" s="46">
        <f t="shared" si="51"/>
        <v>1165.9780730995592</v>
      </c>
      <c r="K200" s="46">
        <f t="shared" si="51"/>
        <v>417.24099465062937</v>
      </c>
      <c r="L200" s="46">
        <f t="shared" si="51"/>
        <v>753.62926275295388</v>
      </c>
      <c r="M200" s="46">
        <f t="shared" si="51"/>
        <v>358.34846154084505</v>
      </c>
      <c r="N200" s="46">
        <f t="shared" si="51"/>
        <v>1502.6552268300804</v>
      </c>
      <c r="O200" s="46">
        <f t="shared" si="51"/>
        <v>551.42484068328497</v>
      </c>
      <c r="P200" s="46">
        <f t="shared" si="51"/>
        <v>1209.8107183174936</v>
      </c>
      <c r="Q200" s="46">
        <f t="shared" si="51"/>
        <v>1366.2021501065558</v>
      </c>
      <c r="R200" s="46">
        <f t="shared" si="51"/>
        <v>1809.1671718048904</v>
      </c>
      <c r="S200" s="46">
        <f t="shared" si="51"/>
        <v>314.56950564407668</v>
      </c>
      <c r="T200" s="46">
        <f t="shared" si="51"/>
        <v>819.41075786703379</v>
      </c>
      <c r="U200" s="45">
        <f t="shared" si="32"/>
        <v>2412.4285290542102</v>
      </c>
      <c r="V200" s="45">
        <f t="shared" si="33"/>
        <v>1133.9802635111105</v>
      </c>
      <c r="W200" s="45"/>
      <c r="X200" s="46">
        <f t="shared" si="36"/>
        <v>19438.080189894245</v>
      </c>
      <c r="Y200" s="46">
        <f t="shared" si="31"/>
        <v>19425.009175026236</v>
      </c>
      <c r="Z200" s="5">
        <f t="shared" si="38"/>
        <v>0.99932755628434933</v>
      </c>
    </row>
    <row r="201" spans="1:26">
      <c r="A201" s="22">
        <v>40330</v>
      </c>
      <c r="B201" s="46">
        <f t="shared" ref="B201:T201" si="52">(B164/B$166*B$171*100/B74)/1000</f>
        <v>795.23068210649592</v>
      </c>
      <c r="C201" s="46">
        <f t="shared" si="52"/>
        <v>399.27237802718076</v>
      </c>
      <c r="D201" s="46">
        <f t="shared" si="52"/>
        <v>1940.5312227878308</v>
      </c>
      <c r="E201" s="46">
        <f t="shared" si="52"/>
        <v>265.83895514545515</v>
      </c>
      <c r="F201" s="46">
        <f t="shared" si="52"/>
        <v>1983.9756954930249</v>
      </c>
      <c r="G201" s="46">
        <f t="shared" si="52"/>
        <v>836.06552754273969</v>
      </c>
      <c r="H201" s="46">
        <f t="shared" si="52"/>
        <v>1791.8313303144225</v>
      </c>
      <c r="I201" s="46">
        <f t="shared" si="52"/>
        <v>1081.3334107303178</v>
      </c>
      <c r="J201" s="46">
        <f t="shared" si="52"/>
        <v>1122.6099466725786</v>
      </c>
      <c r="K201" s="46">
        <f t="shared" si="52"/>
        <v>391.2938139307148</v>
      </c>
      <c r="L201" s="46">
        <f t="shared" si="52"/>
        <v>757.92960851773682</v>
      </c>
      <c r="M201" s="46">
        <f t="shared" si="52"/>
        <v>336.79748031986804</v>
      </c>
      <c r="N201" s="46">
        <f t="shared" si="52"/>
        <v>1588.0843433782272</v>
      </c>
      <c r="O201" s="46">
        <f t="shared" si="52"/>
        <v>600.71539874934149</v>
      </c>
      <c r="P201" s="46">
        <f t="shared" si="52"/>
        <v>1194.849936609836</v>
      </c>
      <c r="Q201" s="46">
        <f t="shared" si="52"/>
        <v>1401.9513684559192</v>
      </c>
      <c r="R201" s="46">
        <f t="shared" si="52"/>
        <v>1862.5483338878901</v>
      </c>
      <c r="S201" s="46">
        <f t="shared" si="52"/>
        <v>297.62512571297862</v>
      </c>
      <c r="T201" s="46">
        <f t="shared" si="52"/>
        <v>790.56276339012334</v>
      </c>
      <c r="U201" s="45">
        <f t="shared" si="32"/>
        <v>2525.5972224474367</v>
      </c>
      <c r="V201" s="45">
        <f t="shared" si="33"/>
        <v>1088.187889103102</v>
      </c>
      <c r="W201" s="45"/>
      <c r="X201" s="46">
        <f t="shared" si="36"/>
        <v>19434.66991940443</v>
      </c>
      <c r="Y201" s="46">
        <f t="shared" si="31"/>
        <v>19439.047321772687</v>
      </c>
      <c r="Z201" s="5">
        <f t="shared" si="38"/>
        <v>1.0002252367746101</v>
      </c>
    </row>
    <row r="202" spans="1:26">
      <c r="A202" s="22">
        <v>40695</v>
      </c>
      <c r="B202" s="46">
        <f t="shared" ref="B202:T202" si="53">(B165/B$166*B$171*100/B75)/1000</f>
        <v>748.80822984025735</v>
      </c>
      <c r="C202" s="46">
        <f t="shared" si="53"/>
        <v>472.83305563299257</v>
      </c>
      <c r="D202" s="46">
        <f t="shared" si="53"/>
        <v>1927.4169775330797</v>
      </c>
      <c r="E202" s="46">
        <f t="shared" si="53"/>
        <v>296.23073854432766</v>
      </c>
      <c r="F202" s="46">
        <f t="shared" si="53"/>
        <v>2029.4358091024621</v>
      </c>
      <c r="G202" s="46">
        <f t="shared" si="53"/>
        <v>812.45814100049438</v>
      </c>
      <c r="H202" s="46">
        <f t="shared" si="53"/>
        <v>1835.1760297080302</v>
      </c>
      <c r="I202" s="46">
        <f t="shared" si="53"/>
        <v>1109.637983344169</v>
      </c>
      <c r="J202" s="46">
        <f t="shared" si="53"/>
        <v>1137.8408303749604</v>
      </c>
      <c r="K202" s="46">
        <f t="shared" si="53"/>
        <v>392.40367960492296</v>
      </c>
      <c r="L202" s="46">
        <f t="shared" si="53"/>
        <v>758.31634765259309</v>
      </c>
      <c r="M202" s="46">
        <f t="shared" si="53"/>
        <v>379.3828826655805</v>
      </c>
      <c r="N202" s="46">
        <f t="shared" si="53"/>
        <v>1626.0388812951981</v>
      </c>
      <c r="O202" s="46">
        <f t="shared" si="53"/>
        <v>632.62649894200399</v>
      </c>
      <c r="P202" s="46">
        <f t="shared" si="53"/>
        <v>1229.9048348749184</v>
      </c>
      <c r="Q202" s="46">
        <f t="shared" si="53"/>
        <v>1442.3011001841123</v>
      </c>
      <c r="R202" s="46">
        <f t="shared" si="53"/>
        <v>1976.7442911680839</v>
      </c>
      <c r="S202" s="46">
        <f t="shared" si="53"/>
        <v>311.53254486422668</v>
      </c>
      <c r="T202" s="46">
        <f t="shared" si="53"/>
        <v>818.24885902348058</v>
      </c>
      <c r="U202" s="45">
        <f t="shared" si="32"/>
        <v>2638.0482629027829</v>
      </c>
      <c r="V202" s="45">
        <f t="shared" si="33"/>
        <v>1129.7814038877073</v>
      </c>
      <c r="W202" s="45"/>
      <c r="X202" s="46">
        <f t="shared" si="36"/>
        <v>19948.341067127611</v>
      </c>
      <c r="Y202" s="46">
        <f t="shared" si="31"/>
        <v>19937.33771535589</v>
      </c>
      <c r="Z202" s="5">
        <f t="shared" si="38"/>
        <v>0.9994484076778769</v>
      </c>
    </row>
    <row r="203" spans="1:26">
      <c r="A203" s="22">
        <v>41061</v>
      </c>
      <c r="B203" s="46">
        <f t="shared" ref="B203:T203" si="54">(B166/B$166*B$171*100/B76)/1000</f>
        <v>721.48699999999997</v>
      </c>
      <c r="C203" s="46">
        <f t="shared" si="54"/>
        <v>580.07299999999998</v>
      </c>
      <c r="D203" s="46">
        <f t="shared" si="54"/>
        <v>1875.4839999999999</v>
      </c>
      <c r="E203" s="46">
        <f t="shared" si="54"/>
        <v>305.00599999999997</v>
      </c>
      <c r="F203" s="46">
        <f t="shared" si="54"/>
        <v>2015.7149999999999</v>
      </c>
      <c r="G203" s="46">
        <f t="shared" si="54"/>
        <v>805.67499999999995</v>
      </c>
      <c r="H203" s="46">
        <f t="shared" si="54"/>
        <v>1831.4659999999999</v>
      </c>
      <c r="I203" s="46">
        <f t="shared" si="54"/>
        <v>1105.624</v>
      </c>
      <c r="J203" s="46">
        <f t="shared" si="54"/>
        <v>1115.777</v>
      </c>
      <c r="K203" s="46">
        <f t="shared" si="54"/>
        <v>405.57400000000001</v>
      </c>
      <c r="L203" s="46">
        <f t="shared" si="54"/>
        <v>806.49400000000003</v>
      </c>
      <c r="M203" s="46">
        <f t="shared" si="54"/>
        <v>390.52</v>
      </c>
      <c r="N203" s="46">
        <f t="shared" si="54"/>
        <v>1691.5730000000001</v>
      </c>
      <c r="O203" s="46">
        <f t="shared" si="54"/>
        <v>638.87199999999996</v>
      </c>
      <c r="P203" s="46">
        <f t="shared" si="54"/>
        <v>1295.4369999999999</v>
      </c>
      <c r="Q203" s="46">
        <f t="shared" si="54"/>
        <v>1436.058</v>
      </c>
      <c r="R203" s="46">
        <f t="shared" si="54"/>
        <v>2098.7979999999998</v>
      </c>
      <c r="S203" s="46">
        <f t="shared" si="54"/>
        <v>316.19900000000001</v>
      </c>
      <c r="T203" s="46">
        <f t="shared" si="54"/>
        <v>812.29200000000003</v>
      </c>
      <c r="U203" s="45">
        <f t="shared" si="32"/>
        <v>2720.9649999999997</v>
      </c>
      <c r="V203" s="45">
        <f t="shared" si="33"/>
        <v>1128.491</v>
      </c>
      <c r="W203" s="45"/>
      <c r="X203" s="46">
        <f t="shared" si="36"/>
        <v>20248.150000000001</v>
      </c>
      <c r="Y203" s="46">
        <f t="shared" si="31"/>
        <v>20248.124</v>
      </c>
      <c r="Z203" s="5">
        <f t="shared" si="38"/>
        <v>0.99999871593207268</v>
      </c>
    </row>
    <row r="204" spans="1:26">
      <c r="A204" s="22">
        <v>41426</v>
      </c>
      <c r="B204" s="46">
        <f t="shared" ref="B204:T204" si="55">(B167/B$166*B$171*100/B77)/1000</f>
        <v>690.54429099419212</v>
      </c>
      <c r="C204" s="46">
        <f t="shared" si="55"/>
        <v>613.51759858955529</v>
      </c>
      <c r="D204" s="46">
        <f t="shared" si="55"/>
        <v>1854.6666448319195</v>
      </c>
      <c r="E204" s="46">
        <f t="shared" si="55"/>
        <v>283.59512210426658</v>
      </c>
      <c r="F204" s="46">
        <f t="shared" si="55"/>
        <v>2010.3094829723068</v>
      </c>
      <c r="G204" s="46">
        <f t="shared" si="55"/>
        <v>845.9730558858231</v>
      </c>
      <c r="H204" s="46">
        <f t="shared" si="55"/>
        <v>1835.4755847725635</v>
      </c>
      <c r="I204" s="46">
        <f t="shared" si="55"/>
        <v>1128.9085688116807</v>
      </c>
      <c r="J204" s="46">
        <f t="shared" si="55"/>
        <v>1130.8971938093282</v>
      </c>
      <c r="K204" s="46">
        <f t="shared" si="55"/>
        <v>413.34480581708044</v>
      </c>
      <c r="L204" s="46">
        <f t="shared" si="55"/>
        <v>774.34290983569269</v>
      </c>
      <c r="M204" s="46">
        <f t="shared" si="55"/>
        <v>381.32091615875049</v>
      </c>
      <c r="N204" s="46">
        <f t="shared" si="55"/>
        <v>1740.4604752229698</v>
      </c>
      <c r="O204" s="46">
        <f t="shared" si="55"/>
        <v>627.71142281575806</v>
      </c>
      <c r="P204" s="46">
        <f t="shared" si="55"/>
        <v>1261.859446594729</v>
      </c>
      <c r="Q204" s="46">
        <f t="shared" si="55"/>
        <v>1488.3169364914706</v>
      </c>
      <c r="R204" s="46">
        <f t="shared" si="55"/>
        <v>2124.0616704170457</v>
      </c>
      <c r="S204" s="46">
        <f t="shared" si="55"/>
        <v>321.71874978917185</v>
      </c>
      <c r="T204" s="46">
        <f t="shared" si="55"/>
        <v>802.85376873346365</v>
      </c>
      <c r="U204" s="45">
        <f t="shared" si="32"/>
        <v>2749.4928141974783</v>
      </c>
      <c r="V204" s="45">
        <f t="shared" si="33"/>
        <v>1124.5725185226356</v>
      </c>
      <c r="W204" s="45"/>
      <c r="X204" s="46">
        <f t="shared" si="36"/>
        <v>20331.790128900342</v>
      </c>
      <c r="Y204" s="46">
        <f t="shared" si="31"/>
        <v>20329.878644647768</v>
      </c>
      <c r="Z204" s="5">
        <f t="shared" si="38"/>
        <v>0.99990598544247922</v>
      </c>
    </row>
    <row r="205" spans="1:26">
      <c r="B205" s="15"/>
    </row>
    <row r="207" spans="1:26" ht="15">
      <c r="A207" s="52" t="s">
        <v>238</v>
      </c>
    </row>
    <row r="208" spans="1:26" ht="15">
      <c r="A208" s="52"/>
    </row>
    <row r="209" spans="1:24" ht="15">
      <c r="A209" s="52"/>
    </row>
    <row r="210" spans="1:24" ht="15">
      <c r="A210" s="52"/>
    </row>
    <row r="211" spans="1:24" ht="15">
      <c r="A211" s="52"/>
    </row>
    <row r="212" spans="1:24" ht="15">
      <c r="A212" s="52"/>
    </row>
    <row r="213" spans="1:24" ht="15">
      <c r="A213" s="52"/>
    </row>
    <row r="214" spans="1:24" ht="15">
      <c r="A214" s="52"/>
    </row>
    <row r="215" spans="1:24" ht="15">
      <c r="A215" s="52"/>
    </row>
    <row r="216" spans="1:24" ht="15">
      <c r="A216" s="52"/>
    </row>
    <row r="217" spans="1:24" ht="15">
      <c r="A217" s="52"/>
    </row>
    <row r="218" spans="1:24" ht="15">
      <c r="A218" s="52"/>
    </row>
    <row r="219" spans="1:24" ht="15">
      <c r="A219" s="52"/>
    </row>
    <row r="220" spans="1:24" ht="15">
      <c r="A220" s="52"/>
    </row>
    <row r="221" spans="1:24" ht="15">
      <c r="A221" s="52"/>
    </row>
    <row r="222" spans="1:24" ht="15">
      <c r="A222" s="52"/>
    </row>
    <row r="223" spans="1:24" ht="34.5">
      <c r="B223" s="21" t="s">
        <v>67</v>
      </c>
      <c r="C223" s="21" t="s">
        <v>68</v>
      </c>
      <c r="D223" s="21" t="s">
        <v>69</v>
      </c>
      <c r="E223" s="21" t="s">
        <v>70</v>
      </c>
      <c r="F223" s="21" t="s">
        <v>71</v>
      </c>
      <c r="G223" s="21" t="s">
        <v>72</v>
      </c>
      <c r="H223" s="21" t="s">
        <v>73</v>
      </c>
      <c r="I223" s="21" t="s">
        <v>74</v>
      </c>
      <c r="J223" s="21" t="s">
        <v>75</v>
      </c>
      <c r="K223" s="21" t="s">
        <v>76</v>
      </c>
      <c r="L223" s="21" t="s">
        <v>77</v>
      </c>
      <c r="M223" s="21" t="s">
        <v>78</v>
      </c>
      <c r="N223" s="21" t="s">
        <v>79</v>
      </c>
      <c r="O223" s="21" t="s">
        <v>80</v>
      </c>
      <c r="P223" s="21" t="s">
        <v>81</v>
      </c>
      <c r="Q223" s="21" t="s">
        <v>82</v>
      </c>
      <c r="R223" s="21" t="s">
        <v>83</v>
      </c>
      <c r="S223" s="21" t="s">
        <v>84</v>
      </c>
      <c r="T223" s="21" t="s">
        <v>85</v>
      </c>
      <c r="U223" s="1" t="s">
        <v>40</v>
      </c>
      <c r="V223" s="1" t="s">
        <v>41</v>
      </c>
      <c r="W223" s="21" t="s">
        <v>42</v>
      </c>
      <c r="X223" s="21" t="s">
        <v>86</v>
      </c>
    </row>
    <row r="224" spans="1:24">
      <c r="A224" s="22">
        <v>34851</v>
      </c>
      <c r="B224" s="16">
        <f>B186/B$203*100</f>
        <v>124.92966677681817</v>
      </c>
      <c r="C224" s="16">
        <f t="shared" ref="C224:V224" si="56">C186/C$203*100</f>
        <v>33.869352286447068</v>
      </c>
      <c r="D224" s="16">
        <f t="shared" si="56"/>
        <v>116.42877396733414</v>
      </c>
      <c r="E224" s="16">
        <f t="shared" si="56"/>
        <v>62.863902604480181</v>
      </c>
      <c r="F224" s="16">
        <f t="shared" si="56"/>
        <v>59.196806078625954</v>
      </c>
      <c r="G224" s="16">
        <f t="shared" si="56"/>
        <v>104.83831298757889</v>
      </c>
      <c r="H224" s="16">
        <f t="shared" si="56"/>
        <v>81.734506361976074</v>
      </c>
      <c r="I224" s="16">
        <f t="shared" si="56"/>
        <v>81.333231778802272</v>
      </c>
      <c r="J224" s="16">
        <f t="shared" si="56"/>
        <v>76.161885816074189</v>
      </c>
      <c r="K224" s="16">
        <f t="shared" si="56"/>
        <v>86.342482414766693</v>
      </c>
      <c r="L224" s="16">
        <f t="shared" si="56"/>
        <v>73.103162108397711</v>
      </c>
      <c r="M224" s="16">
        <f t="shared" si="56"/>
        <v>64.620837979926733</v>
      </c>
      <c r="N224" s="16">
        <f t="shared" si="56"/>
        <v>53.992770383085478</v>
      </c>
      <c r="O224" s="16">
        <f t="shared" si="56"/>
        <v>63.013805605489793</v>
      </c>
      <c r="P224" s="16">
        <f t="shared" si="56"/>
        <v>66.709492513712519</v>
      </c>
      <c r="Q224" s="16">
        <f t="shared" si="56"/>
        <v>71.02386936798348</v>
      </c>
      <c r="R224" s="16">
        <f t="shared" si="56"/>
        <v>54.295145075161514</v>
      </c>
      <c r="S224" s="16">
        <f t="shared" si="56"/>
        <v>61.865254164441929</v>
      </c>
      <c r="T224" s="16">
        <f t="shared" si="56"/>
        <v>90.077348942552959</v>
      </c>
      <c r="U224" s="16">
        <f t="shared" si="56"/>
        <v>57.63624237648721</v>
      </c>
      <c r="V224" s="16">
        <f t="shared" si="56"/>
        <v>82.17242444005899</v>
      </c>
      <c r="W224" s="16"/>
      <c r="X224" s="16">
        <f t="shared" ref="X224:X242" si="57">X186/X$203*100</f>
        <v>75.699290618309561</v>
      </c>
    </row>
    <row r="225" spans="1:24">
      <c r="A225" s="22">
        <v>35217</v>
      </c>
      <c r="B225" s="16">
        <f t="shared" ref="B225:V225" si="58">B187/B$203*100</f>
        <v>127.16572179722272</v>
      </c>
      <c r="C225" s="16">
        <f t="shared" si="58"/>
        <v>33.570687306800266</v>
      </c>
      <c r="D225" s="16">
        <f t="shared" si="58"/>
        <v>114.55255175326431</v>
      </c>
      <c r="E225" s="16">
        <f t="shared" si="58"/>
        <v>58.595885533050705</v>
      </c>
      <c r="F225" s="16">
        <f t="shared" si="58"/>
        <v>59.232465647818408</v>
      </c>
      <c r="G225" s="16">
        <f t="shared" si="58"/>
        <v>106.33648161199932</v>
      </c>
      <c r="H225" s="16">
        <f t="shared" si="58"/>
        <v>82.391362836491624</v>
      </c>
      <c r="I225" s="16">
        <f t="shared" si="58"/>
        <v>81.641221601756399</v>
      </c>
      <c r="J225" s="16">
        <f t="shared" si="58"/>
        <v>78.482622154150334</v>
      </c>
      <c r="K225" s="16">
        <f t="shared" si="58"/>
        <v>90.959231572199371</v>
      </c>
      <c r="L225" s="16">
        <f t="shared" si="58"/>
        <v>75.060905826469167</v>
      </c>
      <c r="M225" s="16">
        <f t="shared" si="58"/>
        <v>58.007348052051697</v>
      </c>
      <c r="N225" s="16">
        <f t="shared" si="58"/>
        <v>58.867768426504718</v>
      </c>
      <c r="O225" s="16">
        <f t="shared" si="58"/>
        <v>66.216174537783431</v>
      </c>
      <c r="P225" s="16">
        <f t="shared" si="58"/>
        <v>69.734533062521038</v>
      </c>
      <c r="Q225" s="16">
        <f t="shared" si="58"/>
        <v>75.154300198083035</v>
      </c>
      <c r="R225" s="16">
        <f t="shared" si="58"/>
        <v>57.389787409602476</v>
      </c>
      <c r="S225" s="16">
        <f t="shared" si="58"/>
        <v>62.51743991616059</v>
      </c>
      <c r="T225" s="16">
        <f t="shared" si="58"/>
        <v>96.253435239803835</v>
      </c>
      <c r="U225" s="16">
        <f t="shared" si="58"/>
        <v>60.469655824723176</v>
      </c>
      <c r="V225" s="16">
        <f t="shared" si="58"/>
        <v>86.800734256507852</v>
      </c>
      <c r="W225" s="16"/>
      <c r="X225" s="16">
        <f t="shared" si="57"/>
        <v>77.374394947050646</v>
      </c>
    </row>
    <row r="226" spans="1:24">
      <c r="A226" s="22">
        <v>35582</v>
      </c>
      <c r="B226" s="16">
        <f t="shared" ref="B226:V226" si="59">B188/B$203*100</f>
        <v>130.4954690258939</v>
      </c>
      <c r="C226" s="16">
        <f t="shared" si="59"/>
        <v>33.472722457229075</v>
      </c>
      <c r="D226" s="16">
        <f t="shared" si="59"/>
        <v>116.02203407154006</v>
      </c>
      <c r="E226" s="16">
        <f t="shared" si="59"/>
        <v>50.08569245261436</v>
      </c>
      <c r="F226" s="16">
        <f t="shared" si="59"/>
        <v>58.713667080734133</v>
      </c>
      <c r="G226" s="16">
        <f t="shared" si="59"/>
        <v>102.8852086821197</v>
      </c>
      <c r="H226" s="16">
        <f t="shared" si="59"/>
        <v>82.008794877973216</v>
      </c>
      <c r="I226" s="16">
        <f t="shared" si="59"/>
        <v>84.453305119079886</v>
      </c>
      <c r="J226" s="16">
        <f t="shared" si="59"/>
        <v>79.218798865757662</v>
      </c>
      <c r="K226" s="16">
        <f t="shared" si="59"/>
        <v>95.473493251745751</v>
      </c>
      <c r="L226" s="16">
        <f t="shared" si="59"/>
        <v>74.936194612988942</v>
      </c>
      <c r="M226" s="16">
        <f t="shared" si="59"/>
        <v>64.620662988963275</v>
      </c>
      <c r="N226" s="16">
        <f t="shared" si="59"/>
        <v>61.518341321235546</v>
      </c>
      <c r="O226" s="16">
        <f t="shared" si="59"/>
        <v>65.503113865285073</v>
      </c>
      <c r="P226" s="16">
        <f t="shared" si="59"/>
        <v>68.738860966023424</v>
      </c>
      <c r="Q226" s="16">
        <f t="shared" si="59"/>
        <v>74.49879228713354</v>
      </c>
      <c r="R226" s="16">
        <f t="shared" si="59"/>
        <v>57.991634617919374</v>
      </c>
      <c r="S226" s="16">
        <f t="shared" si="59"/>
        <v>64.449698206944404</v>
      </c>
      <c r="T226" s="16">
        <f t="shared" si="59"/>
        <v>94.007228340322413</v>
      </c>
      <c r="U226" s="16">
        <f t="shared" si="59"/>
        <v>62.899203722054018</v>
      </c>
      <c r="V226" s="16">
        <f t="shared" si="59"/>
        <v>85.725317832711809</v>
      </c>
      <c r="W226" s="16"/>
      <c r="X226" s="16">
        <f t="shared" si="57"/>
        <v>77.601839648293776</v>
      </c>
    </row>
    <row r="227" spans="1:24">
      <c r="A227" s="22">
        <v>35947</v>
      </c>
      <c r="B227" s="16">
        <f t="shared" ref="B227:V227" si="60">B189/B$203*100</f>
        <v>135.10889900808363</v>
      </c>
      <c r="C227" s="16">
        <f t="shared" si="60"/>
        <v>32.861798382223974</v>
      </c>
      <c r="D227" s="16">
        <f t="shared" si="60"/>
        <v>115.38295285721958</v>
      </c>
      <c r="E227" s="16">
        <f t="shared" si="60"/>
        <v>50.127276237248353</v>
      </c>
      <c r="F227" s="16">
        <f t="shared" si="60"/>
        <v>61.022146476746386</v>
      </c>
      <c r="G227" s="16">
        <f t="shared" si="60"/>
        <v>104.31935510996865</v>
      </c>
      <c r="H227" s="16">
        <f t="shared" si="60"/>
        <v>82.926780166021331</v>
      </c>
      <c r="I227" s="16">
        <f t="shared" si="60"/>
        <v>84.690868864801658</v>
      </c>
      <c r="J227" s="16">
        <f t="shared" si="60"/>
        <v>80.693809411326669</v>
      </c>
      <c r="K227" s="16">
        <f t="shared" si="60"/>
        <v>85.130321902065162</v>
      </c>
      <c r="L227" s="16">
        <f t="shared" si="60"/>
        <v>73.916049046939094</v>
      </c>
      <c r="M227" s="16">
        <f t="shared" si="60"/>
        <v>66.508232181556821</v>
      </c>
      <c r="N227" s="16">
        <f t="shared" si="60"/>
        <v>65.561057716047728</v>
      </c>
      <c r="O227" s="16">
        <f t="shared" si="60"/>
        <v>72.872779155170193</v>
      </c>
      <c r="P227" s="16">
        <f t="shared" si="60"/>
        <v>66.179473293367735</v>
      </c>
      <c r="Q227" s="16">
        <f t="shared" si="60"/>
        <v>73.968924494058712</v>
      </c>
      <c r="R227" s="16">
        <f t="shared" si="60"/>
        <v>60.331247511765596</v>
      </c>
      <c r="S227" s="16">
        <f t="shared" si="60"/>
        <v>66.735028128987253</v>
      </c>
      <c r="T227" s="16">
        <f t="shared" si="60"/>
        <v>96.365255953472939</v>
      </c>
      <c r="U227" s="16">
        <f t="shared" si="60"/>
        <v>67.413762426150839</v>
      </c>
      <c r="V227" s="16">
        <f t="shared" si="60"/>
        <v>88.062975821974732</v>
      </c>
      <c r="W227" s="16"/>
      <c r="X227" s="16">
        <f t="shared" si="57"/>
        <v>78.570928169203683</v>
      </c>
    </row>
    <row r="228" spans="1:24">
      <c r="A228" s="22">
        <v>36312</v>
      </c>
      <c r="B228" s="16">
        <f t="shared" ref="B228:V228" si="61">B190/B$203*100</f>
        <v>126.63743388071515</v>
      </c>
      <c r="C228" s="16">
        <f t="shared" si="61"/>
        <v>32.657644997881519</v>
      </c>
      <c r="D228" s="16">
        <f t="shared" si="61"/>
        <v>112.43715252589872</v>
      </c>
      <c r="E228" s="16">
        <f t="shared" si="61"/>
        <v>53.067028226499893</v>
      </c>
      <c r="F228" s="16">
        <f t="shared" si="61"/>
        <v>63.915439001920205</v>
      </c>
      <c r="G228" s="16">
        <f t="shared" si="61"/>
        <v>105.59531960294287</v>
      </c>
      <c r="H228" s="16">
        <f t="shared" si="61"/>
        <v>85.716765497587915</v>
      </c>
      <c r="I228" s="16">
        <f t="shared" si="61"/>
        <v>85.923729123842094</v>
      </c>
      <c r="J228" s="16">
        <f t="shared" si="61"/>
        <v>82.064351203131608</v>
      </c>
      <c r="K228" s="16">
        <f t="shared" si="61"/>
        <v>85.066822399247755</v>
      </c>
      <c r="L228" s="16">
        <f t="shared" si="61"/>
        <v>76.795814137107698</v>
      </c>
      <c r="M228" s="16">
        <f t="shared" si="61"/>
        <v>67.953874034035181</v>
      </c>
      <c r="N228" s="16">
        <f t="shared" si="61"/>
        <v>67.09401897628365</v>
      </c>
      <c r="O228" s="16">
        <f t="shared" si="61"/>
        <v>79.280227816558963</v>
      </c>
      <c r="P228" s="16">
        <f t="shared" si="61"/>
        <v>67.470027173006613</v>
      </c>
      <c r="Q228" s="16">
        <f t="shared" si="61"/>
        <v>77.176349753917236</v>
      </c>
      <c r="R228" s="16">
        <f t="shared" si="61"/>
        <v>61.671233371027554</v>
      </c>
      <c r="S228" s="16">
        <f t="shared" si="61"/>
        <v>68.288875365443147</v>
      </c>
      <c r="T228" s="16">
        <f t="shared" si="61"/>
        <v>94.692248197223179</v>
      </c>
      <c r="U228" s="16">
        <f t="shared" si="61"/>
        <v>70.078702061643995</v>
      </c>
      <c r="V228" s="16">
        <f t="shared" si="61"/>
        <v>87.294120887358943</v>
      </c>
      <c r="W228" s="16"/>
      <c r="X228" s="16">
        <f t="shared" si="57"/>
        <v>79.497549778899497</v>
      </c>
    </row>
    <row r="229" spans="1:24">
      <c r="A229" s="22">
        <v>36678</v>
      </c>
      <c r="B229" s="16">
        <f t="shared" ref="B229:V229" si="62">B191/B$203*100</f>
        <v>134.68646951617981</v>
      </c>
      <c r="C229" s="16">
        <f t="shared" si="62"/>
        <v>31.833142808975779</v>
      </c>
      <c r="D229" s="16">
        <f t="shared" si="62"/>
        <v>114.31845701746113</v>
      </c>
      <c r="E229" s="16">
        <f t="shared" si="62"/>
        <v>51.659012564419726</v>
      </c>
      <c r="F229" s="16">
        <f t="shared" si="62"/>
        <v>70.534154171694368</v>
      </c>
      <c r="G229" s="16">
        <f t="shared" si="62"/>
        <v>103.80279289502677</v>
      </c>
      <c r="H229" s="16">
        <f t="shared" si="62"/>
        <v>88.722926580223742</v>
      </c>
      <c r="I229" s="16">
        <f t="shared" si="62"/>
        <v>90.251640938926144</v>
      </c>
      <c r="J229" s="16">
        <f t="shared" si="62"/>
        <v>82.978792889450347</v>
      </c>
      <c r="K229" s="16">
        <f t="shared" si="62"/>
        <v>98.603486079903163</v>
      </c>
      <c r="L229" s="16">
        <f t="shared" si="62"/>
        <v>77.568023572017182</v>
      </c>
      <c r="M229" s="16">
        <f t="shared" si="62"/>
        <v>69.978913799808424</v>
      </c>
      <c r="N229" s="16">
        <f t="shared" si="62"/>
        <v>69.34434452911016</v>
      </c>
      <c r="O229" s="16">
        <f t="shared" si="62"/>
        <v>83.63180032878833</v>
      </c>
      <c r="P229" s="16">
        <f t="shared" si="62"/>
        <v>68.762871442016177</v>
      </c>
      <c r="Q229" s="16">
        <f t="shared" si="62"/>
        <v>77.201573122336086</v>
      </c>
      <c r="R229" s="16">
        <f t="shared" si="62"/>
        <v>62.169223131873217</v>
      </c>
      <c r="S229" s="16">
        <f t="shared" si="62"/>
        <v>68.932024329881529</v>
      </c>
      <c r="T229" s="16">
        <f t="shared" si="62"/>
        <v>95.770901752138414</v>
      </c>
      <c r="U229" s="16">
        <f t="shared" si="62"/>
        <v>72.790058624383377</v>
      </c>
      <c r="V229" s="16">
        <f t="shared" si="62"/>
        <v>88.250747668463674</v>
      </c>
      <c r="W229" s="16"/>
      <c r="X229" s="16">
        <f t="shared" si="57"/>
        <v>82.012295692957011</v>
      </c>
    </row>
    <row r="230" spans="1:24">
      <c r="A230" s="22">
        <v>37043</v>
      </c>
      <c r="B230" s="16">
        <f t="shared" ref="B230:V230" si="63">B192/B$203*100</f>
        <v>130.43427424918096</v>
      </c>
      <c r="C230" s="16">
        <f t="shared" si="63"/>
        <v>32.354182972178776</v>
      </c>
      <c r="D230" s="16">
        <f t="shared" si="63"/>
        <v>113.47208796584604</v>
      </c>
      <c r="E230" s="16">
        <f t="shared" si="63"/>
        <v>51.89642287956859</v>
      </c>
      <c r="F230" s="16">
        <f t="shared" si="63"/>
        <v>66.599314132746187</v>
      </c>
      <c r="G230" s="16">
        <f t="shared" si="63"/>
        <v>92.558137026490655</v>
      </c>
      <c r="H230" s="16">
        <f t="shared" si="63"/>
        <v>86.586735675410694</v>
      </c>
      <c r="I230" s="16">
        <f t="shared" si="63"/>
        <v>92.916864773346617</v>
      </c>
      <c r="J230" s="16">
        <f t="shared" si="63"/>
        <v>86.574163618886843</v>
      </c>
      <c r="K230" s="16">
        <f t="shared" si="63"/>
        <v>105.61503184306132</v>
      </c>
      <c r="L230" s="16">
        <f t="shared" si="63"/>
        <v>78.690874015200023</v>
      </c>
      <c r="M230" s="16">
        <f t="shared" si="63"/>
        <v>73.486022967843596</v>
      </c>
      <c r="N230" s="16">
        <f t="shared" si="63"/>
        <v>72.85791650471532</v>
      </c>
      <c r="O230" s="16">
        <f t="shared" si="63"/>
        <v>90.318902717217796</v>
      </c>
      <c r="P230" s="16">
        <f t="shared" si="63"/>
        <v>70.772942398931548</v>
      </c>
      <c r="Q230" s="16">
        <f t="shared" si="63"/>
        <v>78.625669436424545</v>
      </c>
      <c r="R230" s="16">
        <f t="shared" si="63"/>
        <v>65.011232502767854</v>
      </c>
      <c r="S230" s="16">
        <f t="shared" si="63"/>
        <v>68.763067690745544</v>
      </c>
      <c r="T230" s="16">
        <f t="shared" si="63"/>
        <v>90.446814773863622</v>
      </c>
      <c r="U230" s="16">
        <f t="shared" si="63"/>
        <v>77.047835639851101</v>
      </c>
      <c r="V230" s="16">
        <f t="shared" si="63"/>
        <v>84.371109124518739</v>
      </c>
      <c r="W230" s="16"/>
      <c r="X230" s="16">
        <f t="shared" si="57"/>
        <v>82.459193144863065</v>
      </c>
    </row>
    <row r="231" spans="1:24">
      <c r="A231" s="22">
        <v>37408</v>
      </c>
      <c r="B231" s="16">
        <f t="shared" ref="B231:V231" si="64">B193/B$203*100</f>
        <v>132.03707370078595</v>
      </c>
      <c r="C231" s="16">
        <f t="shared" si="64"/>
        <v>32.25334991341299</v>
      </c>
      <c r="D231" s="16">
        <f t="shared" si="64"/>
        <v>109.87931233547923</v>
      </c>
      <c r="E231" s="16">
        <f t="shared" si="64"/>
        <v>54.369636337342399</v>
      </c>
      <c r="F231" s="16">
        <f t="shared" si="64"/>
        <v>67.831881118846582</v>
      </c>
      <c r="G231" s="16">
        <f t="shared" si="64"/>
        <v>91.582849531114036</v>
      </c>
      <c r="H231" s="16">
        <f t="shared" si="64"/>
        <v>88.288022881235491</v>
      </c>
      <c r="I231" s="16">
        <f t="shared" si="64"/>
        <v>90.625836945164295</v>
      </c>
      <c r="J231" s="16">
        <f t="shared" si="64"/>
        <v>82.894853974991207</v>
      </c>
      <c r="K231" s="16">
        <f t="shared" si="64"/>
        <v>96.40341119762698</v>
      </c>
      <c r="L231" s="16">
        <f t="shared" si="64"/>
        <v>80.268113459855016</v>
      </c>
      <c r="M231" s="16">
        <f t="shared" si="64"/>
        <v>74.625496642383709</v>
      </c>
      <c r="N231" s="16">
        <f t="shared" si="64"/>
        <v>69.189728465866068</v>
      </c>
      <c r="O231" s="16">
        <f t="shared" si="64"/>
        <v>84.470257455426818</v>
      </c>
      <c r="P231" s="16">
        <f t="shared" si="64"/>
        <v>73.645382331251611</v>
      </c>
      <c r="Q231" s="16">
        <f t="shared" si="64"/>
        <v>78.73397707039733</v>
      </c>
      <c r="R231" s="16">
        <f t="shared" si="64"/>
        <v>67.230971056675287</v>
      </c>
      <c r="S231" s="16">
        <f t="shared" si="64"/>
        <v>74.056834109009017</v>
      </c>
      <c r="T231" s="16">
        <f t="shared" si="64"/>
        <v>94.670837326402506</v>
      </c>
      <c r="U231" s="16">
        <f t="shared" si="64"/>
        <v>73.557692884707294</v>
      </c>
      <c r="V231" s="16">
        <f t="shared" si="64"/>
        <v>88.894869947542958</v>
      </c>
      <c r="W231" s="16"/>
      <c r="X231" s="16">
        <f t="shared" si="57"/>
        <v>82.125159847822644</v>
      </c>
    </row>
    <row r="232" spans="1:24">
      <c r="A232" s="22">
        <v>37773</v>
      </c>
      <c r="B232" s="16">
        <f t="shared" ref="B232:V232" si="65">B194/B$203*100</f>
        <v>111.58570655036269</v>
      </c>
      <c r="C232" s="16">
        <f t="shared" si="65"/>
        <v>35.72517090060601</v>
      </c>
      <c r="D232" s="16">
        <f t="shared" si="65"/>
        <v>114.59516080288694</v>
      </c>
      <c r="E232" s="16">
        <f t="shared" si="65"/>
        <v>57.227763376972732</v>
      </c>
      <c r="F232" s="16">
        <f t="shared" si="65"/>
        <v>71.206937945663853</v>
      </c>
      <c r="G232" s="16">
        <f t="shared" si="65"/>
        <v>93.386048569368853</v>
      </c>
      <c r="H232" s="16">
        <f t="shared" si="65"/>
        <v>93.789584746627597</v>
      </c>
      <c r="I232" s="16">
        <f t="shared" si="65"/>
        <v>90.2501257598623</v>
      </c>
      <c r="J232" s="16">
        <f t="shared" si="65"/>
        <v>83.287583144103039</v>
      </c>
      <c r="K232" s="16">
        <f t="shared" si="65"/>
        <v>104.45112270204862</v>
      </c>
      <c r="L232" s="16">
        <f t="shared" si="65"/>
        <v>80.835003671890505</v>
      </c>
      <c r="M232" s="16">
        <f t="shared" si="65"/>
        <v>79.051355288012928</v>
      </c>
      <c r="N232" s="16">
        <f t="shared" si="65"/>
        <v>70.796064239226311</v>
      </c>
      <c r="O232" s="16">
        <f t="shared" si="65"/>
        <v>89.360545311944051</v>
      </c>
      <c r="P232" s="16">
        <f t="shared" si="65"/>
        <v>79.785785451063475</v>
      </c>
      <c r="Q232" s="16">
        <f t="shared" si="65"/>
        <v>82.520082209198137</v>
      </c>
      <c r="R232" s="16">
        <f t="shared" si="65"/>
        <v>68.809002158713795</v>
      </c>
      <c r="S232" s="16">
        <f t="shared" si="65"/>
        <v>74.86075506072477</v>
      </c>
      <c r="T232" s="16">
        <f t="shared" si="65"/>
        <v>95.39029259774216</v>
      </c>
      <c r="U232" s="16">
        <f t="shared" si="65"/>
        <v>76.339753118819203</v>
      </c>
      <c r="V232" s="16">
        <f t="shared" si="65"/>
        <v>89.637992189792641</v>
      </c>
      <c r="W232" s="16"/>
      <c r="X232" s="16">
        <f t="shared" si="57"/>
        <v>84.3902747264179</v>
      </c>
    </row>
    <row r="233" spans="1:24">
      <c r="A233" s="22">
        <v>38139</v>
      </c>
      <c r="B233" s="16">
        <f t="shared" ref="B233:V233" si="66">B195/B$203*100</f>
        <v>109.14701801056219</v>
      </c>
      <c r="C233" s="16">
        <f t="shared" si="66"/>
        <v>39.020928286600416</v>
      </c>
      <c r="D233" s="16">
        <f t="shared" si="66"/>
        <v>110.32098961398928</v>
      </c>
      <c r="E233" s="16">
        <f t="shared" si="66"/>
        <v>59.361954865983556</v>
      </c>
      <c r="F233" s="16">
        <f t="shared" si="66"/>
        <v>78.125356515390052</v>
      </c>
      <c r="G233" s="16">
        <f t="shared" si="66"/>
        <v>94.581164922169208</v>
      </c>
      <c r="H233" s="16">
        <f t="shared" si="66"/>
        <v>93.4978483055406</v>
      </c>
      <c r="I233" s="16">
        <f t="shared" si="66"/>
        <v>93.384548488779515</v>
      </c>
      <c r="J233" s="16">
        <f t="shared" si="66"/>
        <v>87.554451254398259</v>
      </c>
      <c r="K233" s="16">
        <f t="shared" si="66"/>
        <v>100.34449256837632</v>
      </c>
      <c r="L233" s="16">
        <f t="shared" si="66"/>
        <v>82.101771961237361</v>
      </c>
      <c r="M233" s="16">
        <f t="shared" si="66"/>
        <v>87.457798747765821</v>
      </c>
      <c r="N233" s="16">
        <f t="shared" si="66"/>
        <v>72.569378889773944</v>
      </c>
      <c r="O233" s="16">
        <f t="shared" si="66"/>
        <v>89.73473438639445</v>
      </c>
      <c r="P233" s="16">
        <f t="shared" si="66"/>
        <v>80.83228751712555</v>
      </c>
      <c r="Q233" s="16">
        <f t="shared" si="66"/>
        <v>87.262010189861812</v>
      </c>
      <c r="R233" s="16">
        <f t="shared" si="66"/>
        <v>70.623664014561356</v>
      </c>
      <c r="S233" s="16">
        <f t="shared" si="66"/>
        <v>74.837724959880049</v>
      </c>
      <c r="T233" s="16">
        <f t="shared" si="66"/>
        <v>97.049939235749548</v>
      </c>
      <c r="U233" s="16">
        <f t="shared" si="66"/>
        <v>78.736562488159052</v>
      </c>
      <c r="V233" s="16">
        <f t="shared" si="66"/>
        <v>90.82615903562774</v>
      </c>
      <c r="W233" s="16"/>
      <c r="X233" s="16">
        <f t="shared" si="57"/>
        <v>85.688326186256745</v>
      </c>
    </row>
    <row r="234" spans="1:24">
      <c r="A234" s="22">
        <v>38504</v>
      </c>
      <c r="B234" s="16">
        <f t="shared" ref="B234:V234" si="67">B196/B$203*100</f>
        <v>105.32530195354288</v>
      </c>
      <c r="C234" s="16">
        <f t="shared" si="67"/>
        <v>42.460398324830791</v>
      </c>
      <c r="D234" s="16">
        <f t="shared" si="67"/>
        <v>111.8450390082164</v>
      </c>
      <c r="E234" s="16">
        <f t="shared" si="67"/>
        <v>61.997837115961083</v>
      </c>
      <c r="F234" s="16">
        <f t="shared" si="67"/>
        <v>82.475118480813208</v>
      </c>
      <c r="G234" s="16">
        <f t="shared" si="67"/>
        <v>93.855346168053586</v>
      </c>
      <c r="H234" s="16">
        <f t="shared" si="67"/>
        <v>98.708866609182749</v>
      </c>
      <c r="I234" s="16">
        <f t="shared" si="67"/>
        <v>95.542260068634718</v>
      </c>
      <c r="J234" s="16">
        <f t="shared" si="67"/>
        <v>90.033048786077458</v>
      </c>
      <c r="K234" s="16">
        <f t="shared" si="67"/>
        <v>107.48705517935404</v>
      </c>
      <c r="L234" s="16">
        <f t="shared" si="67"/>
        <v>84.513520154286468</v>
      </c>
      <c r="M234" s="16">
        <f t="shared" si="67"/>
        <v>87.016039180947658</v>
      </c>
      <c r="N234" s="16">
        <f t="shared" si="67"/>
        <v>75.777825985601226</v>
      </c>
      <c r="O234" s="16">
        <f t="shared" si="67"/>
        <v>91.914501010877473</v>
      </c>
      <c r="P234" s="16">
        <f t="shared" si="67"/>
        <v>83.673620162466193</v>
      </c>
      <c r="Q234" s="16">
        <f t="shared" si="67"/>
        <v>83.625609019654561</v>
      </c>
      <c r="R234" s="16">
        <f t="shared" si="67"/>
        <v>72.854085788318571</v>
      </c>
      <c r="S234" s="16">
        <f t="shared" si="67"/>
        <v>78.637233509919895</v>
      </c>
      <c r="T234" s="16">
        <f t="shared" si="67"/>
        <v>94.519119428618922</v>
      </c>
      <c r="U234" s="16">
        <f t="shared" si="67"/>
        <v>81.17959222066672</v>
      </c>
      <c r="V234" s="16">
        <f t="shared" si="67"/>
        <v>90.069073796348292</v>
      </c>
      <c r="W234" s="16"/>
      <c r="X234" s="16">
        <f t="shared" si="57"/>
        <v>87.631917738367719</v>
      </c>
    </row>
    <row r="235" spans="1:24">
      <c r="A235" s="22">
        <v>38869</v>
      </c>
      <c r="B235" s="16">
        <f t="shared" ref="B235:V235" si="68">B197/B$203*100</f>
        <v>100.13823165389819</v>
      </c>
      <c r="C235" s="16">
        <f t="shared" si="68"/>
        <v>51.143295949844592</v>
      </c>
      <c r="D235" s="16">
        <f t="shared" si="68"/>
        <v>108.05559597919195</v>
      </c>
      <c r="E235" s="16">
        <f t="shared" si="68"/>
        <v>67.641297535085926</v>
      </c>
      <c r="F235" s="16">
        <f t="shared" si="68"/>
        <v>86.594043842557696</v>
      </c>
      <c r="G235" s="16">
        <f t="shared" si="68"/>
        <v>93.327696550580328</v>
      </c>
      <c r="H235" s="16">
        <f t="shared" si="68"/>
        <v>99.407306455408261</v>
      </c>
      <c r="I235" s="16">
        <f t="shared" si="68"/>
        <v>93.884664878333922</v>
      </c>
      <c r="J235" s="16">
        <f t="shared" si="68"/>
        <v>90.254253247826384</v>
      </c>
      <c r="K235" s="16">
        <f t="shared" si="68"/>
        <v>109.30993164414586</v>
      </c>
      <c r="L235" s="16">
        <f t="shared" si="68"/>
        <v>88.608153420789478</v>
      </c>
      <c r="M235" s="16">
        <f t="shared" si="68"/>
        <v>91.991539638193913</v>
      </c>
      <c r="N235" s="16">
        <f t="shared" si="68"/>
        <v>81.6218827174296</v>
      </c>
      <c r="O235" s="16">
        <f t="shared" si="68"/>
        <v>91.491199293440872</v>
      </c>
      <c r="P235" s="16">
        <f t="shared" si="68"/>
        <v>84.763884333314607</v>
      </c>
      <c r="Q235" s="16">
        <f t="shared" si="68"/>
        <v>88.904960321680761</v>
      </c>
      <c r="R235" s="16">
        <f t="shared" si="68"/>
        <v>77.7161928205999</v>
      </c>
      <c r="S235" s="16">
        <f t="shared" si="68"/>
        <v>85.490476054791074</v>
      </c>
      <c r="T235" s="16">
        <f t="shared" si="68"/>
        <v>94.179515266827835</v>
      </c>
      <c r="U235" s="16">
        <f t="shared" si="68"/>
        <v>85.427440098816859</v>
      </c>
      <c r="V235" s="16">
        <f t="shared" si="68"/>
        <v>91.744878650490804</v>
      </c>
      <c r="W235" s="16"/>
      <c r="X235" s="16">
        <f t="shared" si="57"/>
        <v>89.658419616163059</v>
      </c>
    </row>
    <row r="236" spans="1:24">
      <c r="A236" s="22">
        <v>39234</v>
      </c>
      <c r="B236" s="16">
        <f t="shared" ref="B236:V236" si="69">B198/B$203*100</f>
        <v>105.97168354705143</v>
      </c>
      <c r="C236" s="16">
        <f t="shared" si="69"/>
        <v>54.481081941282248</v>
      </c>
      <c r="D236" s="16">
        <f t="shared" si="69"/>
        <v>107.44172393003011</v>
      </c>
      <c r="E236" s="16">
        <f t="shared" si="69"/>
        <v>69.081626243469287</v>
      </c>
      <c r="F236" s="16">
        <f t="shared" si="69"/>
        <v>93.773946788345498</v>
      </c>
      <c r="G236" s="16">
        <f t="shared" si="69"/>
        <v>100.91967092601224</v>
      </c>
      <c r="H236" s="16">
        <f t="shared" si="69"/>
        <v>101.63734552832298</v>
      </c>
      <c r="I236" s="16">
        <f t="shared" si="69"/>
        <v>92.607988766951181</v>
      </c>
      <c r="J236" s="16">
        <f t="shared" si="69"/>
        <v>92.125634498057067</v>
      </c>
      <c r="K236" s="16">
        <f t="shared" si="69"/>
        <v>112.44959766732518</v>
      </c>
      <c r="L236" s="16">
        <f t="shared" si="69"/>
        <v>93.558204411043192</v>
      </c>
      <c r="M236" s="16">
        <f t="shared" si="69"/>
        <v>96.453013406848427</v>
      </c>
      <c r="N236" s="16">
        <f t="shared" si="69"/>
        <v>85.008693228296977</v>
      </c>
      <c r="O236" s="16">
        <f t="shared" si="69"/>
        <v>89.255013036114832</v>
      </c>
      <c r="P236" s="16">
        <f t="shared" si="69"/>
        <v>88.784544515335369</v>
      </c>
      <c r="Q236" s="16">
        <f t="shared" si="69"/>
        <v>88.463193262206715</v>
      </c>
      <c r="R236" s="16">
        <f t="shared" si="69"/>
        <v>79.670608834311736</v>
      </c>
      <c r="S236" s="16">
        <f t="shared" si="69"/>
        <v>87.609386467627928</v>
      </c>
      <c r="T236" s="16">
        <f t="shared" si="69"/>
        <v>94.518737576638173</v>
      </c>
      <c r="U236" s="16">
        <f t="shared" si="69"/>
        <v>87.648231312905992</v>
      </c>
      <c r="V236" s="16">
        <f t="shared" si="69"/>
        <v>92.58276297753379</v>
      </c>
      <c r="W236" s="16"/>
      <c r="X236" s="16">
        <f t="shared" si="57"/>
        <v>92.252559592289757</v>
      </c>
    </row>
    <row r="237" spans="1:24">
      <c r="A237" s="22">
        <v>39600</v>
      </c>
      <c r="B237" s="16">
        <f t="shared" ref="B237:V237" si="70">B199/B$203*100</f>
        <v>106.28038831665674</v>
      </c>
      <c r="C237" s="16">
        <f t="shared" si="70"/>
        <v>57.77794598670053</v>
      </c>
      <c r="D237" s="16">
        <f t="shared" si="70"/>
        <v>111.40004523675348</v>
      </c>
      <c r="E237" s="16">
        <f t="shared" si="70"/>
        <v>75.08031460225736</v>
      </c>
      <c r="F237" s="16">
        <f t="shared" si="70"/>
        <v>96.35325488496072</v>
      </c>
      <c r="G237" s="16">
        <f t="shared" si="70"/>
        <v>96.687545783510771</v>
      </c>
      <c r="H237" s="16">
        <f t="shared" si="70"/>
        <v>105.28291549907041</v>
      </c>
      <c r="I237" s="16">
        <f t="shared" si="70"/>
        <v>96.677211410163224</v>
      </c>
      <c r="J237" s="16">
        <f t="shared" si="70"/>
        <v>98.860900131865691</v>
      </c>
      <c r="K237" s="16">
        <f t="shared" si="70"/>
        <v>105.97182546344008</v>
      </c>
      <c r="L237" s="16">
        <f t="shared" si="70"/>
        <v>94.277126316001556</v>
      </c>
      <c r="M237" s="16">
        <f t="shared" si="70"/>
        <v>95.084808847019829</v>
      </c>
      <c r="N237" s="16">
        <f t="shared" si="70"/>
        <v>89.187510051106273</v>
      </c>
      <c r="O237" s="16">
        <f t="shared" si="70"/>
        <v>87.46039515225344</v>
      </c>
      <c r="P237" s="16">
        <f t="shared" si="70"/>
        <v>87.750508636994965</v>
      </c>
      <c r="Q237" s="16">
        <f t="shared" si="70"/>
        <v>94.336914621881434</v>
      </c>
      <c r="R237" s="16">
        <f t="shared" si="70"/>
        <v>81.916696844041638</v>
      </c>
      <c r="S237" s="16">
        <f t="shared" si="70"/>
        <v>95.346684517684807</v>
      </c>
      <c r="T237" s="16">
        <f t="shared" si="70"/>
        <v>103.45548079365834</v>
      </c>
      <c r="U237" s="16">
        <f t="shared" si="70"/>
        <v>89.628385908061546</v>
      </c>
      <c r="V237" s="16">
        <f t="shared" si="70"/>
        <v>101.18342609967625</v>
      </c>
      <c r="W237" s="16"/>
      <c r="X237" s="16">
        <f t="shared" si="57"/>
        <v>95.016238571570511</v>
      </c>
    </row>
    <row r="238" spans="1:24">
      <c r="A238" s="22">
        <v>39965</v>
      </c>
      <c r="B238" s="16">
        <f t="shared" ref="B238:V238" si="71">B200/B$203*100</f>
        <v>110.08365985386001</v>
      </c>
      <c r="C238" s="16">
        <f t="shared" si="71"/>
        <v>67.057948921963089</v>
      </c>
      <c r="D238" s="16">
        <f t="shared" si="71"/>
        <v>107.0025592643093</v>
      </c>
      <c r="E238" s="16">
        <f t="shared" si="71"/>
        <v>85.228913149164669</v>
      </c>
      <c r="F238" s="16">
        <f t="shared" si="71"/>
        <v>98.586352731706285</v>
      </c>
      <c r="G238" s="16">
        <f t="shared" si="71"/>
        <v>98.815846826697566</v>
      </c>
      <c r="H238" s="16">
        <f t="shared" si="71"/>
        <v>102.16277543098526</v>
      </c>
      <c r="I238" s="16">
        <f t="shared" si="71"/>
        <v>95.163230240549836</v>
      </c>
      <c r="J238" s="16">
        <f t="shared" si="71"/>
        <v>104.49920307548544</v>
      </c>
      <c r="K238" s="16">
        <f t="shared" si="71"/>
        <v>102.8766623724966</v>
      </c>
      <c r="L238" s="16">
        <f t="shared" si="71"/>
        <v>93.445117106011182</v>
      </c>
      <c r="M238" s="16">
        <f t="shared" si="71"/>
        <v>91.761871745581544</v>
      </c>
      <c r="N238" s="16">
        <f t="shared" si="71"/>
        <v>88.831828530609101</v>
      </c>
      <c r="O238" s="16">
        <f t="shared" si="71"/>
        <v>86.312256709213273</v>
      </c>
      <c r="P238" s="16">
        <f t="shared" si="71"/>
        <v>93.390162417585245</v>
      </c>
      <c r="Q238" s="16">
        <f t="shared" si="71"/>
        <v>95.135582971339304</v>
      </c>
      <c r="R238" s="16">
        <f t="shared" si="71"/>
        <v>86.200157032972712</v>
      </c>
      <c r="S238" s="16">
        <f t="shared" si="71"/>
        <v>99.484661761762908</v>
      </c>
      <c r="T238" s="16">
        <f t="shared" si="71"/>
        <v>100.87637916747103</v>
      </c>
      <c r="U238" s="16">
        <f t="shared" si="71"/>
        <v>88.660770316935739</v>
      </c>
      <c r="V238" s="16">
        <f t="shared" si="71"/>
        <v>100.48642510317853</v>
      </c>
      <c r="W238" s="16"/>
      <c r="X238" s="16">
        <f t="shared" si="57"/>
        <v>95.999289761752266</v>
      </c>
    </row>
    <row r="239" spans="1:24">
      <c r="A239" s="22">
        <v>40330</v>
      </c>
      <c r="B239" s="16">
        <f t="shared" ref="B239:V239" si="72">B201/B$203*100</f>
        <v>110.22106872424533</v>
      </c>
      <c r="C239" s="16">
        <f t="shared" si="72"/>
        <v>68.831401914445394</v>
      </c>
      <c r="D239" s="16">
        <f t="shared" si="72"/>
        <v>103.46828993410932</v>
      </c>
      <c r="E239" s="16">
        <f t="shared" si="72"/>
        <v>87.158598567062668</v>
      </c>
      <c r="F239" s="16">
        <f t="shared" si="72"/>
        <v>98.425407138063918</v>
      </c>
      <c r="G239" s="16">
        <f t="shared" si="72"/>
        <v>103.77205790706424</v>
      </c>
      <c r="H239" s="16">
        <f t="shared" si="72"/>
        <v>97.835904696806963</v>
      </c>
      <c r="I239" s="16">
        <f t="shared" si="72"/>
        <v>97.802997287533358</v>
      </c>
      <c r="J239" s="16">
        <f t="shared" si="72"/>
        <v>100.61239357618759</v>
      </c>
      <c r="K239" s="16">
        <f t="shared" si="72"/>
        <v>96.479018361806922</v>
      </c>
      <c r="L239" s="16">
        <f t="shared" si="72"/>
        <v>93.978331955071809</v>
      </c>
      <c r="M239" s="16">
        <f t="shared" si="72"/>
        <v>86.243337170917769</v>
      </c>
      <c r="N239" s="16">
        <f t="shared" si="72"/>
        <v>93.882105199020501</v>
      </c>
      <c r="O239" s="16">
        <f t="shared" si="72"/>
        <v>94.027504531321071</v>
      </c>
      <c r="P239" s="16">
        <f t="shared" si="72"/>
        <v>92.235279416122609</v>
      </c>
      <c r="Q239" s="16">
        <f t="shared" si="72"/>
        <v>97.624982309622538</v>
      </c>
      <c r="R239" s="16">
        <f t="shared" si="72"/>
        <v>88.743572934979468</v>
      </c>
      <c r="S239" s="16">
        <f t="shared" si="72"/>
        <v>94.125890882949847</v>
      </c>
      <c r="T239" s="16">
        <f t="shared" si="72"/>
        <v>97.324947603832527</v>
      </c>
      <c r="U239" s="16">
        <f t="shared" si="72"/>
        <v>92.819908468041191</v>
      </c>
      <c r="V239" s="16">
        <f t="shared" si="72"/>
        <v>96.428583755041203</v>
      </c>
      <c r="W239" s="16"/>
      <c r="X239" s="16">
        <f t="shared" si="57"/>
        <v>95.982447381140645</v>
      </c>
    </row>
    <row r="240" spans="1:24">
      <c r="A240" s="22">
        <v>40695</v>
      </c>
      <c r="B240" s="16">
        <f t="shared" ref="B240:V240" si="73">B202/B$203*100</f>
        <v>103.78679447311696</v>
      </c>
      <c r="C240" s="16">
        <f t="shared" si="73"/>
        <v>81.512681271666253</v>
      </c>
      <c r="D240" s="16">
        <f t="shared" si="73"/>
        <v>102.76904401920144</v>
      </c>
      <c r="E240" s="16">
        <f t="shared" si="73"/>
        <v>97.122921694762624</v>
      </c>
      <c r="F240" s="16">
        <f t="shared" si="73"/>
        <v>100.68069191837448</v>
      </c>
      <c r="G240" s="16">
        <f t="shared" si="73"/>
        <v>100.84192025326519</v>
      </c>
      <c r="H240" s="16">
        <f t="shared" si="73"/>
        <v>100.20257158516894</v>
      </c>
      <c r="I240" s="16">
        <f t="shared" si="73"/>
        <v>100.36305139397923</v>
      </c>
      <c r="J240" s="16">
        <f t="shared" si="73"/>
        <v>101.9774408663165</v>
      </c>
      <c r="K240" s="16">
        <f t="shared" si="73"/>
        <v>96.752671424924415</v>
      </c>
      <c r="L240" s="16">
        <f t="shared" si="73"/>
        <v>94.026285087377346</v>
      </c>
      <c r="M240" s="16">
        <f t="shared" si="73"/>
        <v>97.148131380103592</v>
      </c>
      <c r="N240" s="16">
        <f t="shared" si="73"/>
        <v>96.12584743875658</v>
      </c>
      <c r="O240" s="16">
        <f t="shared" si="73"/>
        <v>99.022417470479851</v>
      </c>
      <c r="P240" s="16">
        <f t="shared" si="73"/>
        <v>94.941308212975116</v>
      </c>
      <c r="Q240" s="16">
        <f t="shared" si="73"/>
        <v>100.43473872114583</v>
      </c>
      <c r="R240" s="16">
        <f t="shared" si="73"/>
        <v>94.184589997135703</v>
      </c>
      <c r="S240" s="16">
        <f t="shared" si="73"/>
        <v>98.524203069657617</v>
      </c>
      <c r="T240" s="16">
        <f t="shared" si="73"/>
        <v>100.73333961475437</v>
      </c>
      <c r="U240" s="16">
        <f t="shared" si="73"/>
        <v>96.952671677246244</v>
      </c>
      <c r="V240" s="16">
        <f t="shared" si="73"/>
        <v>100.11434773407206</v>
      </c>
      <c r="W240" s="16"/>
      <c r="X240" s="16">
        <f t="shared" si="57"/>
        <v>98.519326788509602</v>
      </c>
    </row>
    <row r="241" spans="1:24">
      <c r="A241" s="22">
        <v>41061</v>
      </c>
      <c r="B241" s="16">
        <f t="shared" ref="B241:V241" si="74">B203/B$203*100</f>
        <v>100</v>
      </c>
      <c r="C241" s="16">
        <f t="shared" si="74"/>
        <v>100</v>
      </c>
      <c r="D241" s="16">
        <f t="shared" si="74"/>
        <v>100</v>
      </c>
      <c r="E241" s="16">
        <f t="shared" si="74"/>
        <v>100</v>
      </c>
      <c r="F241" s="16">
        <f t="shared" si="74"/>
        <v>100</v>
      </c>
      <c r="G241" s="16">
        <f t="shared" si="74"/>
        <v>100</v>
      </c>
      <c r="H241" s="16">
        <f t="shared" si="74"/>
        <v>100</v>
      </c>
      <c r="I241" s="16">
        <f t="shared" si="74"/>
        <v>100</v>
      </c>
      <c r="J241" s="16">
        <f t="shared" si="74"/>
        <v>100</v>
      </c>
      <c r="K241" s="16">
        <f t="shared" si="74"/>
        <v>100</v>
      </c>
      <c r="L241" s="16">
        <f t="shared" si="74"/>
        <v>100</v>
      </c>
      <c r="M241" s="16">
        <f t="shared" si="74"/>
        <v>100</v>
      </c>
      <c r="N241" s="16">
        <f t="shared" si="74"/>
        <v>100</v>
      </c>
      <c r="O241" s="16">
        <f t="shared" si="74"/>
        <v>100</v>
      </c>
      <c r="P241" s="16">
        <f t="shared" si="74"/>
        <v>100</v>
      </c>
      <c r="Q241" s="16">
        <f t="shared" si="74"/>
        <v>100</v>
      </c>
      <c r="R241" s="16">
        <f t="shared" si="74"/>
        <v>100</v>
      </c>
      <c r="S241" s="16">
        <f t="shared" si="74"/>
        <v>100</v>
      </c>
      <c r="T241" s="16">
        <f t="shared" si="74"/>
        <v>100</v>
      </c>
      <c r="U241" s="16">
        <f t="shared" si="74"/>
        <v>100</v>
      </c>
      <c r="V241" s="16">
        <f t="shared" si="74"/>
        <v>100</v>
      </c>
      <c r="W241" s="16"/>
      <c r="X241" s="16">
        <f t="shared" si="57"/>
        <v>100</v>
      </c>
    </row>
    <row r="242" spans="1:24">
      <c r="A242" s="22">
        <v>41426</v>
      </c>
      <c r="B242" s="16">
        <f t="shared" ref="B242:V242" si="75">B204/B$203*100</f>
        <v>95.711258968518095</v>
      </c>
      <c r="C242" s="16">
        <f t="shared" si="75"/>
        <v>105.76558443326189</v>
      </c>
      <c r="D242" s="16">
        <f t="shared" si="75"/>
        <v>98.890027578583428</v>
      </c>
      <c r="E242" s="16">
        <f t="shared" si="75"/>
        <v>92.980178129042244</v>
      </c>
      <c r="F242" s="16">
        <f t="shared" si="75"/>
        <v>99.731831284298963</v>
      </c>
      <c r="G242" s="16">
        <f t="shared" si="75"/>
        <v>105.00177563978319</v>
      </c>
      <c r="H242" s="16">
        <f t="shared" si="75"/>
        <v>100.21892761168176</v>
      </c>
      <c r="I242" s="16">
        <f t="shared" si="75"/>
        <v>102.10601152034332</v>
      </c>
      <c r="J242" s="16">
        <f t="shared" si="75"/>
        <v>101.35512685862211</v>
      </c>
      <c r="K242" s="16">
        <f t="shared" si="75"/>
        <v>101.91600196686188</v>
      </c>
      <c r="L242" s="16">
        <f t="shared" si="75"/>
        <v>96.01347435141399</v>
      </c>
      <c r="M242" s="16">
        <f t="shared" si="75"/>
        <v>97.644401351723474</v>
      </c>
      <c r="N242" s="16">
        <f t="shared" si="75"/>
        <v>102.89006003423853</v>
      </c>
      <c r="O242" s="16">
        <f t="shared" si="75"/>
        <v>98.253080869995571</v>
      </c>
      <c r="P242" s="16">
        <f t="shared" si="75"/>
        <v>97.408013403564127</v>
      </c>
      <c r="Q242" s="16">
        <f t="shared" si="75"/>
        <v>103.63905472421521</v>
      </c>
      <c r="R242" s="16">
        <f t="shared" si="75"/>
        <v>101.20372091154299</v>
      </c>
      <c r="S242" s="16">
        <f t="shared" si="75"/>
        <v>101.74565694046214</v>
      </c>
      <c r="T242" s="16">
        <f t="shared" si="75"/>
        <v>98.838074083391632</v>
      </c>
      <c r="U242" s="16">
        <f t="shared" si="75"/>
        <v>101.04844473183148</v>
      </c>
      <c r="V242" s="16">
        <f t="shared" si="75"/>
        <v>99.652768034714995</v>
      </c>
      <c r="W242" s="16"/>
      <c r="X242" s="16">
        <f t="shared" si="57"/>
        <v>100.41307541133556</v>
      </c>
    </row>
    <row r="243" spans="1:24">
      <c r="V243" s="18"/>
      <c r="W243" s="18"/>
    </row>
    <row r="244" spans="1:24" ht="15">
      <c r="A244" s="52" t="s">
        <v>239</v>
      </c>
    </row>
    <row r="245" spans="1:24" ht="34.5">
      <c r="B245" s="21" t="s">
        <v>67</v>
      </c>
      <c r="C245" s="21" t="s">
        <v>68</v>
      </c>
      <c r="D245" s="21" t="s">
        <v>69</v>
      </c>
      <c r="E245" s="21" t="s">
        <v>70</v>
      </c>
      <c r="F245" s="21" t="s">
        <v>71</v>
      </c>
      <c r="G245" s="21" t="s">
        <v>72</v>
      </c>
      <c r="H245" s="21" t="s">
        <v>73</v>
      </c>
      <c r="I245" s="21" t="s">
        <v>74</v>
      </c>
      <c r="J245" s="21" t="s">
        <v>75</v>
      </c>
      <c r="K245" s="21" t="s">
        <v>76</v>
      </c>
      <c r="L245" s="21" t="s">
        <v>77</v>
      </c>
      <c r="M245" s="21" t="s">
        <v>78</v>
      </c>
      <c r="N245" s="21" t="s">
        <v>79</v>
      </c>
      <c r="O245" s="21" t="s">
        <v>80</v>
      </c>
      <c r="P245" s="21" t="s">
        <v>81</v>
      </c>
      <c r="Q245" s="21" t="s">
        <v>82</v>
      </c>
      <c r="R245" s="21" t="s">
        <v>83</v>
      </c>
      <c r="S245" s="21" t="s">
        <v>84</v>
      </c>
      <c r="T245" s="21" t="s">
        <v>85</v>
      </c>
      <c r="U245" s="1" t="s">
        <v>40</v>
      </c>
      <c r="V245" s="1" t="s">
        <v>41</v>
      </c>
      <c r="W245" s="21" t="s">
        <v>42</v>
      </c>
      <c r="X245" s="21" t="s">
        <v>86</v>
      </c>
    </row>
    <row r="246" spans="1:24">
      <c r="A246" s="22">
        <v>31564</v>
      </c>
      <c r="B246" s="48">
        <f t="shared" ref="B246:T246" si="76">B177/$Y177</f>
        <v>7.6718849153323901E-2</v>
      </c>
      <c r="C246" s="48">
        <f t="shared" si="76"/>
        <v>1.5897929613489958E-2</v>
      </c>
      <c r="D246" s="48">
        <f t="shared" si="76"/>
        <v>0.16368412505001356</v>
      </c>
      <c r="E246" s="48">
        <f t="shared" si="76"/>
        <v>2.11648185224259E-2</v>
      </c>
      <c r="F246" s="48">
        <f t="shared" si="76"/>
        <v>7.3565478937707054E-2</v>
      </c>
      <c r="G246" s="48">
        <f t="shared" si="76"/>
        <v>5.5157446421821028E-2</v>
      </c>
      <c r="H246" s="48">
        <f t="shared" si="76"/>
        <v>0.10194223614810109</v>
      </c>
      <c r="I246" s="48">
        <f t="shared" si="76"/>
        <v>4.6569057129947189E-2</v>
      </c>
      <c r="J246" s="48">
        <f t="shared" si="76"/>
        <v>6.2480699513227857E-2</v>
      </c>
      <c r="K246" s="48">
        <f t="shared" si="76"/>
        <v>2.2990024750155481E-2</v>
      </c>
      <c r="L246" s="48">
        <f t="shared" si="76"/>
        <v>4.2186273406944745E-2</v>
      </c>
      <c r="M246" s="48">
        <f t="shared" si="76"/>
        <v>1.4378858871884398E-2</v>
      </c>
      <c r="N246" s="48">
        <f t="shared" si="76"/>
        <v>4.2071218668372511E-2</v>
      </c>
      <c r="O246" s="48">
        <f t="shared" si="76"/>
        <v>1.8519449784562693E-2</v>
      </c>
      <c r="P246" s="48">
        <f t="shared" si="76"/>
        <v>5.8933694115763241E-2</v>
      </c>
      <c r="Q246" s="48">
        <f t="shared" si="76"/>
        <v>5.744009187438108E-2</v>
      </c>
      <c r="R246" s="48">
        <f t="shared" si="76"/>
        <v>7.236678590794432E-2</v>
      </c>
      <c r="S246" s="48">
        <f t="shared" si="76"/>
        <v>1.0211749739294576E-2</v>
      </c>
      <c r="T246" s="48">
        <f t="shared" si="76"/>
        <v>4.372121239063944E-2</v>
      </c>
      <c r="U246" s="48">
        <f t="shared" ref="U246" si="77">M246+N246+O246</f>
        <v>7.4969527324819596E-2</v>
      </c>
      <c r="V246" s="48">
        <f t="shared" ref="V246" si="78">T246+S246</f>
        <v>5.3932962129934016E-2</v>
      </c>
      <c r="W246" s="48"/>
      <c r="X246" s="48">
        <f t="shared" ref="X246:X273" si="79">SUM(B246:T246)</f>
        <v>0.99999999999999978</v>
      </c>
    </row>
    <row r="247" spans="1:24">
      <c r="A247" s="22">
        <v>31929</v>
      </c>
      <c r="B247" s="48">
        <f t="shared" ref="B247:T247" si="80">B178/$Y178</f>
        <v>7.347152531553186E-2</v>
      </c>
      <c r="C247" s="48">
        <f t="shared" si="80"/>
        <v>1.5080497488443572E-2</v>
      </c>
      <c r="D247" s="48">
        <f t="shared" si="80"/>
        <v>0.15949769098617342</v>
      </c>
      <c r="E247" s="48">
        <f t="shared" si="80"/>
        <v>1.9322818572910953E-2</v>
      </c>
      <c r="F247" s="48">
        <f t="shared" si="80"/>
        <v>7.425095418545942E-2</v>
      </c>
      <c r="G247" s="48">
        <f t="shared" si="80"/>
        <v>5.5730494821926511E-2</v>
      </c>
      <c r="H247" s="48">
        <f t="shared" si="80"/>
        <v>0.10075904455613857</v>
      </c>
      <c r="I247" s="48">
        <f t="shared" si="80"/>
        <v>4.7882088554273054E-2</v>
      </c>
      <c r="J247" s="48">
        <f t="shared" si="80"/>
        <v>6.30156043755941E-2</v>
      </c>
      <c r="K247" s="48">
        <f t="shared" si="80"/>
        <v>2.2411227951452135E-2</v>
      </c>
      <c r="L247" s="48">
        <f t="shared" si="80"/>
        <v>4.2827667324316171E-2</v>
      </c>
      <c r="M247" s="48">
        <f t="shared" si="80"/>
        <v>1.3681437183617666E-2</v>
      </c>
      <c r="N247" s="48">
        <f t="shared" si="80"/>
        <v>4.4010714650026553E-2</v>
      </c>
      <c r="O247" s="48">
        <f t="shared" si="80"/>
        <v>1.9334653213260798E-2</v>
      </c>
      <c r="P247" s="48">
        <f t="shared" si="80"/>
        <v>5.9194644986144081E-2</v>
      </c>
      <c r="Q247" s="48">
        <f t="shared" si="80"/>
        <v>6.2916405993366786E-2</v>
      </c>
      <c r="R247" s="48">
        <f t="shared" si="80"/>
        <v>7.2705065428789933E-2</v>
      </c>
      <c r="S247" s="48">
        <f t="shared" si="80"/>
        <v>1.0613704603337649E-2</v>
      </c>
      <c r="T247" s="48">
        <f t="shared" si="80"/>
        <v>4.329375980923663E-2</v>
      </c>
      <c r="U247" s="48">
        <f t="shared" ref="U247:U273" si="81">M247+N247+O247</f>
        <v>7.7026805046905011E-2</v>
      </c>
      <c r="V247" s="48">
        <f t="shared" ref="V247:V273" si="82">T247+S247</f>
        <v>5.3907464412574282E-2</v>
      </c>
      <c r="W247" s="48"/>
      <c r="X247" s="48">
        <f t="shared" si="79"/>
        <v>0.99999999999999989</v>
      </c>
    </row>
    <row r="248" spans="1:24">
      <c r="A248" s="22">
        <v>32295</v>
      </c>
      <c r="B248" s="48">
        <f t="shared" ref="B248:T248" si="83">B179/$Y179</f>
        <v>7.1130804289469343E-2</v>
      </c>
      <c r="C248" s="48">
        <f t="shared" si="83"/>
        <v>1.4609952756808337E-2</v>
      </c>
      <c r="D248" s="48">
        <f t="shared" si="83"/>
        <v>0.15983030561352482</v>
      </c>
      <c r="E248" s="48">
        <f t="shared" si="83"/>
        <v>1.7752407948881426E-2</v>
      </c>
      <c r="F248" s="48">
        <f t="shared" si="83"/>
        <v>7.4229426422245393E-2</v>
      </c>
      <c r="G248" s="48">
        <f t="shared" si="83"/>
        <v>5.5953184958377443E-2</v>
      </c>
      <c r="H248" s="48">
        <f t="shared" si="83"/>
        <v>0.1017503033156464</v>
      </c>
      <c r="I248" s="48">
        <f t="shared" si="83"/>
        <v>4.9805363947606103E-2</v>
      </c>
      <c r="J248" s="48">
        <f t="shared" si="83"/>
        <v>6.030199970472621E-2</v>
      </c>
      <c r="K248" s="48">
        <f t="shared" si="83"/>
        <v>2.1797093181008777E-2</v>
      </c>
      <c r="L248" s="48">
        <f t="shared" si="83"/>
        <v>4.5024941518126478E-2</v>
      </c>
      <c r="M248" s="48">
        <f t="shared" si="83"/>
        <v>1.4186641983265269E-2</v>
      </c>
      <c r="N248" s="48">
        <f t="shared" si="83"/>
        <v>4.5232808511906766E-2</v>
      </c>
      <c r="O248" s="48">
        <f t="shared" si="83"/>
        <v>1.9657622100660542E-2</v>
      </c>
      <c r="P248" s="48">
        <f t="shared" si="83"/>
        <v>5.9548197147551975E-2</v>
      </c>
      <c r="Q248" s="48">
        <f t="shared" si="83"/>
        <v>6.2141186272650799E-2</v>
      </c>
      <c r="R248" s="48">
        <f t="shared" si="83"/>
        <v>7.1459109313561087E-2</v>
      </c>
      <c r="S248" s="48">
        <f t="shared" si="83"/>
        <v>1.0737655582186421E-2</v>
      </c>
      <c r="T248" s="48">
        <f t="shared" si="83"/>
        <v>4.4850995431796388E-2</v>
      </c>
      <c r="U248" s="48">
        <f t="shared" si="81"/>
        <v>7.9077072595832576E-2</v>
      </c>
      <c r="V248" s="48">
        <f t="shared" si="82"/>
        <v>5.5588651013982811E-2</v>
      </c>
      <c r="W248" s="48"/>
      <c r="X248" s="48">
        <f t="shared" si="79"/>
        <v>0.99999999999999989</v>
      </c>
    </row>
    <row r="249" spans="1:24">
      <c r="A249" s="22">
        <v>32660</v>
      </c>
      <c r="B249" s="48">
        <f t="shared" ref="B249:T249" si="84">B180/$Y180</f>
        <v>6.9039746558491447E-2</v>
      </c>
      <c r="C249" s="48">
        <f t="shared" si="84"/>
        <v>1.4553093826713007E-2</v>
      </c>
      <c r="D249" s="48">
        <f t="shared" si="84"/>
        <v>0.16026934201202314</v>
      </c>
      <c r="E249" s="48">
        <f t="shared" si="84"/>
        <v>1.6314210893652623E-2</v>
      </c>
      <c r="F249" s="48">
        <f t="shared" si="84"/>
        <v>8.0021112638942113E-2</v>
      </c>
      <c r="G249" s="48">
        <f t="shared" si="84"/>
        <v>5.7269690574827323E-2</v>
      </c>
      <c r="H249" s="48">
        <f t="shared" si="84"/>
        <v>0.10062976731538513</v>
      </c>
      <c r="I249" s="48">
        <f t="shared" si="84"/>
        <v>5.0367094283559885E-2</v>
      </c>
      <c r="J249" s="48">
        <f t="shared" si="84"/>
        <v>5.7494979011011874E-2</v>
      </c>
      <c r="K249" s="48">
        <f t="shared" si="84"/>
        <v>2.1890419171546313E-2</v>
      </c>
      <c r="L249" s="48">
        <f t="shared" si="84"/>
        <v>4.4465679263315572E-2</v>
      </c>
      <c r="M249" s="48">
        <f t="shared" si="84"/>
        <v>1.6084364544850373E-2</v>
      </c>
      <c r="N249" s="48">
        <f t="shared" si="84"/>
        <v>4.6386522134510638E-2</v>
      </c>
      <c r="O249" s="48">
        <f t="shared" si="84"/>
        <v>2.0438843341507879E-2</v>
      </c>
      <c r="P249" s="48">
        <f t="shared" si="84"/>
        <v>5.4890539190479329E-2</v>
      </c>
      <c r="Q249" s="48">
        <f t="shared" si="84"/>
        <v>6.0457706719037684E-2</v>
      </c>
      <c r="R249" s="48">
        <f t="shared" si="84"/>
        <v>7.4189903240120744E-2</v>
      </c>
      <c r="S249" s="48">
        <f t="shared" si="84"/>
        <v>1.0529135446284218E-2</v>
      </c>
      <c r="T249" s="48">
        <f t="shared" si="84"/>
        <v>4.4707849833740571E-2</v>
      </c>
      <c r="U249" s="48">
        <f t="shared" si="81"/>
        <v>8.2909730020868891E-2</v>
      </c>
      <c r="V249" s="48">
        <f t="shared" si="82"/>
        <v>5.523698528002479E-2</v>
      </c>
      <c r="W249" s="48"/>
      <c r="X249" s="48">
        <f t="shared" si="79"/>
        <v>1</v>
      </c>
    </row>
    <row r="250" spans="1:24">
      <c r="A250" s="22">
        <v>33025</v>
      </c>
      <c r="B250" s="48">
        <f t="shared" ref="B250:T250" si="85">B181/$Y181</f>
        <v>6.5451068213235597E-2</v>
      </c>
      <c r="C250" s="48">
        <f t="shared" si="85"/>
        <v>1.5052360181528151E-2</v>
      </c>
      <c r="D250" s="48">
        <f t="shared" si="85"/>
        <v>0.15560800418389378</v>
      </c>
      <c r="E250" s="48">
        <f t="shared" si="85"/>
        <v>1.5295611076515694E-2</v>
      </c>
      <c r="F250" s="48">
        <f t="shared" si="85"/>
        <v>8.1677671914912209E-2</v>
      </c>
      <c r="G250" s="48">
        <f t="shared" si="85"/>
        <v>5.7976471193131679E-2</v>
      </c>
      <c r="H250" s="48">
        <f t="shared" si="85"/>
        <v>9.9286902960047871E-2</v>
      </c>
      <c r="I250" s="48">
        <f t="shared" si="85"/>
        <v>5.0249135465498453E-2</v>
      </c>
      <c r="J250" s="48">
        <f t="shared" si="85"/>
        <v>5.785435482895699E-2</v>
      </c>
      <c r="K250" s="48">
        <f t="shared" si="85"/>
        <v>2.1522034473889236E-2</v>
      </c>
      <c r="L250" s="48">
        <f t="shared" si="85"/>
        <v>4.5624135406122437E-2</v>
      </c>
      <c r="M250" s="48">
        <f t="shared" si="85"/>
        <v>1.7848594199057936E-2</v>
      </c>
      <c r="N250" s="48">
        <f t="shared" si="85"/>
        <v>4.8298459769721233E-2</v>
      </c>
      <c r="O250" s="48">
        <f t="shared" si="85"/>
        <v>2.0767695386243658E-2</v>
      </c>
      <c r="P250" s="48">
        <f t="shared" si="85"/>
        <v>5.6377974449014531E-2</v>
      </c>
      <c r="Q250" s="48">
        <f t="shared" si="85"/>
        <v>6.3584365796023848E-2</v>
      </c>
      <c r="R250" s="48">
        <f t="shared" si="85"/>
        <v>7.0915242635811171E-2</v>
      </c>
      <c r="S250" s="48">
        <f t="shared" si="85"/>
        <v>1.1173040749326639E-2</v>
      </c>
      <c r="T250" s="48">
        <f t="shared" si="85"/>
        <v>4.5436877117068883E-2</v>
      </c>
      <c r="U250" s="48">
        <f t="shared" si="81"/>
        <v>8.691474935502283E-2</v>
      </c>
      <c r="V250" s="48">
        <f t="shared" si="82"/>
        <v>5.660991786639552E-2</v>
      </c>
      <c r="W250" s="48"/>
      <c r="X250" s="48">
        <f t="shared" si="79"/>
        <v>1</v>
      </c>
    </row>
    <row r="251" spans="1:24">
      <c r="A251" s="22">
        <v>33390</v>
      </c>
      <c r="B251" s="48">
        <f t="shared" ref="B251:T251" si="86">B182/$Y182</f>
        <v>6.6913047959469521E-2</v>
      </c>
      <c r="C251" s="48">
        <f t="shared" si="86"/>
        <v>1.4268844929042969E-2</v>
      </c>
      <c r="D251" s="48">
        <f t="shared" si="86"/>
        <v>0.14805858349925213</v>
      </c>
      <c r="E251" s="48">
        <f t="shared" si="86"/>
        <v>1.4735418497906773E-2</v>
      </c>
      <c r="F251" s="48">
        <f t="shared" si="86"/>
        <v>7.6325377255862192E-2</v>
      </c>
      <c r="G251" s="48">
        <f t="shared" si="86"/>
        <v>5.8971063802146437E-2</v>
      </c>
      <c r="H251" s="48">
        <f t="shared" si="86"/>
        <v>9.8354408185885145E-2</v>
      </c>
      <c r="I251" s="48">
        <f t="shared" si="86"/>
        <v>5.225238008041206E-2</v>
      </c>
      <c r="J251" s="48">
        <f t="shared" si="86"/>
        <v>5.901403107688042E-2</v>
      </c>
      <c r="K251" s="48">
        <f t="shared" si="86"/>
        <v>2.18972195451087E-2</v>
      </c>
      <c r="L251" s="48">
        <f t="shared" si="86"/>
        <v>4.569962158751123E-2</v>
      </c>
      <c r="M251" s="48">
        <f t="shared" si="86"/>
        <v>1.5984754861988991E-2</v>
      </c>
      <c r="N251" s="48">
        <f t="shared" si="86"/>
        <v>4.9383891868110208E-2</v>
      </c>
      <c r="O251" s="48">
        <f t="shared" si="86"/>
        <v>2.1804429968248974E-2</v>
      </c>
      <c r="P251" s="48">
        <f t="shared" si="86"/>
        <v>5.9574752816053907E-2</v>
      </c>
      <c r="Q251" s="48">
        <f t="shared" si="86"/>
        <v>6.5257417276803731E-2</v>
      </c>
      <c r="R251" s="48">
        <f t="shared" si="86"/>
        <v>7.5247655605572603E-2</v>
      </c>
      <c r="S251" s="48">
        <f t="shared" si="86"/>
        <v>1.058606109273111E-2</v>
      </c>
      <c r="T251" s="48">
        <f t="shared" si="86"/>
        <v>4.5671040091012916E-2</v>
      </c>
      <c r="U251" s="48">
        <f t="shared" si="81"/>
        <v>8.7173076698348173E-2</v>
      </c>
      <c r="V251" s="48">
        <f t="shared" si="82"/>
        <v>5.6257101183744024E-2</v>
      </c>
      <c r="W251" s="48"/>
      <c r="X251" s="48">
        <f t="shared" si="79"/>
        <v>1.0000000000000002</v>
      </c>
    </row>
    <row r="252" spans="1:24">
      <c r="A252" s="22">
        <v>33756</v>
      </c>
      <c r="B252" s="48">
        <f t="shared" ref="B252:T252" si="87">B183/$Y183</f>
        <v>6.4882898585604684E-2</v>
      </c>
      <c r="C252" s="48">
        <f t="shared" si="87"/>
        <v>1.3637403368039515E-2</v>
      </c>
      <c r="D252" s="48">
        <f t="shared" si="87"/>
        <v>0.14442031779935002</v>
      </c>
      <c r="E252" s="48">
        <f t="shared" si="87"/>
        <v>1.5352364266850905E-2</v>
      </c>
      <c r="F252" s="48">
        <f t="shared" si="87"/>
        <v>6.9799072274700072E-2</v>
      </c>
      <c r="G252" s="48">
        <f t="shared" si="87"/>
        <v>5.7746703890836873E-2</v>
      </c>
      <c r="H252" s="48">
        <f t="shared" si="87"/>
        <v>9.9871369267549873E-2</v>
      </c>
      <c r="I252" s="48">
        <f t="shared" si="87"/>
        <v>5.6103042508711724E-2</v>
      </c>
      <c r="J252" s="48">
        <f t="shared" si="87"/>
        <v>5.8203080491964078E-2</v>
      </c>
      <c r="K252" s="48">
        <f t="shared" si="87"/>
        <v>2.1181214812988423E-2</v>
      </c>
      <c r="L252" s="48">
        <f t="shared" si="87"/>
        <v>4.3735516715544154E-2</v>
      </c>
      <c r="M252" s="48">
        <f t="shared" si="87"/>
        <v>1.5887623762090786E-2</v>
      </c>
      <c r="N252" s="48">
        <f t="shared" si="87"/>
        <v>5.2154784056015584E-2</v>
      </c>
      <c r="O252" s="48">
        <f t="shared" si="87"/>
        <v>2.2846718524255988E-2</v>
      </c>
      <c r="P252" s="48">
        <f t="shared" si="87"/>
        <v>5.9063588764755461E-2</v>
      </c>
      <c r="Q252" s="48">
        <f t="shared" si="87"/>
        <v>6.7808520503566685E-2</v>
      </c>
      <c r="R252" s="48">
        <f t="shared" si="87"/>
        <v>7.9012105411639125E-2</v>
      </c>
      <c r="S252" s="48">
        <f t="shared" si="87"/>
        <v>1.180933144077349E-2</v>
      </c>
      <c r="T252" s="48">
        <f t="shared" si="87"/>
        <v>4.6484343554762331E-2</v>
      </c>
      <c r="U252" s="48">
        <f t="shared" si="81"/>
        <v>9.0889126342362361E-2</v>
      </c>
      <c r="V252" s="48">
        <f t="shared" si="82"/>
        <v>5.8293674995535824E-2</v>
      </c>
      <c r="W252" s="48"/>
      <c r="X252" s="48">
        <f t="shared" si="79"/>
        <v>0.99999999999999978</v>
      </c>
    </row>
    <row r="253" spans="1:24">
      <c r="A253" s="22">
        <v>34121</v>
      </c>
      <c r="B253" s="48">
        <f t="shared" ref="B253:T253" si="88">B184/$Y184</f>
        <v>6.4427453904451495E-2</v>
      </c>
      <c r="C253" s="48">
        <f t="shared" si="88"/>
        <v>1.3271109216590355E-2</v>
      </c>
      <c r="D253" s="48">
        <f t="shared" si="88"/>
        <v>0.1458707134317746</v>
      </c>
      <c r="E253" s="48">
        <f t="shared" si="88"/>
        <v>1.4260445193361065E-2</v>
      </c>
      <c r="F253" s="48">
        <f t="shared" si="88"/>
        <v>7.4471691655610822E-2</v>
      </c>
      <c r="G253" s="48">
        <f t="shared" si="88"/>
        <v>5.769050942523099E-2</v>
      </c>
      <c r="H253" s="48">
        <f t="shared" si="88"/>
        <v>0.10103030956010936</v>
      </c>
      <c r="I253" s="48">
        <f t="shared" si="88"/>
        <v>5.4784229970410679E-2</v>
      </c>
      <c r="J253" s="48">
        <f t="shared" si="88"/>
        <v>5.6088383492192265E-2</v>
      </c>
      <c r="K253" s="48">
        <f t="shared" si="88"/>
        <v>2.0782774876174595E-2</v>
      </c>
      <c r="L253" s="48">
        <f t="shared" si="88"/>
        <v>4.1073121708555503E-2</v>
      </c>
      <c r="M253" s="48">
        <f t="shared" si="88"/>
        <v>1.7122521357116356E-2</v>
      </c>
      <c r="N253" s="48">
        <f t="shared" si="88"/>
        <v>5.0491852556897247E-2</v>
      </c>
      <c r="O253" s="48">
        <f t="shared" si="88"/>
        <v>2.3699692727162252E-2</v>
      </c>
      <c r="P253" s="48">
        <f t="shared" si="88"/>
        <v>6.0429076625306812E-2</v>
      </c>
      <c r="Q253" s="48">
        <f t="shared" si="88"/>
        <v>6.8918916847964598E-2</v>
      </c>
      <c r="R253" s="48">
        <f t="shared" si="88"/>
        <v>7.7391077295044505E-2</v>
      </c>
      <c r="S253" s="48">
        <f t="shared" si="88"/>
        <v>1.08548863925937E-2</v>
      </c>
      <c r="T253" s="48">
        <f t="shared" si="88"/>
        <v>4.7341233763452825E-2</v>
      </c>
      <c r="U253" s="48">
        <f t="shared" si="81"/>
        <v>9.1314066641175862E-2</v>
      </c>
      <c r="V253" s="48">
        <f t="shared" si="82"/>
        <v>5.8196120156046527E-2</v>
      </c>
      <c r="W253" s="48"/>
      <c r="X253" s="48">
        <f t="shared" si="79"/>
        <v>0.99999999999999989</v>
      </c>
    </row>
    <row r="254" spans="1:24">
      <c r="A254" s="22">
        <v>34486</v>
      </c>
      <c r="B254" s="48">
        <f t="shared" ref="B254:T254" si="89">B185/$Y185</f>
        <v>6.2467193466810206E-2</v>
      </c>
      <c r="C254" s="48">
        <f t="shared" si="89"/>
        <v>1.3833550294209315E-2</v>
      </c>
      <c r="D254" s="48">
        <f t="shared" si="89"/>
        <v>0.14411304514958825</v>
      </c>
      <c r="E254" s="48">
        <f t="shared" si="89"/>
        <v>1.3590548900760268E-2</v>
      </c>
      <c r="F254" s="48">
        <f t="shared" si="89"/>
        <v>7.6176648274134506E-2</v>
      </c>
      <c r="G254" s="48">
        <f t="shared" si="89"/>
        <v>5.9868485321418828E-2</v>
      </c>
      <c r="H254" s="48">
        <f t="shared" si="89"/>
        <v>9.8528727939316899E-2</v>
      </c>
      <c r="I254" s="48">
        <f t="shared" si="89"/>
        <v>5.4784025925972653E-2</v>
      </c>
      <c r="J254" s="48">
        <f t="shared" si="89"/>
        <v>5.6452223105345062E-2</v>
      </c>
      <c r="K254" s="48">
        <f t="shared" si="89"/>
        <v>2.0989032063333926E-2</v>
      </c>
      <c r="L254" s="48">
        <f t="shared" si="89"/>
        <v>4.0217854870904089E-2</v>
      </c>
      <c r="M254" s="48">
        <f t="shared" si="89"/>
        <v>1.6210756702617592E-2</v>
      </c>
      <c r="N254" s="48">
        <f t="shared" si="89"/>
        <v>5.2668750376783487E-2</v>
      </c>
      <c r="O254" s="48">
        <f t="shared" si="89"/>
        <v>2.4194277453753351E-2</v>
      </c>
      <c r="P254" s="48">
        <f t="shared" si="89"/>
        <v>6.0163256235908971E-2</v>
      </c>
      <c r="Q254" s="48">
        <f t="shared" si="89"/>
        <v>6.9564429354022309E-2</v>
      </c>
      <c r="R254" s="48">
        <f t="shared" si="89"/>
        <v>7.801815243893076E-2</v>
      </c>
      <c r="S254" s="48">
        <f t="shared" si="89"/>
        <v>1.1986885057320377E-2</v>
      </c>
      <c r="T254" s="48">
        <f t="shared" si="89"/>
        <v>4.6172157068869263E-2</v>
      </c>
      <c r="U254" s="48">
        <f t="shared" si="81"/>
        <v>9.307378453315443E-2</v>
      </c>
      <c r="V254" s="48">
        <f t="shared" si="82"/>
        <v>5.8159042126189636E-2</v>
      </c>
      <c r="W254" s="48"/>
      <c r="X254" s="48">
        <f t="shared" si="79"/>
        <v>1.0000000000000002</v>
      </c>
    </row>
    <row r="255" spans="1:24">
      <c r="A255" s="22">
        <v>34851</v>
      </c>
      <c r="B255" s="48">
        <f t="shared" ref="B255:T255" si="90">B186/$Y186</f>
        <v>5.9236973168434848E-2</v>
      </c>
      <c r="C255" s="48">
        <f t="shared" si="90"/>
        <v>1.2911845183491732E-2</v>
      </c>
      <c r="D255" s="48">
        <f t="shared" si="90"/>
        <v>0.14350679165976746</v>
      </c>
      <c r="E255" s="48">
        <f t="shared" si="90"/>
        <v>1.2601100892559881E-2</v>
      </c>
      <c r="F255" s="48">
        <f t="shared" si="90"/>
        <v>7.8419879457350031E-2</v>
      </c>
      <c r="G255" s="48">
        <f t="shared" si="90"/>
        <v>5.5510952460557081E-2</v>
      </c>
      <c r="H255" s="48">
        <f t="shared" si="90"/>
        <v>9.8379151413513374E-2</v>
      </c>
      <c r="I255" s="48">
        <f t="shared" si="90"/>
        <v>5.909820011031832E-2</v>
      </c>
      <c r="J255" s="48">
        <f t="shared" si="90"/>
        <v>5.5848801952102664E-2</v>
      </c>
      <c r="K255" s="48">
        <f t="shared" si="90"/>
        <v>2.3014068653189251E-2</v>
      </c>
      <c r="L255" s="48">
        <f t="shared" si="90"/>
        <v>3.8746820530694448E-2</v>
      </c>
      <c r="M255" s="48">
        <f t="shared" si="90"/>
        <v>1.6584967834960808E-2</v>
      </c>
      <c r="N255" s="48">
        <f t="shared" si="90"/>
        <v>6.0024026310039828E-2</v>
      </c>
      <c r="O255" s="48">
        <f t="shared" si="90"/>
        <v>2.6457471130342591E-2</v>
      </c>
      <c r="P255" s="48">
        <f t="shared" si="90"/>
        <v>5.6794031944170924E-2</v>
      </c>
      <c r="Q255" s="48">
        <f t="shared" si="90"/>
        <v>6.7030904088653448E-2</v>
      </c>
      <c r="R255" s="48">
        <f t="shared" si="90"/>
        <v>7.4891134051533484E-2</v>
      </c>
      <c r="S255" s="48">
        <f t="shared" si="90"/>
        <v>1.2856005840748405E-2</v>
      </c>
      <c r="T255" s="48">
        <f t="shared" si="90"/>
        <v>4.8086873317571409E-2</v>
      </c>
      <c r="U255" s="48">
        <f t="shared" si="81"/>
        <v>0.10306646527534323</v>
      </c>
      <c r="V255" s="48">
        <f t="shared" si="82"/>
        <v>6.0942879158319814E-2</v>
      </c>
      <c r="W255" s="48"/>
      <c r="X255" s="48">
        <f t="shared" si="79"/>
        <v>0.99999999999999978</v>
      </c>
    </row>
    <row r="256" spans="1:24">
      <c r="A256" s="22">
        <v>35217</v>
      </c>
      <c r="B256" s="48">
        <f t="shared" ref="B256:T256" si="91">B187/$Y187</f>
        <v>5.8950518216922994E-2</v>
      </c>
      <c r="C256" s="48">
        <f t="shared" si="91"/>
        <v>1.2512149949016652E-2</v>
      </c>
      <c r="D256" s="48">
        <f t="shared" si="91"/>
        <v>0.13804071104748358</v>
      </c>
      <c r="E256" s="48">
        <f t="shared" si="91"/>
        <v>1.1483243154619877E-2</v>
      </c>
      <c r="F256" s="48">
        <f t="shared" si="91"/>
        <v>7.671459474427636E-2</v>
      </c>
      <c r="G256" s="48">
        <f t="shared" si="91"/>
        <v>5.5046692660384769E-2</v>
      </c>
      <c r="H256" s="48">
        <f t="shared" si="91"/>
        <v>9.6954864457510753E-2</v>
      </c>
      <c r="I256" s="48">
        <f t="shared" si="91"/>
        <v>5.7997063931141866E-2</v>
      </c>
      <c r="J256" s="48">
        <f t="shared" si="91"/>
        <v>5.6265212809760885E-2</v>
      </c>
      <c r="K256" s="48">
        <f t="shared" si="91"/>
        <v>2.3703143463245327E-2</v>
      </c>
      <c r="L256" s="48">
        <f t="shared" si="91"/>
        <v>3.8895915514554943E-2</v>
      </c>
      <c r="M256" s="48">
        <f t="shared" si="91"/>
        <v>1.4555105175831995E-2</v>
      </c>
      <c r="N256" s="48">
        <f t="shared" si="91"/>
        <v>6.3981935493625991E-2</v>
      </c>
      <c r="O256" s="48">
        <f t="shared" si="91"/>
        <v>2.7181098091490139E-2</v>
      </c>
      <c r="P256" s="48">
        <f t="shared" si="91"/>
        <v>5.804345433429911E-2</v>
      </c>
      <c r="Q256" s="48">
        <f t="shared" si="91"/>
        <v>6.9344955243746065E-2</v>
      </c>
      <c r="R256" s="48">
        <f t="shared" si="91"/>
        <v>7.7391687061782261E-2</v>
      </c>
      <c r="S256" s="48">
        <f t="shared" si="91"/>
        <v>1.2701374862916828E-2</v>
      </c>
      <c r="T256" s="48">
        <f t="shared" si="91"/>
        <v>5.0236279787389752E-2</v>
      </c>
      <c r="U256" s="48">
        <f t="shared" si="81"/>
        <v>0.10571813876094813</v>
      </c>
      <c r="V256" s="48">
        <f t="shared" si="82"/>
        <v>6.2937654650306582E-2</v>
      </c>
      <c r="W256" s="48"/>
      <c r="X256" s="48">
        <f t="shared" si="79"/>
        <v>1.0000000000000002</v>
      </c>
    </row>
    <row r="257" spans="1:24">
      <c r="A257" s="22">
        <v>35582</v>
      </c>
      <c r="B257" s="48">
        <f t="shared" ref="B257:T257" si="92">B188/$Y188</f>
        <v>6.0182091064516871E-2</v>
      </c>
      <c r="C257" s="48">
        <f t="shared" si="92"/>
        <v>1.2411292717220475E-2</v>
      </c>
      <c r="D257" s="48">
        <f t="shared" si="92"/>
        <v>0.13909040421234703</v>
      </c>
      <c r="E257" s="48">
        <f t="shared" si="92"/>
        <v>9.7648459396009902E-3</v>
      </c>
      <c r="F257" s="48">
        <f t="shared" si="92"/>
        <v>7.5650475863510258E-2</v>
      </c>
      <c r="G257" s="48">
        <f t="shared" si="92"/>
        <v>5.2985393151508499E-2</v>
      </c>
      <c r="H257" s="48">
        <f t="shared" si="92"/>
        <v>9.6006938557616939E-2</v>
      </c>
      <c r="I257" s="48">
        <f t="shared" si="92"/>
        <v>5.9685307899570626E-2</v>
      </c>
      <c r="J257" s="48">
        <f t="shared" si="92"/>
        <v>5.6500070368096442E-2</v>
      </c>
      <c r="K257" s="48">
        <f t="shared" si="92"/>
        <v>2.475119944817275E-2</v>
      </c>
      <c r="L257" s="48">
        <f t="shared" si="92"/>
        <v>3.8631013881326462E-2</v>
      </c>
      <c r="M257" s="48">
        <f t="shared" si="92"/>
        <v>1.6130878523763489E-2</v>
      </c>
      <c r="N257" s="48">
        <f t="shared" si="92"/>
        <v>6.6517924906983703E-2</v>
      </c>
      <c r="O257" s="48">
        <f t="shared" si="92"/>
        <v>2.6749713262078732E-2</v>
      </c>
      <c r="P257" s="48">
        <f t="shared" si="92"/>
        <v>5.6919615687714767E-2</v>
      </c>
      <c r="Q257" s="48">
        <f t="shared" si="92"/>
        <v>6.8385581420073852E-2</v>
      </c>
      <c r="R257" s="48">
        <f t="shared" si="92"/>
        <v>7.779995086686127E-2</v>
      </c>
      <c r="S257" s="48">
        <f t="shared" si="92"/>
        <v>1.3026409025694859E-2</v>
      </c>
      <c r="T257" s="48">
        <f t="shared" si="92"/>
        <v>4.8810893203341921E-2</v>
      </c>
      <c r="U257" s="48">
        <f t="shared" si="81"/>
        <v>0.10939851669282592</v>
      </c>
      <c r="V257" s="48">
        <f t="shared" si="82"/>
        <v>6.1837302229036779E-2</v>
      </c>
      <c r="W257" s="48"/>
      <c r="X257" s="48">
        <f t="shared" si="79"/>
        <v>1.0000000000000002</v>
      </c>
    </row>
    <row r="258" spans="1:24">
      <c r="A258" s="22">
        <v>35947</v>
      </c>
      <c r="B258" s="48">
        <f t="shared" ref="B258:T258" si="93">B189/$Y189</f>
        <v>6.1448542826484175E-2</v>
      </c>
      <c r="C258" s="48">
        <f t="shared" si="93"/>
        <v>1.201636471936642E-2</v>
      </c>
      <c r="D258" s="48">
        <f t="shared" si="93"/>
        <v>0.13641248989174742</v>
      </c>
      <c r="E258" s="48">
        <f t="shared" si="93"/>
        <v>9.6378821867403788E-3</v>
      </c>
      <c r="F258" s="48">
        <f t="shared" si="93"/>
        <v>7.753820288744484E-2</v>
      </c>
      <c r="G258" s="48">
        <f t="shared" si="93"/>
        <v>5.2981457913669303E-2</v>
      </c>
      <c r="H258" s="48">
        <f t="shared" si="93"/>
        <v>9.5739859818071538E-2</v>
      </c>
      <c r="I258" s="48">
        <f t="shared" si="93"/>
        <v>5.902597496350423E-2</v>
      </c>
      <c r="J258" s="48">
        <f t="shared" si="93"/>
        <v>5.6756649048045525E-2</v>
      </c>
      <c r="K258" s="48">
        <f t="shared" si="93"/>
        <v>2.1764741080745616E-2</v>
      </c>
      <c r="L258" s="48">
        <f t="shared" si="93"/>
        <v>3.7578462664480318E-2</v>
      </c>
      <c r="M258" s="48">
        <f t="shared" si="93"/>
        <v>1.6372605904363225E-2</v>
      </c>
      <c r="N258" s="48">
        <f t="shared" si="93"/>
        <v>6.9909439393075437E-2</v>
      </c>
      <c r="O258" s="48">
        <f t="shared" si="93"/>
        <v>2.934798649758321E-2</v>
      </c>
      <c r="P258" s="48">
        <f t="shared" si="93"/>
        <v>5.4042910109444973E-2</v>
      </c>
      <c r="Q258" s="48">
        <f t="shared" si="93"/>
        <v>6.6960765241743991E-2</v>
      </c>
      <c r="R258" s="48">
        <f t="shared" si="93"/>
        <v>7.9820063823710444E-2</v>
      </c>
      <c r="S258" s="48">
        <f t="shared" si="93"/>
        <v>1.3301893408026583E-2</v>
      </c>
      <c r="T258" s="48">
        <f t="shared" si="93"/>
        <v>4.9343707621752289E-2</v>
      </c>
      <c r="U258" s="48">
        <f t="shared" si="81"/>
        <v>0.11563003179502188</v>
      </c>
      <c r="V258" s="48">
        <f t="shared" si="82"/>
        <v>6.2645601029778869E-2</v>
      </c>
      <c r="W258" s="48"/>
      <c r="X258" s="48">
        <f t="shared" si="79"/>
        <v>1</v>
      </c>
    </row>
    <row r="259" spans="1:24">
      <c r="A259" s="22">
        <v>36312</v>
      </c>
      <c r="B259" s="48">
        <f t="shared" ref="B259:T259" si="94">B190/$Y190</f>
        <v>5.681581299052503E-2</v>
      </c>
      <c r="C259" s="48">
        <f t="shared" si="94"/>
        <v>1.1780022737716845E-2</v>
      </c>
      <c r="D259" s="48">
        <f t="shared" si="94"/>
        <v>0.13112992586144756</v>
      </c>
      <c r="E259" s="48">
        <f t="shared" si="94"/>
        <v>1.0064953297393278E-2</v>
      </c>
      <c r="F259" s="48">
        <f t="shared" si="94"/>
        <v>8.0114941052799774E-2</v>
      </c>
      <c r="G259" s="48">
        <f t="shared" si="94"/>
        <v>5.2903349589631797E-2</v>
      </c>
      <c r="H259" s="48">
        <f t="shared" si="94"/>
        <v>9.762099929419972E-2</v>
      </c>
      <c r="I259" s="48">
        <f t="shared" si="94"/>
        <v>5.9074382189580429E-2</v>
      </c>
      <c r="J259" s="48">
        <f t="shared" si="94"/>
        <v>5.6939094832133177E-2</v>
      </c>
      <c r="K259" s="48">
        <f t="shared" si="94"/>
        <v>2.1454032296864867E-2</v>
      </c>
      <c r="L259" s="48">
        <f t="shared" si="94"/>
        <v>3.8513882689421311E-2</v>
      </c>
      <c r="M259" s="48">
        <f t="shared" si="94"/>
        <v>1.6501982228360131E-2</v>
      </c>
      <c r="N259" s="48">
        <f t="shared" si="94"/>
        <v>7.0575370276069138E-2</v>
      </c>
      <c r="O259" s="48">
        <f t="shared" si="94"/>
        <v>3.149614184797081E-2</v>
      </c>
      <c r="P259" s="48">
        <f t="shared" si="94"/>
        <v>5.4350781839322113E-2</v>
      </c>
      <c r="Q259" s="48">
        <f t="shared" si="94"/>
        <v>6.8918343132560123E-2</v>
      </c>
      <c r="R259" s="48">
        <f t="shared" si="94"/>
        <v>8.0488139617341428E-2</v>
      </c>
      <c r="S259" s="48">
        <f t="shared" si="94"/>
        <v>1.3427311561778661E-2</v>
      </c>
      <c r="T259" s="48">
        <f t="shared" si="94"/>
        <v>4.7830532664883768E-2</v>
      </c>
      <c r="U259" s="48">
        <f t="shared" si="81"/>
        <v>0.11857349435240008</v>
      </c>
      <c r="V259" s="48">
        <f t="shared" si="82"/>
        <v>6.1257844226662431E-2</v>
      </c>
      <c r="W259" s="48"/>
      <c r="X259" s="48">
        <f t="shared" si="79"/>
        <v>0.99999999999999989</v>
      </c>
    </row>
    <row r="260" spans="1:24">
      <c r="A260" s="22">
        <v>36678</v>
      </c>
      <c r="B260" s="48">
        <f t="shared" ref="B260:T260" si="95">B191/$Y191</f>
        <v>5.8641563674153088E-2</v>
      </c>
      <c r="C260" s="48">
        <f t="shared" si="95"/>
        <v>1.1143336154488964E-2</v>
      </c>
      <c r="D260" s="48">
        <f t="shared" si="95"/>
        <v>0.12938465747863104</v>
      </c>
      <c r="E260" s="48">
        <f t="shared" si="95"/>
        <v>9.5084022531134911E-3</v>
      </c>
      <c r="F260" s="48">
        <f t="shared" si="95"/>
        <v>8.5798886838133484E-2</v>
      </c>
      <c r="G260" s="48">
        <f t="shared" si="95"/>
        <v>5.0468685041745287E-2</v>
      </c>
      <c r="H260" s="48">
        <f t="shared" si="95"/>
        <v>9.8059072798751853E-2</v>
      </c>
      <c r="I260" s="48">
        <f t="shared" si="95"/>
        <v>6.0216516379342069E-2</v>
      </c>
      <c r="J260" s="48">
        <f t="shared" si="95"/>
        <v>5.5872432633302785E-2</v>
      </c>
      <c r="K260" s="48">
        <f t="shared" si="95"/>
        <v>2.4133229251320082E-2</v>
      </c>
      <c r="L260" s="48">
        <f t="shared" si="95"/>
        <v>3.7751736188320575E-2</v>
      </c>
      <c r="M260" s="48">
        <f t="shared" si="95"/>
        <v>1.649162841062252E-2</v>
      </c>
      <c r="N260" s="48">
        <f t="shared" si="95"/>
        <v>7.0787219686293687E-2</v>
      </c>
      <c r="O260" s="48">
        <f t="shared" si="95"/>
        <v>3.2243216798678982E-2</v>
      </c>
      <c r="P260" s="48">
        <f t="shared" si="95"/>
        <v>5.3755556717054828E-2</v>
      </c>
      <c r="Q260" s="48">
        <f t="shared" si="95"/>
        <v>6.6903862863184171E-2</v>
      </c>
      <c r="R260" s="48">
        <f t="shared" si="95"/>
        <v>7.8740677104540732E-2</v>
      </c>
      <c r="S260" s="48">
        <f t="shared" si="95"/>
        <v>1.315329582224593E-2</v>
      </c>
      <c r="T260" s="48">
        <f t="shared" si="95"/>
        <v>4.6946023906076356E-2</v>
      </c>
      <c r="U260" s="48">
        <f t="shared" si="81"/>
        <v>0.11952206489559519</v>
      </c>
      <c r="V260" s="48">
        <f t="shared" si="82"/>
        <v>6.009931972832229E-2</v>
      </c>
      <c r="W260" s="48"/>
      <c r="X260" s="48">
        <f t="shared" si="79"/>
        <v>1</v>
      </c>
    </row>
    <row r="261" spans="1:24">
      <c r="A261" s="22">
        <v>37043</v>
      </c>
      <c r="B261" s="48">
        <f t="shared" ref="B261:T261" si="96">B192/$Y192</f>
        <v>5.6675796753477593E-2</v>
      </c>
      <c r="C261" s="48">
        <f t="shared" si="96"/>
        <v>1.1302915645457646E-2</v>
      </c>
      <c r="D261" s="48">
        <f t="shared" si="96"/>
        <v>0.12816805908721132</v>
      </c>
      <c r="E261" s="48">
        <f t="shared" si="96"/>
        <v>9.5328597683754512E-3</v>
      </c>
      <c r="F261" s="48">
        <f t="shared" si="96"/>
        <v>8.0849303364790195E-2</v>
      </c>
      <c r="G261" s="48">
        <f t="shared" si="96"/>
        <v>4.4910913659504351E-2</v>
      </c>
      <c r="H261" s="48">
        <f t="shared" si="96"/>
        <v>9.5505333529466663E-2</v>
      </c>
      <c r="I261" s="48">
        <f t="shared" si="96"/>
        <v>6.1869898369788824E-2</v>
      </c>
      <c r="J261" s="48">
        <f t="shared" si="96"/>
        <v>5.8175899551194538E-2</v>
      </c>
      <c r="K261" s="48">
        <f t="shared" si="96"/>
        <v>2.5797239654225496E-2</v>
      </c>
      <c r="L261" s="48">
        <f t="shared" si="96"/>
        <v>3.8221075869311415E-2</v>
      </c>
      <c r="M261" s="48">
        <f t="shared" si="96"/>
        <v>1.7283250426096811E-2</v>
      </c>
      <c r="N261" s="48">
        <f t="shared" si="96"/>
        <v>7.422409142910523E-2</v>
      </c>
      <c r="O261" s="48">
        <f t="shared" si="96"/>
        <v>3.4751207948496017E-2</v>
      </c>
      <c r="P261" s="48">
        <f t="shared" si="96"/>
        <v>5.5215492070231929E-2</v>
      </c>
      <c r="Q261" s="48">
        <f t="shared" si="96"/>
        <v>6.8000755016786096E-2</v>
      </c>
      <c r="R261" s="48">
        <f t="shared" si="96"/>
        <v>8.2174380591513121E-2</v>
      </c>
      <c r="S261" s="48">
        <f t="shared" si="96"/>
        <v>1.3094627040074721E-2</v>
      </c>
      <c r="T261" s="48">
        <f t="shared" si="96"/>
        <v>4.4246900224892666E-2</v>
      </c>
      <c r="U261" s="48">
        <f t="shared" si="81"/>
        <v>0.12625854980369805</v>
      </c>
      <c r="V261" s="48">
        <f t="shared" si="82"/>
        <v>5.7341527264967385E-2</v>
      </c>
      <c r="W261" s="48"/>
      <c r="X261" s="48">
        <f t="shared" si="79"/>
        <v>1.0000000000000002</v>
      </c>
    </row>
    <row r="262" spans="1:24">
      <c r="A262" s="22">
        <v>37408</v>
      </c>
      <c r="B262" s="48">
        <f t="shared" ref="B262:T262" si="97">B193/$Y193</f>
        <v>5.7546557839894021E-2</v>
      </c>
      <c r="C262" s="48">
        <f t="shared" si="97"/>
        <v>1.1301925235178943E-2</v>
      </c>
      <c r="D262" s="48">
        <f t="shared" si="97"/>
        <v>0.12448707042348831</v>
      </c>
      <c r="E262" s="48">
        <f t="shared" si="97"/>
        <v>1.0017509463218948E-2</v>
      </c>
      <c r="F262" s="48">
        <f t="shared" si="97"/>
        <v>8.2595795289677837E-2</v>
      </c>
      <c r="G262" s="48">
        <f t="shared" si="97"/>
        <v>4.4572704926672348E-2</v>
      </c>
      <c r="H262" s="48">
        <f t="shared" si="97"/>
        <v>9.7677739965508173E-2</v>
      </c>
      <c r="I262" s="48">
        <f t="shared" si="97"/>
        <v>6.0527737195632404E-2</v>
      </c>
      <c r="J262" s="48">
        <f t="shared" si="97"/>
        <v>5.5872734401621396E-2</v>
      </c>
      <c r="K262" s="48">
        <f t="shared" si="97"/>
        <v>2.3618779844206701E-2</v>
      </c>
      <c r="L262" s="48">
        <f t="shared" si="97"/>
        <v>3.9105617415981828E-2</v>
      </c>
      <c r="M262" s="48">
        <f t="shared" si="97"/>
        <v>1.7604571777583254E-2</v>
      </c>
      <c r="N262" s="48">
        <f t="shared" si="97"/>
        <v>7.0701287286235759E-2</v>
      </c>
      <c r="O262" s="48">
        <f t="shared" si="97"/>
        <v>3.2599626398218291E-2</v>
      </c>
      <c r="P262" s="48">
        <f t="shared" si="97"/>
        <v>5.7631081388125616E-2</v>
      </c>
      <c r="Q262" s="48">
        <f t="shared" si="97"/>
        <v>6.830132370772507E-2</v>
      </c>
      <c r="R262" s="48">
        <f t="shared" si="97"/>
        <v>8.5238338604433653E-2</v>
      </c>
      <c r="S262" s="48">
        <f t="shared" si="97"/>
        <v>1.4145574320762966E-2</v>
      </c>
      <c r="T262" s="48">
        <f t="shared" si="97"/>
        <v>4.6454024515834483E-2</v>
      </c>
      <c r="U262" s="48">
        <f t="shared" si="81"/>
        <v>0.1209054854620373</v>
      </c>
      <c r="V262" s="48">
        <f t="shared" si="82"/>
        <v>6.0599598836597449E-2</v>
      </c>
      <c r="W262" s="48"/>
      <c r="X262" s="48">
        <f t="shared" si="79"/>
        <v>1</v>
      </c>
    </row>
    <row r="263" spans="1:24">
      <c r="A263" s="22">
        <v>37773</v>
      </c>
      <c r="B263" s="48">
        <f t="shared" ref="B263:T263" si="98">B194/$Y194</f>
        <v>4.7369398250951357E-2</v>
      </c>
      <c r="C263" s="48">
        <f t="shared" si="98"/>
        <v>1.2193201650874261E-2</v>
      </c>
      <c r="D263" s="48">
        <f t="shared" si="98"/>
        <v>0.12645628867473938</v>
      </c>
      <c r="E263" s="48">
        <f t="shared" si="98"/>
        <v>1.0270130105013342E-2</v>
      </c>
      <c r="F263" s="48">
        <f t="shared" si="98"/>
        <v>8.4452445119536437E-2</v>
      </c>
      <c r="G263" s="48">
        <f t="shared" si="98"/>
        <v>4.4269302275425082E-2</v>
      </c>
      <c r="H263" s="48">
        <f t="shared" si="98"/>
        <v>0.10106813774046579</v>
      </c>
      <c r="I263" s="48">
        <f t="shared" si="98"/>
        <v>5.8710538400161993E-2</v>
      </c>
      <c r="J263" s="48">
        <f t="shared" si="98"/>
        <v>5.4678734495886436E-2</v>
      </c>
      <c r="K263" s="48">
        <f t="shared" si="98"/>
        <v>2.4925507425155626E-2</v>
      </c>
      <c r="L263" s="48">
        <f t="shared" si="98"/>
        <v>3.835848031667919E-2</v>
      </c>
      <c r="M263" s="48">
        <f t="shared" si="98"/>
        <v>1.8164079353941338E-2</v>
      </c>
      <c r="N263" s="48">
        <f t="shared" si="98"/>
        <v>7.0462922041418047E-2</v>
      </c>
      <c r="O263" s="48">
        <f t="shared" si="98"/>
        <v>3.3590808328648553E-2</v>
      </c>
      <c r="P263" s="48">
        <f t="shared" si="98"/>
        <v>6.081386585346691E-2</v>
      </c>
      <c r="Q263" s="48">
        <f t="shared" si="98"/>
        <v>6.9725626070712449E-2</v>
      </c>
      <c r="R263" s="48">
        <f t="shared" si="98"/>
        <v>8.4972166507372951E-2</v>
      </c>
      <c r="S263" s="48">
        <f t="shared" si="98"/>
        <v>1.3927574337486419E-2</v>
      </c>
      <c r="T263" s="48">
        <f t="shared" si="98"/>
        <v>4.5590793052064517E-2</v>
      </c>
      <c r="U263" s="48">
        <f t="shared" si="81"/>
        <v>0.12221780972400793</v>
      </c>
      <c r="V263" s="48">
        <f t="shared" si="82"/>
        <v>5.9518367389550936E-2</v>
      </c>
      <c r="W263" s="48"/>
      <c r="X263" s="48">
        <f t="shared" si="79"/>
        <v>1.0000000000000002</v>
      </c>
    </row>
    <row r="264" spans="1:24">
      <c r="A264" s="22">
        <v>38139</v>
      </c>
      <c r="B264" s="48">
        <f t="shared" ref="B264:T264" si="99">B195/$Y195</f>
        <v>4.5410213185233528E-2</v>
      </c>
      <c r="C264" s="48">
        <f t="shared" si="99"/>
        <v>1.3052491040018007E-2</v>
      </c>
      <c r="D264" s="48">
        <f t="shared" si="99"/>
        <v>0.11931214898366006</v>
      </c>
      <c r="E264" s="48">
        <f t="shared" si="99"/>
        <v>1.0440702781908111E-2</v>
      </c>
      <c r="F264" s="48">
        <f t="shared" si="99"/>
        <v>9.0810129596380199E-2</v>
      </c>
      <c r="G264" s="48">
        <f t="shared" si="99"/>
        <v>4.3941785739484859E-2</v>
      </c>
      <c r="H264" s="48">
        <f t="shared" si="99"/>
        <v>9.8744663173295694E-2</v>
      </c>
      <c r="I264" s="48">
        <f t="shared" si="99"/>
        <v>5.9538191195939505E-2</v>
      </c>
      <c r="J264" s="48">
        <f t="shared" si="99"/>
        <v>5.6333766708437552E-2</v>
      </c>
      <c r="K264" s="48">
        <f t="shared" si="99"/>
        <v>2.3468039081894713E-2</v>
      </c>
      <c r="L264" s="48">
        <f t="shared" si="99"/>
        <v>3.818271683647062E-2</v>
      </c>
      <c r="M264" s="48">
        <f t="shared" si="99"/>
        <v>1.969495435003233E-2</v>
      </c>
      <c r="N264" s="48">
        <f t="shared" si="99"/>
        <v>7.0787619242604113E-2</v>
      </c>
      <c r="O264" s="48">
        <f t="shared" si="99"/>
        <v>3.3058838578055784E-2</v>
      </c>
      <c r="P264" s="48">
        <f t="shared" si="99"/>
        <v>6.0382949368444266E-2</v>
      </c>
      <c r="Q264" s="48">
        <f t="shared" si="99"/>
        <v>7.2262061931198232E-2</v>
      </c>
      <c r="R264" s="48">
        <f t="shared" si="99"/>
        <v>8.5474002791572523E-2</v>
      </c>
      <c r="S264" s="48">
        <f t="shared" si="99"/>
        <v>1.3645649892753509E-2</v>
      </c>
      <c r="T264" s="48">
        <f t="shared" si="99"/>
        <v>4.5459075522616445E-2</v>
      </c>
      <c r="U264" s="48">
        <f t="shared" si="81"/>
        <v>0.12354141217069223</v>
      </c>
      <c r="V264" s="48">
        <f t="shared" si="82"/>
        <v>5.9104725415369957E-2</v>
      </c>
      <c r="W264" s="48"/>
      <c r="X264" s="48">
        <f t="shared" si="79"/>
        <v>1.0000000000000002</v>
      </c>
    </row>
    <row r="265" spans="1:24">
      <c r="A265" s="22">
        <v>38504</v>
      </c>
      <c r="B265" s="48">
        <f t="shared" ref="B265:T265" si="100">B196/$Y196</f>
        <v>4.2843025862182645E-2</v>
      </c>
      <c r="C265" s="48">
        <f t="shared" si="100"/>
        <v>1.3886270735033648E-2</v>
      </c>
      <c r="D265" s="48">
        <f t="shared" si="100"/>
        <v>0.11826302998238554</v>
      </c>
      <c r="E265" s="48">
        <f t="shared" si="100"/>
        <v>1.0661144615386312E-2</v>
      </c>
      <c r="F265" s="48">
        <f t="shared" si="100"/>
        <v>9.3728353655598548E-2</v>
      </c>
      <c r="G265" s="48">
        <f t="shared" si="100"/>
        <v>4.26322070576549E-2</v>
      </c>
      <c r="H265" s="48">
        <f t="shared" si="100"/>
        <v>0.1019234085228769</v>
      </c>
      <c r="I265" s="48">
        <f t="shared" si="100"/>
        <v>5.9555500773236916E-2</v>
      </c>
      <c r="J265" s="48">
        <f t="shared" si="100"/>
        <v>5.6636743547374926E-2</v>
      </c>
      <c r="K265" s="48">
        <f t="shared" si="100"/>
        <v>2.457792324785588E-2</v>
      </c>
      <c r="L265" s="48">
        <f t="shared" si="100"/>
        <v>3.8427863997649345E-2</v>
      </c>
      <c r="M265" s="48">
        <f t="shared" si="100"/>
        <v>1.9158500058700366E-2</v>
      </c>
      <c r="N265" s="48">
        <f t="shared" si="100"/>
        <v>7.2268959005593783E-2</v>
      </c>
      <c r="O265" s="48">
        <f t="shared" si="100"/>
        <v>3.3106769214089268E-2</v>
      </c>
      <c r="P265" s="48">
        <f t="shared" si="100"/>
        <v>6.11116161719963E-2</v>
      </c>
      <c r="Q265" s="48">
        <f t="shared" si="100"/>
        <v>6.7706472431712003E-2</v>
      </c>
      <c r="R265" s="48">
        <f t="shared" si="100"/>
        <v>8.6207185694561206E-2</v>
      </c>
      <c r="S265" s="48">
        <f t="shared" si="100"/>
        <v>1.4018696434413251E-2</v>
      </c>
      <c r="T265" s="48">
        <f t="shared" si="100"/>
        <v>4.328632899169832E-2</v>
      </c>
      <c r="U265" s="48">
        <f t="shared" si="81"/>
        <v>0.12453422827838341</v>
      </c>
      <c r="V265" s="48">
        <f t="shared" si="82"/>
        <v>5.7305025426111572E-2</v>
      </c>
      <c r="W265" s="48"/>
      <c r="X265" s="48">
        <f t="shared" si="79"/>
        <v>1.0000000000000002</v>
      </c>
    </row>
    <row r="266" spans="1:24">
      <c r="A266" s="22">
        <v>38869</v>
      </c>
      <c r="B266" s="48">
        <f t="shared" ref="B266:T266" si="101">B197/$Y197</f>
        <v>3.9831042725720793E-2</v>
      </c>
      <c r="C266" s="48">
        <f t="shared" si="101"/>
        <v>1.6355529620245775E-2</v>
      </c>
      <c r="D266" s="48">
        <f t="shared" si="101"/>
        <v>0.11172590319750532</v>
      </c>
      <c r="E266" s="48">
        <f t="shared" si="101"/>
        <v>1.1374008811187377E-2</v>
      </c>
      <c r="F266" s="48">
        <f t="shared" si="101"/>
        <v>9.6229980215210384E-2</v>
      </c>
      <c r="G266" s="48">
        <f t="shared" si="101"/>
        <v>4.145373649600706E-2</v>
      </c>
      <c r="H266" s="48">
        <f t="shared" si="101"/>
        <v>0.10037150003751751</v>
      </c>
      <c r="I266" s="48">
        <f t="shared" si="101"/>
        <v>5.7226260244129835E-2</v>
      </c>
      <c r="J266" s="48">
        <f t="shared" si="101"/>
        <v>5.5518577468422786E-2</v>
      </c>
      <c r="K266" s="48">
        <f t="shared" si="101"/>
        <v>2.4441225416555051E-2</v>
      </c>
      <c r="L266" s="48">
        <f t="shared" si="101"/>
        <v>3.9397446503270227E-2</v>
      </c>
      <c r="M266" s="48">
        <f t="shared" si="101"/>
        <v>1.9805436385509637E-2</v>
      </c>
      <c r="N266" s="48">
        <f t="shared" si="101"/>
        <v>7.6118566416161104E-2</v>
      </c>
      <c r="O266" s="48">
        <f t="shared" si="101"/>
        <v>3.2224517459498794E-2</v>
      </c>
      <c r="P266" s="48">
        <f t="shared" si="101"/>
        <v>6.0536930297438722E-2</v>
      </c>
      <c r="Q266" s="48">
        <f t="shared" si="101"/>
        <v>7.0386799929915297E-2</v>
      </c>
      <c r="R266" s="48">
        <f t="shared" si="101"/>
        <v>8.9923956425630919E-2</v>
      </c>
      <c r="S266" s="48">
        <f t="shared" si="101"/>
        <v>1.4902923607869144E-2</v>
      </c>
      <c r="T266" s="48">
        <f t="shared" si="101"/>
        <v>4.2175658742204303E-2</v>
      </c>
      <c r="U266" s="48">
        <f t="shared" si="81"/>
        <v>0.12814852026116952</v>
      </c>
      <c r="V266" s="48">
        <f t="shared" si="82"/>
        <v>5.7078582350073445E-2</v>
      </c>
      <c r="W266" s="48"/>
      <c r="X266" s="48">
        <f t="shared" si="79"/>
        <v>1</v>
      </c>
    </row>
    <row r="267" spans="1:24">
      <c r="A267" s="22">
        <v>39234</v>
      </c>
      <c r="B267" s="48">
        <f t="shared" ref="B267:T267" si="102">B198/$Y198</f>
        <v>4.0982951747592193E-2</v>
      </c>
      <c r="C267" s="48">
        <f t="shared" si="102"/>
        <v>1.6939994521907815E-2</v>
      </c>
      <c r="D267" s="48">
        <f t="shared" si="102"/>
        <v>0.10801180461201119</v>
      </c>
      <c r="E267" s="48">
        <f t="shared" si="102"/>
        <v>1.129420915364876E-2</v>
      </c>
      <c r="F267" s="48">
        <f t="shared" si="102"/>
        <v>0.10132024081215439</v>
      </c>
      <c r="G267" s="48">
        <f t="shared" si="102"/>
        <v>4.3583349512303589E-2</v>
      </c>
      <c r="H267" s="48">
        <f t="shared" si="102"/>
        <v>9.9778521708898643E-2</v>
      </c>
      <c r="I267" s="48">
        <f t="shared" si="102"/>
        <v>5.488337378744873E-2</v>
      </c>
      <c r="J267" s="48">
        <f t="shared" si="102"/>
        <v>5.5098882085224413E-2</v>
      </c>
      <c r="K267" s="48">
        <f t="shared" si="102"/>
        <v>2.444628679991117E-2</v>
      </c>
      <c r="L267" s="48">
        <f t="shared" si="102"/>
        <v>4.0445285877930642E-2</v>
      </c>
      <c r="M267" s="48">
        <f t="shared" si="102"/>
        <v>2.0190355774866785E-2</v>
      </c>
      <c r="N267" s="48">
        <f t="shared" si="102"/>
        <v>7.7079515347632396E-2</v>
      </c>
      <c r="O267" s="48">
        <f t="shared" si="102"/>
        <v>3.0565490036786189E-2</v>
      </c>
      <c r="P267" s="48">
        <f t="shared" si="102"/>
        <v>6.16507775977553E-2</v>
      </c>
      <c r="Q267" s="48">
        <f t="shared" si="102"/>
        <v>6.8095667810507729E-2</v>
      </c>
      <c r="R267" s="48">
        <f t="shared" si="102"/>
        <v>8.9630056101151781E-2</v>
      </c>
      <c r="S267" s="48">
        <f t="shared" si="102"/>
        <v>1.4848959462981221E-2</v>
      </c>
      <c r="T267" s="48">
        <f t="shared" si="102"/>
        <v>4.1154277249286858E-2</v>
      </c>
      <c r="U267" s="48">
        <f t="shared" si="81"/>
        <v>0.12783536115928537</v>
      </c>
      <c r="V267" s="48">
        <f t="shared" si="82"/>
        <v>5.6003236712268076E-2</v>
      </c>
      <c r="W267" s="48"/>
      <c r="X267" s="48">
        <f t="shared" si="79"/>
        <v>0.99999999999999989</v>
      </c>
    </row>
    <row r="268" spans="1:24">
      <c r="A268" s="22">
        <v>39600</v>
      </c>
      <c r="B268" s="48">
        <f t="shared" ref="B268:T268" si="103">B199/$Y199</f>
        <v>3.9889466505155506E-2</v>
      </c>
      <c r="C268" s="48">
        <f t="shared" si="103"/>
        <v>1.7434975244952234E-2</v>
      </c>
      <c r="D268" s="48">
        <f t="shared" si="103"/>
        <v>0.1086864280125097</v>
      </c>
      <c r="E268" s="48">
        <f t="shared" si="103"/>
        <v>1.191272322503773E-2</v>
      </c>
      <c r="F268" s="48">
        <f t="shared" si="103"/>
        <v>0.10103505980353572</v>
      </c>
      <c r="G268" s="48">
        <f t="shared" si="103"/>
        <v>4.052350573547292E-2</v>
      </c>
      <c r="H268" s="48">
        <f t="shared" si="103"/>
        <v>0.10030748668242868</v>
      </c>
      <c r="I268" s="48">
        <f t="shared" si="103"/>
        <v>5.5604271809453321E-2</v>
      </c>
      <c r="J268" s="48">
        <f t="shared" si="103"/>
        <v>5.7382379117821944E-2</v>
      </c>
      <c r="K268" s="48">
        <f t="shared" si="103"/>
        <v>2.2358213902758786E-2</v>
      </c>
      <c r="L268" s="48">
        <f t="shared" si="103"/>
        <v>3.9553421939109067E-2</v>
      </c>
      <c r="M268" s="48">
        <f t="shared" si="103"/>
        <v>1.9316614093534253E-2</v>
      </c>
      <c r="N268" s="48">
        <f t="shared" si="103"/>
        <v>7.8482236238866174E-2</v>
      </c>
      <c r="O268" s="48">
        <f t="shared" si="103"/>
        <v>2.9067111395534632E-2</v>
      </c>
      <c r="P268" s="48">
        <f t="shared" si="103"/>
        <v>5.9134717279322561E-2</v>
      </c>
      <c r="Q268" s="48">
        <f t="shared" si="103"/>
        <v>7.0474212887057547E-2</v>
      </c>
      <c r="R268" s="48">
        <f t="shared" si="103"/>
        <v>8.9437501553186666E-2</v>
      </c>
      <c r="S268" s="48">
        <f t="shared" si="103"/>
        <v>1.5683488624697994E-2</v>
      </c>
      <c r="T268" s="48">
        <f t="shared" si="103"/>
        <v>4.3716185949564654E-2</v>
      </c>
      <c r="U268" s="48">
        <f t="shared" si="81"/>
        <v>0.12686596172793507</v>
      </c>
      <c r="V268" s="48">
        <f t="shared" si="82"/>
        <v>5.9399674574262651E-2</v>
      </c>
      <c r="W268" s="48"/>
      <c r="X268" s="48">
        <f t="shared" si="79"/>
        <v>1.0000000000000002</v>
      </c>
    </row>
    <row r="269" spans="1:24">
      <c r="A269" s="22">
        <v>39965</v>
      </c>
      <c r="B269" s="48">
        <f t="shared" ref="B269:T269" si="104">B200/$Y200</f>
        <v>4.0887460480118216E-2</v>
      </c>
      <c r="C269" s="48">
        <f t="shared" si="104"/>
        <v>2.0024961252023375E-2</v>
      </c>
      <c r="D269" s="48">
        <f t="shared" si="104"/>
        <v>0.10331093594399439</v>
      </c>
      <c r="E269" s="48">
        <f t="shared" si="104"/>
        <v>1.3382402885757715E-2</v>
      </c>
      <c r="F269" s="48">
        <f t="shared" si="104"/>
        <v>0.10230213443197662</v>
      </c>
      <c r="G269" s="48">
        <f t="shared" si="104"/>
        <v>4.0985029492008995E-2</v>
      </c>
      <c r="H269" s="48">
        <f t="shared" si="104"/>
        <v>9.6323068875581189E-2</v>
      </c>
      <c r="I269" s="48">
        <f t="shared" si="104"/>
        <v>5.4164582535562979E-2</v>
      </c>
      <c r="J269" s="48">
        <f t="shared" si="104"/>
        <v>6.0024582876315909E-2</v>
      </c>
      <c r="K269" s="48">
        <f t="shared" si="104"/>
        <v>2.1479577738735652E-2</v>
      </c>
      <c r="L269" s="48">
        <f t="shared" si="104"/>
        <v>3.8796854918444895E-2</v>
      </c>
      <c r="M269" s="48">
        <f t="shared" si="104"/>
        <v>1.8447788534460812E-2</v>
      </c>
      <c r="N269" s="48">
        <f t="shared" si="104"/>
        <v>7.7356731896012138E-2</v>
      </c>
      <c r="O269" s="48">
        <f t="shared" si="104"/>
        <v>2.8387365777526857E-2</v>
      </c>
      <c r="P269" s="48">
        <f t="shared" si="104"/>
        <v>6.2281088642824778E-2</v>
      </c>
      <c r="Q269" s="48">
        <f t="shared" si="104"/>
        <v>7.0332123799612595E-2</v>
      </c>
      <c r="R269" s="48">
        <f t="shared" si="104"/>
        <v>9.313597514954311E-2</v>
      </c>
      <c r="S269" s="48">
        <f t="shared" si="104"/>
        <v>1.6194046695664009E-2</v>
      </c>
      <c r="T269" s="48">
        <f t="shared" si="104"/>
        <v>4.2183288073835729E-2</v>
      </c>
      <c r="U269" s="48">
        <f t="shared" si="81"/>
        <v>0.12419188620799981</v>
      </c>
      <c r="V269" s="48">
        <f t="shared" si="82"/>
        <v>5.8377334769499738E-2</v>
      </c>
      <c r="W269" s="48"/>
      <c r="X269" s="48">
        <f t="shared" si="79"/>
        <v>1</v>
      </c>
    </row>
    <row r="270" spans="1:24">
      <c r="A270" s="22">
        <v>40330</v>
      </c>
      <c r="B270" s="48">
        <f t="shared" ref="B270:T270" si="105">B201/$Y201</f>
        <v>4.0908932878402873E-2</v>
      </c>
      <c r="C270" s="48">
        <f t="shared" si="105"/>
        <v>2.0539709144078069E-2</v>
      </c>
      <c r="D270" s="48">
        <f t="shared" si="105"/>
        <v>9.9826457061727533E-2</v>
      </c>
      <c r="E270" s="48">
        <f t="shared" si="105"/>
        <v>1.36755135550137E-2</v>
      </c>
      <c r="F270" s="48">
        <f t="shared" si="105"/>
        <v>0.10206136456444935</v>
      </c>
      <c r="G270" s="48">
        <f t="shared" si="105"/>
        <v>4.3009593716370309E-2</v>
      </c>
      <c r="H270" s="48">
        <f t="shared" si="105"/>
        <v>9.2176910763907841E-2</v>
      </c>
      <c r="I270" s="48">
        <f t="shared" si="105"/>
        <v>5.5626872697571522E-2</v>
      </c>
      <c r="J270" s="48">
        <f t="shared" si="105"/>
        <v>5.7750255354088287E-2</v>
      </c>
      <c r="K270" s="48">
        <f t="shared" si="105"/>
        <v>2.0129269066208124E-2</v>
      </c>
      <c r="L270" s="48">
        <f t="shared" si="105"/>
        <v>3.8990059336334787E-2</v>
      </c>
      <c r="M270" s="48">
        <f t="shared" si="105"/>
        <v>1.7325822338147116E-2</v>
      </c>
      <c r="N270" s="48">
        <f t="shared" si="105"/>
        <v>8.1695585030007872E-2</v>
      </c>
      <c r="O270" s="48">
        <f t="shared" si="105"/>
        <v>3.0902512289093034E-2</v>
      </c>
      <c r="P270" s="48">
        <f t="shared" si="105"/>
        <v>6.1466486337092535E-2</v>
      </c>
      <c r="Q270" s="48">
        <f t="shared" si="105"/>
        <v>7.2120374278098753E-2</v>
      </c>
      <c r="R270" s="48">
        <f t="shared" si="105"/>
        <v>9.5814794987496357E-2</v>
      </c>
      <c r="S270" s="48">
        <f t="shared" si="105"/>
        <v>1.5310684766923936E-2</v>
      </c>
      <c r="T270" s="48">
        <f t="shared" si="105"/>
        <v>4.0668801834987778E-2</v>
      </c>
      <c r="U270" s="48">
        <f t="shared" si="81"/>
        <v>0.12992391965724803</v>
      </c>
      <c r="V270" s="48">
        <f t="shared" si="82"/>
        <v>5.597948660191171E-2</v>
      </c>
      <c r="W270" s="48"/>
      <c r="X270" s="48">
        <f t="shared" si="79"/>
        <v>0.99999999999999989</v>
      </c>
    </row>
    <row r="271" spans="1:24">
      <c r="A271" s="22">
        <v>40695</v>
      </c>
      <c r="B271" s="48">
        <f t="shared" ref="B271:T271" si="106">B202/$Y202</f>
        <v>3.7558085263486286E-2</v>
      </c>
      <c r="C271" s="48">
        <f t="shared" si="106"/>
        <v>2.3715957585892369E-2</v>
      </c>
      <c r="D271" s="48">
        <f t="shared" si="106"/>
        <v>9.6673738743391413E-2</v>
      </c>
      <c r="E271" s="48">
        <f t="shared" si="106"/>
        <v>1.4858089017380113E-2</v>
      </c>
      <c r="F271" s="48">
        <f t="shared" si="106"/>
        <v>0.10179071238480226</v>
      </c>
      <c r="G271" s="48">
        <f t="shared" si="106"/>
        <v>4.0750583282477722E-2</v>
      </c>
      <c r="H271" s="48">
        <f t="shared" si="106"/>
        <v>9.2047195864800119E-2</v>
      </c>
      <c r="I271" s="48">
        <f t="shared" si="106"/>
        <v>5.5656276639659732E-2</v>
      </c>
      <c r="J271" s="48">
        <f t="shared" si="106"/>
        <v>5.7070851014305021E-2</v>
      </c>
      <c r="K271" s="48">
        <f t="shared" si="106"/>
        <v>1.9681849462914531E-2</v>
      </c>
      <c r="L271" s="48">
        <f t="shared" si="106"/>
        <v>3.8034985336509196E-2</v>
      </c>
      <c r="M271" s="48">
        <f t="shared" si="106"/>
        <v>1.9028763422780207E-2</v>
      </c>
      <c r="N271" s="48">
        <f t="shared" si="106"/>
        <v>8.1557472943983411E-2</v>
      </c>
      <c r="O271" s="48">
        <f t="shared" si="106"/>
        <v>3.1730740983273317E-2</v>
      </c>
      <c r="P271" s="48">
        <f t="shared" si="106"/>
        <v>6.1688518920338907E-2</v>
      </c>
      <c r="Q271" s="48">
        <f t="shared" si="106"/>
        <v>7.2341709849918473E-2</v>
      </c>
      <c r="R271" s="48">
        <f t="shared" si="106"/>
        <v>9.9147856117498587E-2</v>
      </c>
      <c r="S271" s="48">
        <f t="shared" si="106"/>
        <v>1.5625583982774287E-2</v>
      </c>
      <c r="T271" s="48">
        <f t="shared" si="106"/>
        <v>4.10410291838142E-2</v>
      </c>
      <c r="U271" s="48">
        <f t="shared" si="81"/>
        <v>0.13231697735003695</v>
      </c>
      <c r="V271" s="48">
        <f t="shared" si="82"/>
        <v>5.6666613166588484E-2</v>
      </c>
      <c r="W271" s="48"/>
      <c r="X271" s="48">
        <f t="shared" si="79"/>
        <v>1</v>
      </c>
    </row>
    <row r="272" spans="1:24">
      <c r="A272" s="22">
        <v>41061</v>
      </c>
      <c r="B272" s="48">
        <f t="shared" ref="B272:T272" si="107">B203/$Y203</f>
        <v>3.5632288699930917E-2</v>
      </c>
      <c r="C272" s="48">
        <f t="shared" si="107"/>
        <v>2.8648234275926006E-2</v>
      </c>
      <c r="D272" s="48">
        <f t="shared" si="107"/>
        <v>9.26250747970528E-2</v>
      </c>
      <c r="E272" s="48">
        <f t="shared" si="107"/>
        <v>1.5063420196359919E-2</v>
      </c>
      <c r="F272" s="48">
        <f t="shared" si="107"/>
        <v>9.9550704055348535E-2</v>
      </c>
      <c r="G272" s="48">
        <f t="shared" si="107"/>
        <v>3.9790105987102801E-2</v>
      </c>
      <c r="H272" s="48">
        <f t="shared" si="107"/>
        <v>9.0451145004840944E-2</v>
      </c>
      <c r="I272" s="48">
        <f t="shared" si="107"/>
        <v>5.4603774650925689E-2</v>
      </c>
      <c r="J272" s="48">
        <f t="shared" si="107"/>
        <v>5.5105203820363803E-2</v>
      </c>
      <c r="K272" s="48">
        <f t="shared" si="107"/>
        <v>2.0030201316428131E-2</v>
      </c>
      <c r="L272" s="48">
        <f t="shared" si="107"/>
        <v>3.9830554178747625E-2</v>
      </c>
      <c r="M272" s="48">
        <f t="shared" si="107"/>
        <v>1.9286725031909129E-2</v>
      </c>
      <c r="N272" s="48">
        <f t="shared" si="107"/>
        <v>8.3542208651033553E-2</v>
      </c>
      <c r="O272" s="48">
        <f t="shared" si="107"/>
        <v>3.1552157622108591E-2</v>
      </c>
      <c r="P272" s="48">
        <f t="shared" si="107"/>
        <v>6.3978124590702817E-2</v>
      </c>
      <c r="Q272" s="48">
        <f t="shared" si="107"/>
        <v>7.0923014892638941E-2</v>
      </c>
      <c r="R272" s="48">
        <f t="shared" si="107"/>
        <v>0.10365394838553932</v>
      </c>
      <c r="S272" s="48">
        <f t="shared" si="107"/>
        <v>1.5616212148839074E-2</v>
      </c>
      <c r="T272" s="48">
        <f t="shared" si="107"/>
        <v>4.0116901694201401E-2</v>
      </c>
      <c r="U272" s="48">
        <f t="shared" si="81"/>
        <v>0.13438109130505127</v>
      </c>
      <c r="V272" s="48">
        <f t="shared" si="82"/>
        <v>5.5733113843040472E-2</v>
      </c>
      <c r="W272" s="48"/>
      <c r="X272" s="48">
        <f t="shared" si="79"/>
        <v>1</v>
      </c>
    </row>
    <row r="273" spans="1:24">
      <c r="A273" s="22">
        <v>41426</v>
      </c>
      <c r="B273" s="48">
        <f t="shared" ref="B273:T273" si="108">B204/$Y204</f>
        <v>3.3966965719000548E-2</v>
      </c>
      <c r="C273" s="48">
        <f t="shared" si="108"/>
        <v>3.0178123997364619E-2</v>
      </c>
      <c r="D273" s="48">
        <f t="shared" si="108"/>
        <v>9.1228613670067141E-2</v>
      </c>
      <c r="E273" s="48">
        <f t="shared" si="108"/>
        <v>1.394967117420194E-2</v>
      </c>
      <c r="F273" s="48">
        <f t="shared" si="108"/>
        <v>9.8884480232820246E-2</v>
      </c>
      <c r="G273" s="48">
        <f t="shared" si="108"/>
        <v>4.1612302300119329E-2</v>
      </c>
      <c r="H273" s="48">
        <f t="shared" si="108"/>
        <v>9.0284630658913831E-2</v>
      </c>
      <c r="I273" s="48">
        <f t="shared" si="108"/>
        <v>5.5529528166115616E-2</v>
      </c>
      <c r="J273" s="48">
        <f t="shared" si="108"/>
        <v>5.5627346015026932E-2</v>
      </c>
      <c r="K273" s="48">
        <f t="shared" si="108"/>
        <v>2.0331887516008434E-2</v>
      </c>
      <c r="L273" s="48">
        <f t="shared" si="108"/>
        <v>3.8088909598068522E-2</v>
      </c>
      <c r="M273" s="48">
        <f t="shared" si="108"/>
        <v>1.8756674489994584E-2</v>
      </c>
      <c r="N273" s="48">
        <f t="shared" si="108"/>
        <v>8.5610962349801312E-2</v>
      </c>
      <c r="O273" s="48">
        <f t="shared" si="108"/>
        <v>3.0876299548448862E-2</v>
      </c>
      <c r="P273" s="48">
        <f t="shared" si="108"/>
        <v>6.2069207035180103E-2</v>
      </c>
      <c r="Q273" s="48">
        <f t="shared" si="108"/>
        <v>7.3208353207917395E-2</v>
      </c>
      <c r="R273" s="48">
        <f t="shared" si="108"/>
        <v>0.1044798007673423</v>
      </c>
      <c r="S273" s="48">
        <f t="shared" si="108"/>
        <v>1.5824922293565708E-2</v>
      </c>
      <c r="T273" s="48">
        <f t="shared" si="108"/>
        <v>3.949132126004256E-2</v>
      </c>
      <c r="U273" s="48">
        <f t="shared" si="81"/>
        <v>0.13524393638824475</v>
      </c>
      <c r="V273" s="48">
        <f t="shared" si="82"/>
        <v>5.5316243553608271E-2</v>
      </c>
      <c r="W273" s="48"/>
      <c r="X273" s="48">
        <f t="shared" si="79"/>
        <v>1</v>
      </c>
    </row>
    <row r="274" spans="1:24">
      <c r="A274" s="22"/>
      <c r="B274" s="48"/>
      <c r="C274" s="48"/>
      <c r="D274" s="48"/>
      <c r="E274" s="48"/>
      <c r="F274" s="48"/>
      <c r="G274" s="48"/>
      <c r="H274" s="48"/>
      <c r="I274" s="48"/>
      <c r="J274" s="48"/>
      <c r="K274" s="48"/>
      <c r="L274" s="48"/>
      <c r="M274" s="48"/>
      <c r="N274" s="48"/>
      <c r="O274" s="48"/>
      <c r="P274" s="48"/>
      <c r="Q274" s="48"/>
      <c r="R274" s="48"/>
      <c r="S274" s="48"/>
      <c r="T274" s="48"/>
      <c r="U274" s="48"/>
      <c r="V274" s="48"/>
    </row>
    <row r="275" spans="1:24">
      <c r="A275" s="22"/>
      <c r="B275" s="48"/>
      <c r="C275" s="48"/>
      <c r="D275" s="48"/>
      <c r="E275" s="48"/>
      <c r="F275" s="48"/>
      <c r="G275" s="48"/>
      <c r="H275" s="48"/>
      <c r="I275" s="48"/>
      <c r="J275" s="48"/>
      <c r="K275" s="48"/>
      <c r="L275" s="48"/>
      <c r="M275" s="48"/>
      <c r="N275" s="48"/>
      <c r="O275" s="48"/>
      <c r="P275" s="48"/>
      <c r="Q275" s="48"/>
      <c r="R275" s="48"/>
      <c r="S275" s="48"/>
      <c r="T275" s="48"/>
      <c r="U275" s="48"/>
    </row>
    <row r="276" spans="1:24" ht="15">
      <c r="A276" s="52" t="s">
        <v>240</v>
      </c>
    </row>
    <row r="277" spans="1:24" ht="15">
      <c r="A277" s="52"/>
    </row>
    <row r="278" spans="1:24" ht="15">
      <c r="A278" s="52"/>
    </row>
    <row r="279" spans="1:24" ht="15">
      <c r="A279" s="52"/>
    </row>
    <row r="280" spans="1:24" ht="15">
      <c r="A280" s="52"/>
    </row>
    <row r="281" spans="1:24" ht="12">
      <c r="A281" s="55" t="s">
        <v>205</v>
      </c>
      <c r="B281" s="56">
        <f>(B273-B246)/(COUNT(B246:B273)-1)</f>
        <v>-1.5834030901601241E-3</v>
      </c>
      <c r="C281" s="56">
        <f t="shared" ref="C281:T281" si="109">(C273-C246)/(COUNT(C246:C273)-1)</f>
        <v>5.288960882916541E-4</v>
      </c>
      <c r="D281" s="56">
        <f t="shared" si="109"/>
        <v>-2.6835374585165339E-3</v>
      </c>
      <c r="E281" s="56">
        <f t="shared" si="109"/>
        <v>-2.6722767956385038E-4</v>
      </c>
      <c r="F281" s="56">
        <f t="shared" si="109"/>
        <v>9.3774078870789603E-4</v>
      </c>
      <c r="G281" s="56">
        <f t="shared" si="109"/>
        <v>-5.0167200450747034E-4</v>
      </c>
      <c r="H281" s="56">
        <f t="shared" si="109"/>
        <v>-4.3176316626619487E-4</v>
      </c>
      <c r="I281" s="56">
        <f>(I273-I246)/(COUNT(I246:I273)-1)</f>
        <v>3.3186929763586766E-4</v>
      </c>
      <c r="J281" s="56">
        <f>(J273-J246)/(COUNT(J246:J273)-1)</f>
        <v>-2.5382790734077498E-4</v>
      </c>
      <c r="K281" s="56">
        <f t="shared" si="109"/>
        <v>-9.8449527190631365E-5</v>
      </c>
      <c r="L281" s="56">
        <f t="shared" si="109"/>
        <v>-1.5175421514356381E-4</v>
      </c>
      <c r="M281" s="56">
        <f t="shared" si="109"/>
        <v>1.6214131918926617E-4</v>
      </c>
      <c r="N281" s="56">
        <f t="shared" si="109"/>
        <v>1.6125830993121777E-3</v>
      </c>
      <c r="O281" s="56">
        <f t="shared" si="109"/>
        <v>4.5766110236615439E-4</v>
      </c>
      <c r="P281" s="56">
        <f t="shared" si="109"/>
        <v>1.1613010812655045E-4</v>
      </c>
      <c r="Q281" s="56">
        <f t="shared" si="109"/>
        <v>5.8400967901986358E-4</v>
      </c>
      <c r="R281" s="56">
        <f t="shared" si="109"/>
        <v>1.1893709207184437E-3</v>
      </c>
      <c r="S281" s="56">
        <f t="shared" si="109"/>
        <v>2.0789527978781972E-4</v>
      </c>
      <c r="T281" s="56">
        <f t="shared" si="109"/>
        <v>-1.5666263446655111E-4</v>
      </c>
      <c r="U281" s="56">
        <f t="shared" ref="U281:V281" si="110">(U273-U246)/(COUNT(U246:U273)-1)</f>
        <v>2.2323855208675985E-3</v>
      </c>
      <c r="V281" s="56">
        <f t="shared" si="110"/>
        <v>5.1232645321268719E-5</v>
      </c>
      <c r="W281" s="56"/>
    </row>
    <row r="282" spans="1:24" ht="12">
      <c r="A282" s="55" t="s">
        <v>206</v>
      </c>
      <c r="B282" s="57">
        <f>B273+47*B281</f>
        <v>-4.0452979518525285E-2</v>
      </c>
      <c r="C282" s="57">
        <f t="shared" ref="C282:T282" si="111">C273+47*C281</f>
        <v>5.5036240147072361E-2</v>
      </c>
      <c r="D282" s="57">
        <f t="shared" si="111"/>
        <v>-3.4897646880209951E-2</v>
      </c>
      <c r="E282" s="57">
        <f t="shared" si="111"/>
        <v>1.3899702347009713E-3</v>
      </c>
      <c r="F282" s="57">
        <f t="shared" si="111"/>
        <v>0.14295829730209136</v>
      </c>
      <c r="G282" s="57">
        <f t="shared" si="111"/>
        <v>1.8033718088268223E-2</v>
      </c>
      <c r="H282" s="57">
        <f t="shared" si="111"/>
        <v>6.9991761844402672E-2</v>
      </c>
      <c r="I282" s="57">
        <f>I273+47*I281</f>
        <v>7.1127385155001388E-2</v>
      </c>
      <c r="J282" s="57">
        <f t="shared" si="111"/>
        <v>4.3697434370010509E-2</v>
      </c>
      <c r="K282" s="57">
        <f t="shared" si="111"/>
        <v>1.570475973804876E-2</v>
      </c>
      <c r="L282" s="57">
        <f t="shared" si="111"/>
        <v>3.0956461486321023E-2</v>
      </c>
      <c r="M282" s="57">
        <f t="shared" si="111"/>
        <v>2.6377316491890096E-2</v>
      </c>
      <c r="N282" s="57">
        <f t="shared" si="111"/>
        <v>0.16140236801747365</v>
      </c>
      <c r="O282" s="57">
        <f t="shared" si="111"/>
        <v>5.2386371359658124E-2</v>
      </c>
      <c r="P282" s="57">
        <f t="shared" si="111"/>
        <v>6.7527322117127975E-2</v>
      </c>
      <c r="Q282" s="57">
        <f t="shared" si="111"/>
        <v>0.10065680812185099</v>
      </c>
      <c r="R282" s="57">
        <f t="shared" si="111"/>
        <v>0.16038023404110915</v>
      </c>
      <c r="S282" s="57">
        <f t="shared" si="111"/>
        <v>2.5596000443593232E-2</v>
      </c>
      <c r="T282" s="57">
        <f t="shared" si="111"/>
        <v>3.2128177440114661E-2</v>
      </c>
      <c r="U282" s="57">
        <f>U273+47*U281</f>
        <v>0.2401660558690219</v>
      </c>
      <c r="V282" s="57">
        <f t="shared" ref="V282" si="112">V273+47*V281</f>
        <v>5.77241778837079E-2</v>
      </c>
      <c r="W282" s="57"/>
    </row>
    <row r="283" spans="1:24" ht="12">
      <c r="A283" s="55" t="s">
        <v>247</v>
      </c>
      <c r="B283" s="57"/>
      <c r="C283" s="57"/>
      <c r="D283" s="57"/>
      <c r="E283" s="57"/>
      <c r="F283" s="57"/>
      <c r="G283" s="57"/>
      <c r="H283" s="57"/>
      <c r="I283" s="57">
        <f>(I273-I267)/(COUNT(I267:I273)-1)</f>
        <v>1.0769239644448092E-4</v>
      </c>
      <c r="J283" s="57">
        <v>0</v>
      </c>
      <c r="K283" s="57"/>
      <c r="L283" s="57"/>
      <c r="M283" s="57"/>
      <c r="N283" s="57"/>
      <c r="O283" s="57"/>
      <c r="P283" s="57"/>
      <c r="Q283" s="57"/>
      <c r="R283" s="57"/>
      <c r="S283" s="57"/>
      <c r="T283" s="57"/>
      <c r="U283" s="57"/>
      <c r="V283" s="57"/>
      <c r="W283" s="57"/>
    </row>
    <row r="284" spans="1:24" ht="12">
      <c r="A284" s="55" t="s">
        <v>248</v>
      </c>
      <c r="B284" s="57"/>
      <c r="C284" s="57"/>
      <c r="D284" s="57"/>
      <c r="E284" s="57"/>
      <c r="F284" s="57"/>
      <c r="G284" s="57"/>
      <c r="H284" s="57"/>
      <c r="I284" s="57">
        <f>I273+47*I283</f>
        <v>6.0591070799006219E-2</v>
      </c>
      <c r="J284" s="57">
        <f>J273+47*J283</f>
        <v>5.5627346015026932E-2</v>
      </c>
      <c r="K284" s="57"/>
      <c r="L284" s="57"/>
      <c r="M284" s="57"/>
      <c r="N284" s="57"/>
      <c r="O284" s="57"/>
      <c r="P284" s="57"/>
      <c r="Q284" s="57"/>
      <c r="R284" s="57"/>
      <c r="S284" s="57"/>
      <c r="T284" s="57"/>
      <c r="U284" s="57"/>
      <c r="V284" s="57"/>
      <c r="W284" s="57"/>
    </row>
    <row r="285" spans="1:24" ht="12">
      <c r="A285" s="55" t="s">
        <v>202</v>
      </c>
      <c r="B285" s="59">
        <v>2.8</v>
      </c>
      <c r="C285" s="59">
        <v>3</v>
      </c>
      <c r="D285" s="59">
        <v>8</v>
      </c>
      <c r="E285" s="59">
        <v>1.4</v>
      </c>
      <c r="F285" s="59">
        <v>12</v>
      </c>
      <c r="G285" s="59">
        <v>4</v>
      </c>
      <c r="H285" s="59">
        <v>9</v>
      </c>
      <c r="I285" s="59">
        <v>6.6</v>
      </c>
      <c r="J285" s="59">
        <v>6.7</v>
      </c>
      <c r="K285" s="60">
        <f t="shared" ref="K285:V285" si="113">K282*100</f>
        <v>1.5704759738048759</v>
      </c>
      <c r="L285" s="60">
        <f t="shared" si="113"/>
        <v>3.0956461486321021</v>
      </c>
      <c r="M285" s="60">
        <f t="shared" si="113"/>
        <v>2.6377316491890097</v>
      </c>
      <c r="N285" s="60">
        <f t="shared" si="113"/>
        <v>16.140236801747363</v>
      </c>
      <c r="O285" s="60">
        <f t="shared" si="113"/>
        <v>5.2386371359658126</v>
      </c>
      <c r="P285" s="60">
        <f t="shared" si="113"/>
        <v>6.7527322117127975</v>
      </c>
      <c r="Q285" s="60">
        <f t="shared" si="113"/>
        <v>10.065680812185098</v>
      </c>
      <c r="R285" s="60">
        <f t="shared" si="113"/>
        <v>16.038023404110916</v>
      </c>
      <c r="S285" s="60">
        <f t="shared" si="113"/>
        <v>2.5596000443593234</v>
      </c>
      <c r="T285" s="60">
        <f t="shared" si="113"/>
        <v>3.212817744011466</v>
      </c>
      <c r="U285" s="60">
        <f>U282*100</f>
        <v>24.016605586902191</v>
      </c>
      <c r="V285" s="60">
        <f t="shared" si="113"/>
        <v>5.7724177883707899</v>
      </c>
      <c r="W285" s="60"/>
      <c r="X285" s="4">
        <f>SUM(B285:T285)</f>
        <v>120.81158192571877</v>
      </c>
    </row>
    <row r="286" spans="1:24" s="3" customFormat="1" ht="12.75">
      <c r="A286" s="55" t="s">
        <v>203</v>
      </c>
      <c r="B286" s="60">
        <f t="shared" ref="B286:T286" si="114">B285/$X285*100</f>
        <v>2.3176585848545423</v>
      </c>
      <c r="C286" s="60">
        <f t="shared" si="114"/>
        <v>2.4832056266298674</v>
      </c>
      <c r="D286" s="60">
        <f t="shared" si="114"/>
        <v>6.6218816710129786</v>
      </c>
      <c r="E286" s="60">
        <f t="shared" si="114"/>
        <v>1.1588292924272712</v>
      </c>
      <c r="F286" s="60">
        <f t="shared" si="114"/>
        <v>9.9328225065194697</v>
      </c>
      <c r="G286" s="60">
        <f t="shared" si="114"/>
        <v>3.3109408355064893</v>
      </c>
      <c r="H286" s="60">
        <f t="shared" si="114"/>
        <v>7.449616879889601</v>
      </c>
      <c r="I286" s="60">
        <f t="shared" si="114"/>
        <v>5.463052378585707</v>
      </c>
      <c r="J286" s="60">
        <f t="shared" si="114"/>
        <v>5.5458258994733702</v>
      </c>
      <c r="K286" s="60">
        <f t="shared" si="114"/>
        <v>1.2999382582130958</v>
      </c>
      <c r="L286" s="60">
        <f t="shared" si="114"/>
        <v>2.5623753114461043</v>
      </c>
      <c r="M286" s="60">
        <f t="shared" si="114"/>
        <v>2.1833433576019425</v>
      </c>
      <c r="N286" s="60">
        <f t="shared" si="114"/>
        <v>13.359842280412501</v>
      </c>
      <c r="O286" s="60">
        <f t="shared" si="114"/>
        <v>4.3362044039674927</v>
      </c>
      <c r="P286" s="60">
        <f t="shared" si="114"/>
        <v>5.5894742077499888</v>
      </c>
      <c r="Q286" s="60">
        <f t="shared" si="114"/>
        <v>8.3317184095594428</v>
      </c>
      <c r="R286" s="60">
        <f t="shared" si="114"/>
        <v>13.275236652369907</v>
      </c>
      <c r="S286" s="60">
        <f t="shared" si="114"/>
        <v>2.1186710773583766</v>
      </c>
      <c r="T286" s="60">
        <f t="shared" si="114"/>
        <v>2.6593623664218491</v>
      </c>
      <c r="U286" s="18">
        <f t="shared" ref="U286" si="115">M286+N286+O286</f>
        <v>19.879390041981935</v>
      </c>
      <c r="V286" s="18">
        <f t="shared" ref="V286" si="116">T286+S286</f>
        <v>4.7780334437802257</v>
      </c>
      <c r="W286" s="48"/>
      <c r="X286" s="60">
        <f>SUM(B286:T286)</f>
        <v>100</v>
      </c>
    </row>
    <row r="287" spans="1:24" ht="12">
      <c r="A287" s="55" t="s">
        <v>204</v>
      </c>
      <c r="B287" s="58">
        <f t="shared" ref="B287:I287" si="117">B282*100</f>
        <v>-4.0452979518525289</v>
      </c>
      <c r="C287" s="58">
        <f t="shared" si="117"/>
        <v>5.5036240147072357</v>
      </c>
      <c r="D287" s="58">
        <f t="shared" si="117"/>
        <v>-3.4897646880209949</v>
      </c>
      <c r="E287" s="58">
        <f t="shared" si="117"/>
        <v>0.13899702347009713</v>
      </c>
      <c r="F287" s="58">
        <f t="shared" si="117"/>
        <v>14.295829730209137</v>
      </c>
      <c r="G287" s="58">
        <f t="shared" si="117"/>
        <v>1.8033718088268222</v>
      </c>
      <c r="H287" s="58">
        <f t="shared" si="117"/>
        <v>6.9991761844402669</v>
      </c>
      <c r="I287" s="58">
        <f t="shared" si="117"/>
        <v>7.1127385155001388</v>
      </c>
      <c r="J287" s="58"/>
      <c r="K287" s="55"/>
      <c r="L287" s="55"/>
      <c r="M287" s="55"/>
      <c r="N287" s="55"/>
      <c r="O287" s="55"/>
      <c r="P287" s="55"/>
      <c r="Q287" s="55"/>
      <c r="R287" s="55"/>
      <c r="S287" s="55"/>
      <c r="T287" s="55"/>
      <c r="U287" s="55"/>
    </row>
    <row r="288" spans="1:24" ht="12">
      <c r="A288" s="9" t="s">
        <v>208</v>
      </c>
      <c r="B288" s="61">
        <f t="shared" ref="B288:V288" si="118">(B286/100-B273)/47</f>
        <v>-2.295825504352154E-4</v>
      </c>
      <c r="C288" s="61">
        <f t="shared" si="118"/>
        <v>-1.1374612193757326E-4</v>
      </c>
      <c r="D288" s="61">
        <f t="shared" si="118"/>
        <v>-5.3212333957313514E-4</v>
      </c>
      <c r="E288" s="61">
        <f t="shared" si="118"/>
        <v>-5.0242090424026114E-5</v>
      </c>
      <c r="F288" s="61">
        <f t="shared" si="118"/>
        <v>9.4413794122224887E-6</v>
      </c>
      <c r="G288" s="61">
        <f t="shared" si="118"/>
        <v>-1.8091263712881775E-4</v>
      </c>
      <c r="H288" s="61">
        <f t="shared" si="118"/>
        <v>-3.3592472042591118E-4</v>
      </c>
      <c r="I288" s="61">
        <f t="shared" si="118"/>
        <v>-1.9127752771458484E-5</v>
      </c>
      <c r="J288" s="61">
        <f t="shared" si="118"/>
        <v>-3.5975961764517169E-6</v>
      </c>
      <c r="K288" s="61">
        <f t="shared" si="118"/>
        <v>-1.5601074327398884E-4</v>
      </c>
      <c r="L288" s="61">
        <f t="shared" si="118"/>
        <v>-2.6521609539590377E-4</v>
      </c>
      <c r="M288" s="61">
        <f t="shared" si="118"/>
        <v>6.5462959277124292E-5</v>
      </c>
      <c r="N288" s="61">
        <f t="shared" si="118"/>
        <v>1.0210097969005042E-3</v>
      </c>
      <c r="O288" s="61">
        <f t="shared" si="118"/>
        <v>2.6565413811119283E-4</v>
      </c>
      <c r="P288" s="61">
        <f t="shared" si="118"/>
        <v>-1.3137159484425995E-4</v>
      </c>
      <c r="Q288" s="61">
        <f t="shared" si="118"/>
        <v>2.1508150824844742E-4</v>
      </c>
      <c r="R288" s="61">
        <f t="shared" si="118"/>
        <v>6.0154395226290997E-4</v>
      </c>
      <c r="S288" s="61">
        <f t="shared" si="118"/>
        <v>1.1408060595783097E-4</v>
      </c>
      <c r="T288" s="61">
        <f t="shared" si="118"/>
        <v>-2.7441909778349086E-4</v>
      </c>
      <c r="U288" s="61">
        <f t="shared" si="118"/>
        <v>1.3521268942888211E-3</v>
      </c>
      <c r="V288" s="61">
        <f t="shared" si="118"/>
        <v>-1.6033849182565995E-4</v>
      </c>
      <c r="W288" s="62"/>
    </row>
    <row r="289" spans="1:23" ht="12">
      <c r="A289" s="9"/>
      <c r="B289" s="61"/>
      <c r="C289" s="61"/>
      <c r="D289" s="61"/>
      <c r="E289" s="61"/>
      <c r="F289" s="61"/>
      <c r="G289" s="61"/>
      <c r="H289" s="61"/>
      <c r="I289" s="61"/>
      <c r="J289" s="61"/>
      <c r="K289" s="61"/>
      <c r="L289" s="61"/>
      <c r="M289" s="61"/>
      <c r="N289" s="61"/>
      <c r="O289" s="61"/>
      <c r="P289" s="61"/>
      <c r="Q289" s="61"/>
      <c r="R289" s="61"/>
      <c r="S289" s="61"/>
      <c r="T289" s="61"/>
      <c r="U289" s="61"/>
      <c r="V289" s="61"/>
      <c r="W289" s="62"/>
    </row>
    <row r="290" spans="1:23" ht="12">
      <c r="A290" s="9"/>
      <c r="B290" s="61"/>
      <c r="C290" s="61"/>
      <c r="D290" s="61"/>
      <c r="E290" s="61"/>
      <c r="F290" s="61"/>
      <c r="G290" s="61"/>
      <c r="H290" s="61"/>
      <c r="I290" s="61"/>
      <c r="J290" s="61"/>
      <c r="K290" s="61"/>
      <c r="L290" s="61"/>
      <c r="M290" s="61"/>
      <c r="N290" s="61"/>
      <c r="O290" s="61"/>
      <c r="P290" s="61"/>
      <c r="Q290" s="61"/>
      <c r="R290" s="61"/>
      <c r="S290" s="61"/>
      <c r="T290" s="61"/>
      <c r="U290" s="61"/>
      <c r="V290" s="61"/>
      <c r="W290" s="62"/>
    </row>
    <row r="291" spans="1:23" ht="12">
      <c r="A291" s="9"/>
      <c r="B291" s="61"/>
      <c r="C291" s="61"/>
      <c r="D291" s="61"/>
      <c r="E291" s="61"/>
      <c r="F291" s="61"/>
      <c r="G291" s="61"/>
      <c r="H291" s="61"/>
      <c r="I291" s="61"/>
      <c r="J291" s="61"/>
      <c r="K291" s="61"/>
      <c r="L291" s="61"/>
      <c r="M291" s="61"/>
      <c r="N291" s="61"/>
      <c r="O291" s="61"/>
      <c r="P291" s="61"/>
      <c r="Q291" s="61"/>
      <c r="R291" s="61"/>
      <c r="S291" s="61"/>
      <c r="T291" s="61"/>
      <c r="U291" s="61"/>
      <c r="V291" s="61"/>
      <c r="W291" s="62"/>
    </row>
    <row r="292" spans="1:23" ht="12">
      <c r="A292" s="9"/>
      <c r="B292" s="61"/>
      <c r="C292" s="61"/>
      <c r="D292" s="61"/>
      <c r="E292" s="61"/>
      <c r="F292" s="61"/>
      <c r="G292" s="61"/>
      <c r="H292" s="61"/>
      <c r="I292" s="61"/>
      <c r="J292" s="61"/>
      <c r="K292" s="61"/>
      <c r="L292" s="61"/>
      <c r="M292" s="61"/>
      <c r="N292" s="61"/>
      <c r="O292" s="61"/>
      <c r="P292" s="61"/>
      <c r="Q292" s="61"/>
      <c r="R292" s="61"/>
      <c r="S292" s="61"/>
      <c r="T292" s="61"/>
      <c r="U292" s="61"/>
      <c r="V292" s="61"/>
      <c r="W292" s="62"/>
    </row>
    <row r="293" spans="1:23" ht="12">
      <c r="A293" s="9"/>
      <c r="B293" s="61"/>
      <c r="C293" s="61"/>
      <c r="D293" s="61"/>
      <c r="E293" s="61"/>
      <c r="F293" s="61"/>
      <c r="G293" s="61"/>
      <c r="H293" s="61"/>
      <c r="I293" s="61"/>
      <c r="J293" s="61"/>
      <c r="K293" s="61"/>
      <c r="L293" s="61"/>
      <c r="M293" s="61"/>
      <c r="N293" s="61"/>
      <c r="O293" s="61"/>
      <c r="P293" s="61"/>
      <c r="Q293" s="61"/>
      <c r="R293" s="61"/>
      <c r="S293" s="61"/>
      <c r="T293" s="61"/>
      <c r="U293" s="61"/>
      <c r="V293" s="61"/>
      <c r="W293" s="62"/>
    </row>
    <row r="294" spans="1:23" ht="12">
      <c r="A294" s="9"/>
      <c r="B294" s="61"/>
      <c r="C294" s="61"/>
      <c r="D294" s="61"/>
      <c r="E294" s="61"/>
      <c r="F294" s="61"/>
      <c r="G294" s="61"/>
      <c r="H294" s="61"/>
      <c r="I294" s="61"/>
      <c r="J294" s="61"/>
      <c r="K294" s="61"/>
      <c r="L294" s="61"/>
      <c r="M294" s="61"/>
      <c r="N294" s="61"/>
      <c r="O294" s="61"/>
      <c r="P294" s="61"/>
      <c r="Q294" s="61"/>
      <c r="R294" s="61"/>
      <c r="S294" s="61"/>
      <c r="T294" s="61"/>
      <c r="U294" s="61"/>
      <c r="V294" s="61"/>
      <c r="W294" s="62"/>
    </row>
    <row r="295" spans="1:23" ht="12">
      <c r="A295" s="9"/>
      <c r="B295" s="61"/>
      <c r="C295" s="61"/>
      <c r="D295" s="61"/>
      <c r="E295" s="61"/>
      <c r="F295" s="61"/>
      <c r="G295" s="61"/>
      <c r="H295" s="61"/>
      <c r="I295" s="61"/>
      <c r="J295" s="61"/>
      <c r="K295" s="61"/>
      <c r="L295" s="61"/>
      <c r="M295" s="61"/>
      <c r="N295" s="61"/>
      <c r="O295" s="61"/>
      <c r="P295" s="61"/>
      <c r="Q295" s="61"/>
      <c r="R295" s="61"/>
      <c r="S295" s="61"/>
      <c r="T295" s="61"/>
      <c r="U295" s="61"/>
      <c r="V295" s="61"/>
      <c r="W295" s="62"/>
    </row>
    <row r="296" spans="1:23" ht="12">
      <c r="A296" s="9"/>
      <c r="B296" s="61"/>
      <c r="C296" s="61"/>
      <c r="D296" s="61"/>
      <c r="E296" s="61"/>
      <c r="F296" s="61"/>
      <c r="G296" s="61"/>
      <c r="H296" s="61"/>
      <c r="I296" s="61"/>
      <c r="J296" s="61"/>
      <c r="K296" s="61"/>
      <c r="L296" s="61"/>
      <c r="M296" s="61"/>
      <c r="N296" s="61"/>
      <c r="O296" s="61"/>
      <c r="P296" s="61"/>
      <c r="Q296" s="61"/>
      <c r="R296" s="61"/>
      <c r="S296" s="61"/>
      <c r="T296" s="61"/>
      <c r="U296" s="61"/>
      <c r="V296" s="61"/>
      <c r="W296" s="62"/>
    </row>
    <row r="297" spans="1:23" ht="12">
      <c r="A297" s="9"/>
      <c r="B297" s="61"/>
      <c r="C297" s="61"/>
      <c r="D297" s="61"/>
      <c r="E297" s="61"/>
      <c r="F297" s="61"/>
      <c r="G297" s="61"/>
      <c r="H297" s="61"/>
      <c r="I297" s="61"/>
      <c r="J297" s="61"/>
      <c r="K297" s="61"/>
      <c r="L297" s="61"/>
      <c r="M297" s="61"/>
      <c r="N297" s="61"/>
      <c r="O297" s="61"/>
      <c r="P297" s="61"/>
      <c r="Q297" s="61"/>
      <c r="R297" s="61"/>
      <c r="S297" s="61"/>
      <c r="T297" s="61"/>
      <c r="U297" s="61"/>
      <c r="V297" s="61"/>
      <c r="W297" s="62"/>
    </row>
    <row r="298" spans="1:23" ht="12">
      <c r="A298" s="9"/>
      <c r="B298" s="61"/>
      <c r="C298" s="61"/>
      <c r="D298" s="61"/>
      <c r="E298" s="61"/>
      <c r="F298" s="61"/>
      <c r="G298" s="61"/>
      <c r="H298" s="61"/>
      <c r="I298" s="61"/>
      <c r="J298" s="61"/>
      <c r="K298" s="61"/>
      <c r="L298" s="61"/>
      <c r="M298" s="61"/>
      <c r="N298" s="61"/>
      <c r="O298" s="61"/>
      <c r="P298" s="61"/>
      <c r="Q298" s="61"/>
      <c r="R298" s="61"/>
      <c r="S298" s="61"/>
      <c r="T298" s="61"/>
      <c r="U298" s="61"/>
      <c r="V298" s="61"/>
      <c r="W298" s="62"/>
    </row>
    <row r="299" spans="1:23" ht="12">
      <c r="A299" s="9"/>
      <c r="B299" s="61"/>
      <c r="C299" s="61"/>
      <c r="D299" s="61"/>
      <c r="E299" s="61"/>
      <c r="F299" s="61"/>
      <c r="G299" s="61"/>
      <c r="H299" s="61"/>
      <c r="I299" s="61"/>
      <c r="J299" s="61"/>
      <c r="K299" s="61"/>
      <c r="L299" s="61"/>
      <c r="M299" s="61"/>
      <c r="N299" s="61"/>
      <c r="O299" s="61"/>
      <c r="P299" s="61"/>
      <c r="Q299" s="61"/>
      <c r="R299" s="61"/>
      <c r="S299" s="61"/>
      <c r="T299" s="61"/>
      <c r="U299" s="61"/>
      <c r="V299" s="61"/>
      <c r="W299" s="62"/>
    </row>
    <row r="300" spans="1:23" ht="12">
      <c r="A300" s="9"/>
      <c r="B300" s="61"/>
      <c r="C300" s="61"/>
      <c r="D300" s="61"/>
      <c r="E300" s="61"/>
      <c r="F300" s="61"/>
      <c r="G300" s="61"/>
      <c r="H300" s="61"/>
      <c r="I300" s="61"/>
      <c r="J300" s="61"/>
      <c r="K300" s="61"/>
      <c r="L300" s="61"/>
      <c r="M300" s="61"/>
      <c r="N300" s="61"/>
      <c r="O300" s="61"/>
      <c r="P300" s="61"/>
      <c r="Q300" s="61"/>
      <c r="R300" s="61"/>
      <c r="S300" s="61"/>
      <c r="T300" s="61"/>
      <c r="U300" s="61"/>
      <c r="V300" s="61"/>
      <c r="W300" s="62"/>
    </row>
    <row r="301" spans="1:23" ht="12">
      <c r="A301" s="9"/>
      <c r="B301" s="61"/>
      <c r="C301" s="61"/>
      <c r="D301" s="61"/>
      <c r="E301" s="61"/>
      <c r="F301" s="61"/>
      <c r="G301" s="61"/>
      <c r="H301" s="61"/>
      <c r="I301" s="61"/>
      <c r="J301" s="61"/>
      <c r="K301" s="61"/>
      <c r="L301" s="61"/>
      <c r="M301" s="61"/>
      <c r="N301" s="61"/>
      <c r="O301" s="61"/>
      <c r="P301" s="61"/>
      <c r="Q301" s="61"/>
      <c r="R301" s="61"/>
      <c r="S301" s="61"/>
      <c r="T301" s="61"/>
      <c r="U301" s="61"/>
      <c r="V301" s="61"/>
      <c r="W301" s="62"/>
    </row>
    <row r="302" spans="1:23" ht="12">
      <c r="A302" s="9"/>
      <c r="B302" s="61"/>
      <c r="C302" s="61"/>
      <c r="D302" s="61"/>
      <c r="E302" s="61"/>
      <c r="F302" s="61"/>
      <c r="G302" s="61"/>
      <c r="H302" s="61"/>
      <c r="I302" s="61"/>
      <c r="J302" s="61"/>
      <c r="K302" s="61"/>
      <c r="L302" s="61"/>
      <c r="M302" s="61"/>
      <c r="N302" s="61"/>
      <c r="O302" s="61"/>
      <c r="P302" s="61"/>
      <c r="Q302" s="61"/>
      <c r="R302" s="61"/>
      <c r="S302" s="61"/>
      <c r="T302" s="61"/>
      <c r="U302" s="61"/>
      <c r="V302" s="61"/>
      <c r="W302" s="62"/>
    </row>
    <row r="303" spans="1:23" ht="12">
      <c r="A303" s="9"/>
      <c r="B303" s="61"/>
      <c r="C303" s="61"/>
      <c r="D303" s="61"/>
      <c r="E303" s="61"/>
      <c r="F303" s="61"/>
      <c r="G303" s="61"/>
      <c r="H303" s="61"/>
      <c r="I303" s="61"/>
      <c r="J303" s="61"/>
      <c r="K303" s="61"/>
      <c r="L303" s="61"/>
      <c r="M303" s="61"/>
      <c r="N303" s="61"/>
      <c r="O303" s="61"/>
      <c r="P303" s="61"/>
      <c r="Q303" s="61"/>
      <c r="R303" s="61"/>
      <c r="S303" s="61"/>
      <c r="T303" s="61"/>
      <c r="U303" s="61"/>
      <c r="V303" s="61"/>
      <c r="W303" s="62"/>
    </row>
    <row r="304" spans="1:23" ht="12">
      <c r="A304" s="9"/>
      <c r="B304" s="61"/>
      <c r="C304" s="61"/>
      <c r="D304" s="61"/>
      <c r="E304" s="61"/>
      <c r="F304" s="61"/>
      <c r="G304" s="61"/>
      <c r="H304" s="61"/>
      <c r="I304" s="61"/>
      <c r="J304" s="61"/>
      <c r="K304" s="61"/>
      <c r="L304" s="61"/>
      <c r="M304" s="61"/>
      <c r="N304" s="61"/>
      <c r="O304" s="61"/>
      <c r="P304" s="61"/>
      <c r="Q304" s="61"/>
      <c r="R304" s="61"/>
      <c r="S304" s="61"/>
      <c r="T304" s="61"/>
      <c r="U304" s="61"/>
      <c r="V304" s="61"/>
      <c r="W304" s="62"/>
    </row>
    <row r="305" spans="1:23" ht="12">
      <c r="A305" s="9"/>
      <c r="B305" s="61"/>
      <c r="C305" s="61"/>
      <c r="D305" s="61"/>
      <c r="E305" s="61"/>
      <c r="F305" s="61"/>
      <c r="G305" s="61"/>
      <c r="H305" s="61"/>
      <c r="I305" s="61"/>
      <c r="J305" s="61"/>
      <c r="K305" s="61"/>
      <c r="L305" s="61"/>
      <c r="M305" s="61"/>
      <c r="N305" s="61"/>
      <c r="O305" s="61"/>
      <c r="P305" s="61"/>
      <c r="Q305" s="61"/>
      <c r="R305" s="61"/>
      <c r="S305" s="61"/>
      <c r="T305" s="61"/>
      <c r="U305" s="61"/>
      <c r="V305" s="61"/>
      <c r="W305" s="62"/>
    </row>
    <row r="306" spans="1:23" ht="12">
      <c r="A306" s="9"/>
      <c r="B306" s="61"/>
      <c r="C306" s="61"/>
      <c r="D306" s="61"/>
      <c r="E306" s="61"/>
      <c r="F306" s="61"/>
      <c r="G306" s="61"/>
      <c r="H306" s="61"/>
      <c r="I306" s="61"/>
      <c r="J306" s="61"/>
      <c r="K306" s="61"/>
      <c r="L306" s="61"/>
      <c r="M306" s="61"/>
      <c r="N306" s="61"/>
      <c r="O306" s="61"/>
      <c r="P306" s="61"/>
      <c r="Q306" s="61"/>
      <c r="R306" s="61"/>
      <c r="S306" s="61"/>
      <c r="T306" s="61"/>
      <c r="U306" s="61"/>
      <c r="V306" s="61"/>
      <c r="W306" s="62"/>
    </row>
    <row r="307" spans="1:23" ht="12">
      <c r="A307" s="9"/>
      <c r="B307" s="61"/>
      <c r="C307" s="61"/>
      <c r="D307" s="61"/>
      <c r="E307" s="61"/>
      <c r="F307" s="61"/>
      <c r="G307" s="61"/>
      <c r="H307" s="61"/>
      <c r="I307" s="61"/>
      <c r="J307" s="61"/>
      <c r="K307" s="61"/>
      <c r="L307" s="61"/>
      <c r="M307" s="61"/>
      <c r="N307" s="61"/>
      <c r="O307" s="61"/>
      <c r="P307" s="61"/>
      <c r="Q307" s="61"/>
      <c r="R307" s="61"/>
      <c r="S307" s="61"/>
      <c r="T307" s="61"/>
      <c r="U307" s="61"/>
      <c r="V307" s="61"/>
      <c r="W307" s="62"/>
    </row>
    <row r="308" spans="1:23" ht="12">
      <c r="A308" s="9"/>
      <c r="B308" s="61"/>
      <c r="C308" s="61"/>
      <c r="D308" s="61"/>
      <c r="E308" s="61"/>
      <c r="F308" s="61"/>
      <c r="G308" s="61"/>
      <c r="H308" s="61"/>
      <c r="I308" s="61"/>
      <c r="J308" s="61"/>
      <c r="K308" s="61"/>
      <c r="L308" s="61"/>
      <c r="M308" s="61"/>
      <c r="N308" s="61"/>
      <c r="O308" s="61"/>
      <c r="P308" s="61"/>
      <c r="Q308" s="61"/>
      <c r="R308" s="61"/>
      <c r="S308" s="61"/>
      <c r="T308" s="61"/>
      <c r="U308" s="61"/>
      <c r="V308" s="61"/>
      <c r="W308" s="62"/>
    </row>
    <row r="309" spans="1:23" ht="12">
      <c r="A309" s="9"/>
      <c r="B309" s="61"/>
      <c r="C309" s="61"/>
      <c r="D309" s="61"/>
      <c r="E309" s="61"/>
      <c r="F309" s="61"/>
      <c r="G309" s="61"/>
      <c r="H309" s="61"/>
      <c r="I309" s="61"/>
      <c r="J309" s="61"/>
      <c r="K309" s="61"/>
      <c r="L309" s="61"/>
      <c r="M309" s="61"/>
      <c r="N309" s="61"/>
      <c r="O309" s="61"/>
      <c r="P309" s="61"/>
      <c r="Q309" s="61"/>
      <c r="R309" s="61"/>
      <c r="S309" s="61"/>
      <c r="T309" s="61"/>
      <c r="U309" s="61"/>
      <c r="V309" s="61"/>
      <c r="W309" s="62"/>
    </row>
    <row r="310" spans="1:23" ht="12">
      <c r="A310" s="9"/>
      <c r="B310" s="61"/>
      <c r="C310" s="61"/>
      <c r="D310" s="61"/>
      <c r="E310" s="61"/>
      <c r="F310" s="61"/>
      <c r="G310" s="61"/>
      <c r="H310" s="61"/>
      <c r="I310" s="61"/>
      <c r="J310" s="61"/>
      <c r="K310" s="61"/>
      <c r="L310" s="61"/>
      <c r="M310" s="61"/>
      <c r="N310" s="61"/>
      <c r="O310" s="61"/>
      <c r="P310" s="61"/>
      <c r="Q310" s="61"/>
      <c r="R310" s="61"/>
      <c r="S310" s="61"/>
      <c r="T310" s="61"/>
      <c r="U310" s="61"/>
      <c r="V310" s="61"/>
      <c r="W310" s="62"/>
    </row>
    <row r="311" spans="1:23" ht="12">
      <c r="A311" s="9"/>
      <c r="B311" s="61"/>
      <c r="C311" s="61"/>
      <c r="D311" s="61"/>
      <c r="E311" s="61"/>
      <c r="F311" s="61"/>
      <c r="G311" s="61"/>
      <c r="H311" s="61"/>
      <c r="I311" s="61"/>
      <c r="J311" s="61"/>
      <c r="K311" s="61"/>
      <c r="L311" s="61"/>
      <c r="M311" s="61"/>
      <c r="N311" s="61"/>
      <c r="O311" s="61"/>
      <c r="P311" s="61"/>
      <c r="Q311" s="61"/>
      <c r="R311" s="61"/>
      <c r="S311" s="61"/>
      <c r="T311" s="61"/>
      <c r="U311" s="61"/>
      <c r="V311" s="61"/>
      <c r="W311" s="62"/>
    </row>
    <row r="312" spans="1:23" ht="12">
      <c r="A312" s="9"/>
      <c r="B312" s="61"/>
      <c r="C312" s="61"/>
      <c r="D312" s="61"/>
      <c r="E312" s="61"/>
      <c r="F312" s="61"/>
      <c r="G312" s="61"/>
      <c r="H312" s="61"/>
      <c r="I312" s="61"/>
      <c r="J312" s="61"/>
      <c r="K312" s="61"/>
      <c r="L312" s="61"/>
      <c r="M312" s="61"/>
      <c r="N312" s="61"/>
      <c r="O312" s="61"/>
      <c r="P312" s="61"/>
      <c r="Q312" s="61"/>
      <c r="R312" s="61"/>
      <c r="S312" s="61"/>
      <c r="T312" s="61"/>
      <c r="U312" s="61"/>
      <c r="V312" s="61"/>
      <c r="W312" s="62"/>
    </row>
    <row r="313" spans="1:23" ht="12">
      <c r="A313" s="9"/>
      <c r="B313" s="61"/>
      <c r="C313" s="61"/>
      <c r="D313" s="61"/>
      <c r="E313" s="61"/>
      <c r="F313" s="61"/>
      <c r="G313" s="61"/>
      <c r="H313" s="61"/>
      <c r="I313" s="61"/>
      <c r="J313" s="61"/>
      <c r="K313" s="61"/>
      <c r="L313" s="61"/>
      <c r="M313" s="61"/>
      <c r="N313" s="61"/>
      <c r="O313" s="61"/>
      <c r="P313" s="61"/>
      <c r="Q313" s="61"/>
      <c r="R313" s="61"/>
      <c r="S313" s="61"/>
      <c r="T313" s="61"/>
      <c r="U313" s="61"/>
      <c r="V313" s="61"/>
      <c r="W313" s="62"/>
    </row>
    <row r="314" spans="1:23" ht="12">
      <c r="A314" s="9"/>
      <c r="B314" s="61"/>
      <c r="C314" s="61"/>
      <c r="D314" s="61"/>
      <c r="E314" s="61"/>
      <c r="F314" s="61"/>
      <c r="G314" s="61"/>
      <c r="H314" s="61"/>
      <c r="I314" s="61"/>
      <c r="J314" s="61"/>
      <c r="K314" s="61"/>
      <c r="L314" s="61"/>
      <c r="M314" s="61"/>
      <c r="N314" s="61"/>
      <c r="O314" s="61"/>
      <c r="P314" s="61"/>
      <c r="Q314" s="61"/>
      <c r="R314" s="61"/>
      <c r="S314" s="61"/>
      <c r="T314" s="61"/>
      <c r="U314" s="61"/>
      <c r="V314" s="61"/>
      <c r="W314" s="62"/>
    </row>
    <row r="315" spans="1:23" ht="12">
      <c r="A315" s="9"/>
      <c r="B315" s="61"/>
      <c r="C315" s="61"/>
      <c r="D315" s="61"/>
      <c r="E315" s="61"/>
      <c r="F315" s="61"/>
      <c r="G315" s="61"/>
      <c r="H315" s="61"/>
      <c r="I315" s="61"/>
      <c r="J315" s="61"/>
      <c r="K315" s="61"/>
      <c r="L315" s="61"/>
      <c r="M315" s="61"/>
      <c r="N315" s="61"/>
      <c r="O315" s="61"/>
      <c r="P315" s="61"/>
      <c r="Q315" s="61"/>
      <c r="R315" s="61"/>
      <c r="S315" s="61"/>
      <c r="T315" s="61"/>
      <c r="U315" s="61"/>
      <c r="V315" s="61"/>
      <c r="W315" s="62"/>
    </row>
    <row r="316" spans="1:23" ht="12">
      <c r="A316" s="9"/>
      <c r="B316" s="61"/>
      <c r="C316" s="61"/>
      <c r="D316" s="61"/>
      <c r="E316" s="61"/>
      <c r="F316" s="61"/>
      <c r="G316" s="61"/>
      <c r="H316" s="61"/>
      <c r="I316" s="61"/>
      <c r="J316" s="61"/>
      <c r="K316" s="61"/>
      <c r="L316" s="61"/>
      <c r="M316" s="61"/>
      <c r="N316" s="61"/>
      <c r="O316" s="61"/>
      <c r="P316" s="61"/>
      <c r="Q316" s="61"/>
      <c r="R316" s="61"/>
      <c r="S316" s="61"/>
      <c r="T316" s="61"/>
      <c r="U316" s="61"/>
      <c r="V316" s="61"/>
      <c r="W316" s="62"/>
    </row>
    <row r="317" spans="1:23" ht="12">
      <c r="A317" s="9"/>
      <c r="B317" s="61"/>
      <c r="C317" s="61"/>
      <c r="D317" s="61"/>
      <c r="E317" s="61"/>
      <c r="F317" s="61"/>
      <c r="G317" s="61"/>
      <c r="H317" s="61"/>
      <c r="I317" s="61"/>
      <c r="J317" s="61"/>
      <c r="K317" s="61"/>
      <c r="L317" s="61"/>
      <c r="M317" s="61"/>
      <c r="N317" s="61"/>
      <c r="O317" s="61"/>
      <c r="P317" s="61"/>
      <c r="Q317" s="61"/>
      <c r="R317" s="61"/>
      <c r="S317" s="61"/>
      <c r="T317" s="61"/>
      <c r="U317" s="61"/>
      <c r="V317" s="61"/>
      <c r="W317" s="62"/>
    </row>
    <row r="318" spans="1:23" ht="12">
      <c r="A318" s="9"/>
      <c r="B318" s="61"/>
      <c r="C318" s="61"/>
      <c r="D318" s="61"/>
      <c r="E318" s="61"/>
      <c r="F318" s="61"/>
      <c r="G318" s="61"/>
      <c r="H318" s="61"/>
      <c r="I318" s="61"/>
      <c r="J318" s="61"/>
      <c r="K318" s="61"/>
      <c r="L318" s="61"/>
      <c r="M318" s="61"/>
      <c r="N318" s="61"/>
      <c r="O318" s="61"/>
      <c r="P318" s="61"/>
      <c r="Q318" s="61"/>
      <c r="R318" s="61"/>
      <c r="S318" s="61"/>
      <c r="T318" s="61"/>
      <c r="U318" s="61"/>
      <c r="V318" s="61"/>
      <c r="W318" s="62"/>
    </row>
    <row r="319" spans="1:23" ht="12">
      <c r="A319" s="9"/>
      <c r="B319" s="61"/>
      <c r="C319" s="61"/>
      <c r="D319" s="61"/>
      <c r="E319" s="61"/>
      <c r="F319" s="61"/>
      <c r="G319" s="61"/>
      <c r="H319" s="61"/>
      <c r="I319" s="61"/>
      <c r="J319" s="61"/>
      <c r="K319" s="61"/>
      <c r="L319" s="61"/>
      <c r="M319" s="61"/>
      <c r="N319" s="61"/>
      <c r="O319" s="61"/>
      <c r="P319" s="61"/>
      <c r="Q319" s="61"/>
      <c r="R319" s="61"/>
      <c r="S319" s="61"/>
      <c r="T319" s="61"/>
      <c r="U319" s="61"/>
      <c r="V319" s="61"/>
      <c r="W319" s="62"/>
    </row>
    <row r="320" spans="1:23" ht="12">
      <c r="A320" s="9"/>
      <c r="B320" s="61"/>
      <c r="C320" s="61"/>
      <c r="D320" s="61"/>
      <c r="E320" s="61"/>
      <c r="F320" s="61"/>
      <c r="G320" s="61"/>
      <c r="H320" s="61"/>
      <c r="I320" s="61"/>
      <c r="J320" s="61"/>
      <c r="K320" s="61"/>
      <c r="L320" s="61"/>
      <c r="M320" s="61"/>
      <c r="N320" s="61"/>
      <c r="O320" s="61"/>
      <c r="P320" s="61"/>
      <c r="Q320" s="61"/>
      <c r="R320" s="61"/>
      <c r="S320" s="61"/>
      <c r="T320" s="61"/>
      <c r="U320" s="61"/>
      <c r="V320" s="61"/>
      <c r="W320" s="62"/>
    </row>
    <row r="321" spans="1:24" ht="12">
      <c r="A321" s="9"/>
      <c r="B321" s="61"/>
      <c r="C321" s="61"/>
      <c r="D321" s="61"/>
      <c r="E321" s="61"/>
      <c r="F321" s="61"/>
      <c r="G321" s="61"/>
      <c r="H321" s="61"/>
      <c r="I321" s="61"/>
      <c r="J321" s="61"/>
      <c r="K321" s="61"/>
      <c r="L321" s="61"/>
      <c r="M321" s="61"/>
      <c r="N321" s="61"/>
      <c r="O321" s="61"/>
      <c r="P321" s="61"/>
      <c r="Q321" s="61"/>
      <c r="R321" s="61"/>
      <c r="S321" s="61"/>
      <c r="T321" s="61"/>
      <c r="U321" s="61"/>
      <c r="V321" s="61"/>
      <c r="W321" s="62"/>
    </row>
    <row r="322" spans="1:24" ht="12">
      <c r="A322" s="9"/>
      <c r="B322" s="61"/>
      <c r="C322" s="61"/>
      <c r="D322" s="61"/>
      <c r="E322" s="61"/>
      <c r="F322" s="61"/>
      <c r="G322" s="61"/>
      <c r="H322" s="61"/>
      <c r="I322" s="61"/>
      <c r="J322" s="61"/>
      <c r="K322" s="61"/>
      <c r="L322" s="61"/>
      <c r="M322" s="61"/>
      <c r="N322" s="61"/>
      <c r="O322" s="61"/>
      <c r="P322" s="61"/>
      <c r="Q322" s="61"/>
      <c r="R322" s="61"/>
      <c r="S322" s="61"/>
      <c r="T322" s="61"/>
      <c r="U322" s="61"/>
      <c r="V322" s="61"/>
      <c r="W322" s="62"/>
    </row>
    <row r="323" spans="1:24" ht="12">
      <c r="A323" s="9"/>
      <c r="B323" s="61"/>
      <c r="C323" s="61"/>
      <c r="D323" s="61"/>
      <c r="E323" s="61"/>
      <c r="F323" s="61"/>
      <c r="G323" s="61"/>
      <c r="H323" s="61"/>
      <c r="I323" s="61"/>
      <c r="J323" s="61"/>
      <c r="K323" s="61"/>
      <c r="L323" s="61"/>
      <c r="M323" s="61"/>
      <c r="N323" s="61"/>
      <c r="O323" s="61"/>
      <c r="P323" s="61"/>
      <c r="Q323" s="61"/>
      <c r="R323" s="61"/>
      <c r="S323" s="61"/>
      <c r="T323" s="61"/>
      <c r="U323" s="61"/>
      <c r="V323" s="61"/>
      <c r="W323" s="62"/>
    </row>
    <row r="324" spans="1:24" ht="12">
      <c r="A324" s="9"/>
      <c r="B324" s="61"/>
      <c r="C324" s="61"/>
      <c r="D324" s="61"/>
      <c r="E324" s="61"/>
      <c r="F324" s="61"/>
      <c r="G324" s="61"/>
      <c r="H324" s="61"/>
      <c r="I324" s="61"/>
      <c r="J324" s="61"/>
      <c r="K324" s="61"/>
      <c r="L324" s="61"/>
      <c r="M324" s="61"/>
      <c r="N324" s="61"/>
      <c r="O324" s="61"/>
      <c r="P324" s="61"/>
      <c r="Q324" s="61"/>
      <c r="R324" s="61"/>
      <c r="S324" s="61"/>
      <c r="T324" s="61"/>
      <c r="U324" s="61"/>
      <c r="V324" s="61"/>
      <c r="W324" s="62"/>
    </row>
    <row r="325" spans="1:24" ht="12">
      <c r="A325" s="9"/>
      <c r="B325" s="61"/>
      <c r="C325" s="61"/>
      <c r="D325" s="61"/>
      <c r="E325" s="61"/>
      <c r="F325" s="61"/>
      <c r="G325" s="61"/>
      <c r="H325" s="61"/>
      <c r="I325" s="61"/>
      <c r="J325" s="61"/>
      <c r="K325" s="61"/>
      <c r="L325" s="61"/>
      <c r="M325" s="61"/>
      <c r="N325" s="61"/>
      <c r="O325" s="61"/>
      <c r="P325" s="61"/>
      <c r="Q325" s="61"/>
      <c r="R325" s="61"/>
      <c r="S325" s="61"/>
      <c r="T325" s="61"/>
      <c r="U325" s="61"/>
      <c r="V325" s="61"/>
      <c r="W325" s="62"/>
    </row>
    <row r="328" spans="1:24" ht="15">
      <c r="A328" s="52" t="s">
        <v>241</v>
      </c>
    </row>
    <row r="329" spans="1:24" ht="12.75">
      <c r="A329" s="2" t="s">
        <v>43</v>
      </c>
    </row>
    <row r="330" spans="1:24" ht="34.5">
      <c r="B330" s="21" t="s">
        <v>67</v>
      </c>
      <c r="C330" s="21" t="s">
        <v>68</v>
      </c>
      <c r="D330" s="21" t="s">
        <v>69</v>
      </c>
      <c r="E330" s="21" t="s">
        <v>70</v>
      </c>
      <c r="F330" s="21" t="s">
        <v>71</v>
      </c>
      <c r="G330" s="21" t="s">
        <v>72</v>
      </c>
      <c r="H330" s="21" t="s">
        <v>73</v>
      </c>
      <c r="I330" s="21" t="s">
        <v>74</v>
      </c>
      <c r="J330" s="21" t="s">
        <v>75</v>
      </c>
      <c r="K330" s="21" t="s">
        <v>76</v>
      </c>
      <c r="L330" s="21" t="s">
        <v>77</v>
      </c>
      <c r="M330" s="21" t="s">
        <v>78</v>
      </c>
      <c r="N330" s="21" t="s">
        <v>79</v>
      </c>
      <c r="O330" s="21" t="s">
        <v>80</v>
      </c>
      <c r="P330" s="21" t="s">
        <v>81</v>
      </c>
      <c r="Q330" s="21" t="s">
        <v>82</v>
      </c>
      <c r="R330" s="21" t="s">
        <v>83</v>
      </c>
      <c r="S330" s="21" t="s">
        <v>84</v>
      </c>
      <c r="T330" s="21" t="s">
        <v>85</v>
      </c>
      <c r="U330" s="1" t="s">
        <v>40</v>
      </c>
      <c r="V330" s="1" t="s">
        <v>41</v>
      </c>
      <c r="W330" s="21" t="s">
        <v>42</v>
      </c>
      <c r="X330" s="21" t="s">
        <v>86</v>
      </c>
    </row>
    <row r="331" spans="1:24" ht="12.75">
      <c r="A331" s="2">
        <v>2013</v>
      </c>
      <c r="B331" s="17">
        <f>B273</f>
        <v>3.3966965719000548E-2</v>
      </c>
      <c r="C331" s="17">
        <f t="shared" ref="C331:V331" si="119">C273</f>
        <v>3.0178123997364619E-2</v>
      </c>
      <c r="D331" s="17">
        <f t="shared" si="119"/>
        <v>9.1228613670067141E-2</v>
      </c>
      <c r="E331" s="17">
        <f t="shared" si="119"/>
        <v>1.394967117420194E-2</v>
      </c>
      <c r="F331" s="17">
        <f t="shared" si="119"/>
        <v>9.8884480232820246E-2</v>
      </c>
      <c r="G331" s="17">
        <f t="shared" si="119"/>
        <v>4.1612302300119329E-2</v>
      </c>
      <c r="H331" s="17">
        <f t="shared" si="119"/>
        <v>9.0284630658913831E-2</v>
      </c>
      <c r="I331" s="17">
        <f t="shared" si="119"/>
        <v>5.5529528166115616E-2</v>
      </c>
      <c r="J331" s="17">
        <f t="shared" si="119"/>
        <v>5.5627346015026932E-2</v>
      </c>
      <c r="K331" s="17">
        <f t="shared" si="119"/>
        <v>2.0331887516008434E-2</v>
      </c>
      <c r="L331" s="17">
        <f t="shared" si="119"/>
        <v>3.8088909598068522E-2</v>
      </c>
      <c r="M331" s="17">
        <f t="shared" si="119"/>
        <v>1.8756674489994584E-2</v>
      </c>
      <c r="N331" s="17">
        <f t="shared" si="119"/>
        <v>8.5610962349801312E-2</v>
      </c>
      <c r="O331" s="17">
        <f t="shared" si="119"/>
        <v>3.0876299548448862E-2</v>
      </c>
      <c r="P331" s="17">
        <f t="shared" si="119"/>
        <v>6.2069207035180103E-2</v>
      </c>
      <c r="Q331" s="17">
        <f t="shared" si="119"/>
        <v>7.3208353207917395E-2</v>
      </c>
      <c r="R331" s="17">
        <f t="shared" si="119"/>
        <v>0.1044798007673423</v>
      </c>
      <c r="S331" s="17">
        <f t="shared" si="119"/>
        <v>1.5824922293565708E-2</v>
      </c>
      <c r="T331" s="17">
        <f t="shared" si="119"/>
        <v>3.949132126004256E-2</v>
      </c>
      <c r="U331" s="17">
        <f t="shared" si="119"/>
        <v>0.13524393638824475</v>
      </c>
      <c r="V331" s="17">
        <f t="shared" si="119"/>
        <v>5.5316243553608271E-2</v>
      </c>
      <c r="W331" s="45"/>
      <c r="X331" s="45">
        <f>SUM(B331:T331)</f>
        <v>1</v>
      </c>
    </row>
    <row r="332" spans="1:24" ht="12.75">
      <c r="A332" s="2">
        <f t="shared" ref="A332:A378" si="120">A331+1</f>
        <v>2014</v>
      </c>
      <c r="B332" s="17">
        <f>($A332-$A331)*B$288+B331</f>
        <v>3.3737383168565331E-2</v>
      </c>
      <c r="C332" s="17">
        <f t="shared" ref="C332:V344" si="121">($A332-$A331)*C$288+C331</f>
        <v>3.0064377875427047E-2</v>
      </c>
      <c r="D332" s="17">
        <f t="shared" si="121"/>
        <v>9.0696490330494012E-2</v>
      </c>
      <c r="E332" s="17">
        <f t="shared" si="121"/>
        <v>1.3899429083777913E-2</v>
      </c>
      <c r="F332" s="17">
        <f t="shared" si="121"/>
        <v>9.8893921612232469E-2</v>
      </c>
      <c r="G332" s="17">
        <f>($A332-$A331)*G$288+G331</f>
        <v>4.1431389662990509E-2</v>
      </c>
      <c r="H332" s="17">
        <f t="shared" si="121"/>
        <v>8.9948705938487916E-2</v>
      </c>
      <c r="I332" s="17">
        <f t="shared" si="121"/>
        <v>5.5510400413344159E-2</v>
      </c>
      <c r="J332" s="17">
        <f t="shared" si="121"/>
        <v>5.5623748418850483E-2</v>
      </c>
      <c r="K332" s="17">
        <f t="shared" si="121"/>
        <v>2.0175876772734445E-2</v>
      </c>
      <c r="L332" s="17">
        <f t="shared" si="121"/>
        <v>3.7823693502672617E-2</v>
      </c>
      <c r="M332" s="17">
        <f t="shared" si="121"/>
        <v>1.8822137449271709E-2</v>
      </c>
      <c r="N332" s="17">
        <f t="shared" si="121"/>
        <v>8.6631972146701819E-2</v>
      </c>
      <c r="O332" s="17">
        <f t="shared" si="121"/>
        <v>3.1141953686560055E-2</v>
      </c>
      <c r="P332" s="17">
        <f t="shared" si="121"/>
        <v>6.1937835440335841E-2</v>
      </c>
      <c r="Q332" s="17">
        <f t="shared" si="121"/>
        <v>7.3423434716165845E-2</v>
      </c>
      <c r="R332" s="17">
        <f t="shared" si="121"/>
        <v>0.1050813447196052</v>
      </c>
      <c r="S332" s="17">
        <f t="shared" si="121"/>
        <v>1.593900289952354E-2</v>
      </c>
      <c r="T332" s="17">
        <f t="shared" si="121"/>
        <v>3.9216902162259072E-2</v>
      </c>
      <c r="U332" s="17">
        <f t="shared" si="121"/>
        <v>0.13659606328253357</v>
      </c>
      <c r="V332" s="17">
        <f t="shared" si="121"/>
        <v>5.5155905061782612E-2</v>
      </c>
      <c r="W332" s="45"/>
      <c r="X332" s="45">
        <f>SUM(B332:T332)</f>
        <v>1</v>
      </c>
    </row>
    <row r="333" spans="1:24" ht="12.75">
      <c r="A333" s="2">
        <f t="shared" si="120"/>
        <v>2015</v>
      </c>
      <c r="B333" s="17">
        <f t="shared" ref="B333:B378" si="122">($A333-$A332)*B$288+B332</f>
        <v>3.3507800618130114E-2</v>
      </c>
      <c r="C333" s="17">
        <f t="shared" si="121"/>
        <v>2.9950631753489474E-2</v>
      </c>
      <c r="D333" s="17">
        <f t="shared" si="121"/>
        <v>9.0164366990920883E-2</v>
      </c>
      <c r="E333" s="17">
        <f t="shared" si="121"/>
        <v>1.3849186993353886E-2</v>
      </c>
      <c r="F333" s="17">
        <f t="shared" si="121"/>
        <v>9.8903362991644692E-2</v>
      </c>
      <c r="G333" s="17">
        <f t="shared" si="121"/>
        <v>4.1250477025861688E-2</v>
      </c>
      <c r="H333" s="17">
        <f t="shared" si="121"/>
        <v>8.9612781218062001E-2</v>
      </c>
      <c r="I333" s="17">
        <f t="shared" si="121"/>
        <v>5.5491272660572702E-2</v>
      </c>
      <c r="J333" s="17">
        <f t="shared" si="121"/>
        <v>5.5620150822674033E-2</v>
      </c>
      <c r="K333" s="17">
        <f t="shared" si="121"/>
        <v>2.0019866029460456E-2</v>
      </c>
      <c r="L333" s="17">
        <f t="shared" si="121"/>
        <v>3.7558477407276712E-2</v>
      </c>
      <c r="M333" s="17">
        <f t="shared" si="121"/>
        <v>1.8887600408548835E-2</v>
      </c>
      <c r="N333" s="17">
        <f t="shared" si="121"/>
        <v>8.7652981943602326E-2</v>
      </c>
      <c r="O333" s="17">
        <f t="shared" si="121"/>
        <v>3.1407607824671245E-2</v>
      </c>
      <c r="P333" s="17">
        <f t="shared" si="121"/>
        <v>6.1806463845491579E-2</v>
      </c>
      <c r="Q333" s="17">
        <f t="shared" si="121"/>
        <v>7.3638516224414294E-2</v>
      </c>
      <c r="R333" s="17">
        <f t="shared" si="121"/>
        <v>0.10568288867186811</v>
      </c>
      <c r="S333" s="17">
        <f t="shared" si="121"/>
        <v>1.6053083505481371E-2</v>
      </c>
      <c r="T333" s="17">
        <f t="shared" si="121"/>
        <v>3.8942483064475585E-2</v>
      </c>
      <c r="U333" s="17">
        <f t="shared" si="121"/>
        <v>0.13794819017682239</v>
      </c>
      <c r="V333" s="17">
        <f t="shared" si="121"/>
        <v>5.4995566569956952E-2</v>
      </c>
      <c r="W333" s="45"/>
      <c r="X333" s="45">
        <f t="shared" ref="X333:X378" si="123">SUM(B333:T333)</f>
        <v>1</v>
      </c>
    </row>
    <row r="334" spans="1:24" ht="12.75">
      <c r="A334" s="2">
        <f t="shared" si="120"/>
        <v>2016</v>
      </c>
      <c r="B334" s="17">
        <f t="shared" si="122"/>
        <v>3.3278218067694897E-2</v>
      </c>
      <c r="C334" s="17">
        <f t="shared" si="121"/>
        <v>2.9836885631551902E-2</v>
      </c>
      <c r="D334" s="17">
        <f t="shared" si="121"/>
        <v>8.9632243651347754E-2</v>
      </c>
      <c r="E334" s="17">
        <f t="shared" si="121"/>
        <v>1.379894490292986E-2</v>
      </c>
      <c r="F334" s="17">
        <f t="shared" si="121"/>
        <v>9.8912804371056914E-2</v>
      </c>
      <c r="G334" s="17">
        <f t="shared" si="121"/>
        <v>4.1069564388732868E-2</v>
      </c>
      <c r="H334" s="17">
        <f t="shared" si="121"/>
        <v>8.9276856497636087E-2</v>
      </c>
      <c r="I334" s="17">
        <f t="shared" si="121"/>
        <v>5.5472144907801245E-2</v>
      </c>
      <c r="J334" s="17">
        <f t="shared" si="121"/>
        <v>5.5616553226497584E-2</v>
      </c>
      <c r="K334" s="17">
        <f t="shared" si="121"/>
        <v>1.9863855286186467E-2</v>
      </c>
      <c r="L334" s="17">
        <f t="shared" si="121"/>
        <v>3.7293261311880807E-2</v>
      </c>
      <c r="M334" s="17">
        <f t="shared" si="121"/>
        <v>1.895306336782596E-2</v>
      </c>
      <c r="N334" s="17">
        <f t="shared" si="121"/>
        <v>8.8673991740502833E-2</v>
      </c>
      <c r="O334" s="17">
        <f t="shared" si="121"/>
        <v>3.1673261962782438E-2</v>
      </c>
      <c r="P334" s="17">
        <f t="shared" si="121"/>
        <v>6.1675092250647316E-2</v>
      </c>
      <c r="Q334" s="17">
        <f t="shared" si="121"/>
        <v>7.3853597732662743E-2</v>
      </c>
      <c r="R334" s="17">
        <f t="shared" si="121"/>
        <v>0.10628443262413101</v>
      </c>
      <c r="S334" s="17">
        <f t="shared" si="121"/>
        <v>1.6167164111439203E-2</v>
      </c>
      <c r="T334" s="17">
        <f t="shared" si="121"/>
        <v>3.8668063966692097E-2</v>
      </c>
      <c r="U334" s="17">
        <f t="shared" si="121"/>
        <v>0.13930031707111121</v>
      </c>
      <c r="V334" s="17">
        <f t="shared" si="121"/>
        <v>5.4835228078131293E-2</v>
      </c>
      <c r="W334" s="45"/>
      <c r="X334" s="45">
        <f t="shared" si="123"/>
        <v>1</v>
      </c>
    </row>
    <row r="335" spans="1:24" ht="12.75">
      <c r="A335" s="2">
        <f t="shared" si="120"/>
        <v>2017</v>
      </c>
      <c r="B335" s="17">
        <f t="shared" si="122"/>
        <v>3.3048635517259679E-2</v>
      </c>
      <c r="C335" s="17">
        <f t="shared" si="121"/>
        <v>2.9723139509614329E-2</v>
      </c>
      <c r="D335" s="17">
        <f t="shared" si="121"/>
        <v>8.9100120311774625E-2</v>
      </c>
      <c r="E335" s="17">
        <f t="shared" si="121"/>
        <v>1.3748702812505833E-2</v>
      </c>
      <c r="F335" s="17">
        <f t="shared" si="121"/>
        <v>9.8922245750469137E-2</v>
      </c>
      <c r="G335" s="17">
        <f t="shared" si="121"/>
        <v>4.0888651751604048E-2</v>
      </c>
      <c r="H335" s="17">
        <f t="shared" si="121"/>
        <v>8.8940931777210172E-2</v>
      </c>
      <c r="I335" s="17">
        <f t="shared" si="121"/>
        <v>5.5453017155029788E-2</v>
      </c>
      <c r="J335" s="17">
        <f t="shared" si="121"/>
        <v>5.5612955630321134E-2</v>
      </c>
      <c r="K335" s="17">
        <f t="shared" si="121"/>
        <v>1.9707844542912478E-2</v>
      </c>
      <c r="L335" s="17">
        <f t="shared" si="121"/>
        <v>3.7028045216484902E-2</v>
      </c>
      <c r="M335" s="17">
        <f t="shared" si="121"/>
        <v>1.9018526327103085E-2</v>
      </c>
      <c r="N335" s="17">
        <f t="shared" si="121"/>
        <v>8.969500153740334E-2</v>
      </c>
      <c r="O335" s="17">
        <f t="shared" si="121"/>
        <v>3.1938916100893631E-2</v>
      </c>
      <c r="P335" s="17">
        <f t="shared" si="121"/>
        <v>6.1543720655803054E-2</v>
      </c>
      <c r="Q335" s="17">
        <f t="shared" si="121"/>
        <v>7.4068679240911192E-2</v>
      </c>
      <c r="R335" s="17">
        <f t="shared" si="121"/>
        <v>0.10688597657639391</v>
      </c>
      <c r="S335" s="17">
        <f t="shared" si="121"/>
        <v>1.6281244717397034E-2</v>
      </c>
      <c r="T335" s="17">
        <f t="shared" si="121"/>
        <v>3.8393644868908609E-2</v>
      </c>
      <c r="U335" s="17">
        <f t="shared" si="121"/>
        <v>0.14065244396540003</v>
      </c>
      <c r="V335" s="17">
        <f t="shared" si="121"/>
        <v>5.4674889586305633E-2</v>
      </c>
      <c r="W335" s="45"/>
      <c r="X335" s="45">
        <f t="shared" si="123"/>
        <v>1</v>
      </c>
    </row>
    <row r="336" spans="1:24" ht="12.75">
      <c r="A336" s="2">
        <f t="shared" si="120"/>
        <v>2018</v>
      </c>
      <c r="B336" s="17">
        <f t="shared" si="122"/>
        <v>3.2819052966824462E-2</v>
      </c>
      <c r="C336" s="17">
        <f t="shared" si="121"/>
        <v>2.9609393387676756E-2</v>
      </c>
      <c r="D336" s="17">
        <f t="shared" si="121"/>
        <v>8.8567996972201496E-2</v>
      </c>
      <c r="E336" s="17">
        <f t="shared" si="121"/>
        <v>1.3698460722081807E-2</v>
      </c>
      <c r="F336" s="17">
        <f t="shared" si="121"/>
        <v>9.893168712988136E-2</v>
      </c>
      <c r="G336" s="17">
        <f t="shared" si="121"/>
        <v>4.0707739114475228E-2</v>
      </c>
      <c r="H336" s="17">
        <f t="shared" si="121"/>
        <v>8.8605007056784257E-2</v>
      </c>
      <c r="I336" s="17">
        <f t="shared" si="121"/>
        <v>5.5433889402258331E-2</v>
      </c>
      <c r="J336" s="17">
        <f t="shared" si="121"/>
        <v>5.5609358034144685E-2</v>
      </c>
      <c r="K336" s="17">
        <f t="shared" si="121"/>
        <v>1.9551833799638488E-2</v>
      </c>
      <c r="L336" s="17">
        <f t="shared" si="121"/>
        <v>3.6762829121088997E-2</v>
      </c>
      <c r="M336" s="17">
        <f t="shared" si="121"/>
        <v>1.908398928638021E-2</v>
      </c>
      <c r="N336" s="17">
        <f t="shared" si="121"/>
        <v>9.0716011334303848E-2</v>
      </c>
      <c r="O336" s="17">
        <f t="shared" si="121"/>
        <v>3.2204570239004825E-2</v>
      </c>
      <c r="P336" s="17">
        <f t="shared" si="121"/>
        <v>6.1412349060958792E-2</v>
      </c>
      <c r="Q336" s="17">
        <f t="shared" si="121"/>
        <v>7.4283760749159641E-2</v>
      </c>
      <c r="R336" s="17">
        <f t="shared" si="121"/>
        <v>0.10748752052865682</v>
      </c>
      <c r="S336" s="17">
        <f t="shared" si="121"/>
        <v>1.6395325323354866E-2</v>
      </c>
      <c r="T336" s="17">
        <f t="shared" si="121"/>
        <v>3.8119225771125122E-2</v>
      </c>
      <c r="U336" s="17">
        <f t="shared" si="121"/>
        <v>0.14200457085968884</v>
      </c>
      <c r="V336" s="17">
        <f t="shared" si="121"/>
        <v>5.4514551094479974E-2</v>
      </c>
      <c r="W336" s="45"/>
      <c r="X336" s="45">
        <f t="shared" si="123"/>
        <v>1</v>
      </c>
    </row>
    <row r="337" spans="1:24" ht="12.75">
      <c r="A337" s="2">
        <f t="shared" si="120"/>
        <v>2019</v>
      </c>
      <c r="B337" s="17">
        <f t="shared" si="122"/>
        <v>3.2589470416389245E-2</v>
      </c>
      <c r="C337" s="17">
        <f t="shared" si="121"/>
        <v>2.9495647265739184E-2</v>
      </c>
      <c r="D337" s="17">
        <f t="shared" si="121"/>
        <v>8.8035873632628367E-2</v>
      </c>
      <c r="E337" s="17">
        <f t="shared" si="121"/>
        <v>1.364821863165778E-2</v>
      </c>
      <c r="F337" s="17">
        <f t="shared" si="121"/>
        <v>9.8941128509293583E-2</v>
      </c>
      <c r="G337" s="17">
        <f t="shared" si="121"/>
        <v>4.0526826477346407E-2</v>
      </c>
      <c r="H337" s="17">
        <f t="shared" si="121"/>
        <v>8.8269082336358343E-2</v>
      </c>
      <c r="I337" s="17">
        <f t="shared" si="121"/>
        <v>5.5414761649486874E-2</v>
      </c>
      <c r="J337" s="17">
        <f t="shared" si="121"/>
        <v>5.5605760437968235E-2</v>
      </c>
      <c r="K337" s="17">
        <f t="shared" si="121"/>
        <v>1.9395823056364499E-2</v>
      </c>
      <c r="L337" s="17">
        <f t="shared" si="121"/>
        <v>3.6497613025693092E-2</v>
      </c>
      <c r="M337" s="17">
        <f t="shared" si="121"/>
        <v>1.9149452245657336E-2</v>
      </c>
      <c r="N337" s="17">
        <f t="shared" si="121"/>
        <v>9.1737021131204355E-2</v>
      </c>
      <c r="O337" s="17">
        <f t="shared" si="121"/>
        <v>3.2470224377116018E-2</v>
      </c>
      <c r="P337" s="17">
        <f t="shared" si="121"/>
        <v>6.1280977466114529E-2</v>
      </c>
      <c r="Q337" s="17">
        <f t="shared" si="121"/>
        <v>7.4498842257408091E-2</v>
      </c>
      <c r="R337" s="17">
        <f t="shared" si="121"/>
        <v>0.10808906448091972</v>
      </c>
      <c r="S337" s="17">
        <f t="shared" si="121"/>
        <v>1.6509405929312698E-2</v>
      </c>
      <c r="T337" s="17">
        <f t="shared" si="121"/>
        <v>3.7844806673341634E-2</v>
      </c>
      <c r="U337" s="17">
        <f t="shared" si="121"/>
        <v>0.14335669775397766</v>
      </c>
      <c r="V337" s="17">
        <f t="shared" si="121"/>
        <v>5.4354212602654314E-2</v>
      </c>
      <c r="W337" s="45"/>
      <c r="X337" s="45">
        <f t="shared" si="123"/>
        <v>1</v>
      </c>
    </row>
    <row r="338" spans="1:24" ht="12.75">
      <c r="A338" s="2">
        <f t="shared" si="120"/>
        <v>2020</v>
      </c>
      <c r="B338" s="17">
        <f t="shared" si="122"/>
        <v>3.2359887865954028E-2</v>
      </c>
      <c r="C338" s="17">
        <f t="shared" si="121"/>
        <v>2.9381901143801611E-2</v>
      </c>
      <c r="D338" s="17">
        <f t="shared" si="121"/>
        <v>8.7503750293055238E-2</v>
      </c>
      <c r="E338" s="17">
        <f t="shared" si="121"/>
        <v>1.3597976541233753E-2</v>
      </c>
      <c r="F338" s="17">
        <f t="shared" si="121"/>
        <v>9.8950569888705805E-2</v>
      </c>
      <c r="G338" s="17">
        <f t="shared" si="121"/>
        <v>4.0345913840217587E-2</v>
      </c>
      <c r="H338" s="17">
        <f t="shared" si="121"/>
        <v>8.7933157615932428E-2</v>
      </c>
      <c r="I338" s="17">
        <f t="shared" si="121"/>
        <v>5.5395633896715417E-2</v>
      </c>
      <c r="J338" s="17">
        <f t="shared" si="121"/>
        <v>5.5602162841791786E-2</v>
      </c>
      <c r="K338" s="17">
        <f t="shared" si="121"/>
        <v>1.923981231309051E-2</v>
      </c>
      <c r="L338" s="17">
        <f t="shared" si="121"/>
        <v>3.6232396930297187E-2</v>
      </c>
      <c r="M338" s="17">
        <f t="shared" si="121"/>
        <v>1.9214915204934461E-2</v>
      </c>
      <c r="N338" s="17">
        <f t="shared" si="121"/>
        <v>9.2758030928104862E-2</v>
      </c>
      <c r="O338" s="17">
        <f t="shared" si="121"/>
        <v>3.2735878515227211E-2</v>
      </c>
      <c r="P338" s="17">
        <f t="shared" si="121"/>
        <v>6.1149605871270267E-2</v>
      </c>
      <c r="Q338" s="17">
        <f t="shared" si="121"/>
        <v>7.471392376565654E-2</v>
      </c>
      <c r="R338" s="17">
        <f t="shared" si="121"/>
        <v>0.10869060843318262</v>
      </c>
      <c r="S338" s="17">
        <f t="shared" si="121"/>
        <v>1.6623486535270529E-2</v>
      </c>
      <c r="T338" s="17">
        <f t="shared" si="121"/>
        <v>3.7570387575558147E-2</v>
      </c>
      <c r="U338" s="17">
        <f t="shared" si="121"/>
        <v>0.14470882464826648</v>
      </c>
      <c r="V338" s="17">
        <f t="shared" si="121"/>
        <v>5.4193874110828655E-2</v>
      </c>
      <c r="W338" s="45"/>
      <c r="X338" s="45">
        <f t="shared" si="123"/>
        <v>1</v>
      </c>
    </row>
    <row r="339" spans="1:24" ht="12.75">
      <c r="A339" s="2">
        <f t="shared" si="120"/>
        <v>2021</v>
      </c>
      <c r="B339" s="17">
        <f t="shared" si="122"/>
        <v>3.213030531551881E-2</v>
      </c>
      <c r="C339" s="17">
        <f t="shared" si="121"/>
        <v>2.9268155021864039E-2</v>
      </c>
      <c r="D339" s="17">
        <f t="shared" si="121"/>
        <v>8.6971626953482109E-2</v>
      </c>
      <c r="E339" s="17">
        <f t="shared" si="121"/>
        <v>1.3547734450809727E-2</v>
      </c>
      <c r="F339" s="17">
        <f t="shared" si="121"/>
        <v>9.8960011268118028E-2</v>
      </c>
      <c r="G339" s="17">
        <f t="shared" si="121"/>
        <v>4.0165001203088767E-2</v>
      </c>
      <c r="H339" s="17">
        <f t="shared" si="121"/>
        <v>8.7597232895506513E-2</v>
      </c>
      <c r="I339" s="17">
        <f t="shared" si="121"/>
        <v>5.537650614394396E-2</v>
      </c>
      <c r="J339" s="17">
        <f t="shared" si="121"/>
        <v>5.5598565245615336E-2</v>
      </c>
      <c r="K339" s="17">
        <f t="shared" si="121"/>
        <v>1.9083801569816521E-2</v>
      </c>
      <c r="L339" s="17">
        <f t="shared" si="121"/>
        <v>3.5967180834901281E-2</v>
      </c>
      <c r="M339" s="17">
        <f t="shared" si="121"/>
        <v>1.9280378164211586E-2</v>
      </c>
      <c r="N339" s="17">
        <f t="shared" si="121"/>
        <v>9.3779040725005369E-2</v>
      </c>
      <c r="O339" s="17">
        <f t="shared" si="121"/>
        <v>3.3001532653338404E-2</v>
      </c>
      <c r="P339" s="17">
        <f t="shared" si="121"/>
        <v>6.1018234276426005E-2</v>
      </c>
      <c r="Q339" s="17">
        <f t="shared" si="121"/>
        <v>7.4929005273904989E-2</v>
      </c>
      <c r="R339" s="17">
        <f t="shared" si="121"/>
        <v>0.10929215238544553</v>
      </c>
      <c r="S339" s="17">
        <f t="shared" si="121"/>
        <v>1.6737567141228361E-2</v>
      </c>
      <c r="T339" s="17">
        <f t="shared" si="121"/>
        <v>3.7295968477774659E-2</v>
      </c>
      <c r="U339" s="17">
        <f t="shared" si="121"/>
        <v>0.1460609515425553</v>
      </c>
      <c r="V339" s="17">
        <f t="shared" si="121"/>
        <v>5.4033535619002995E-2</v>
      </c>
      <c r="W339" s="45"/>
      <c r="X339" s="45">
        <f t="shared" si="123"/>
        <v>0.99999999999999989</v>
      </c>
    </row>
    <row r="340" spans="1:24" ht="12.75">
      <c r="A340" s="2">
        <f t="shared" si="120"/>
        <v>2022</v>
      </c>
      <c r="B340" s="17">
        <f t="shared" si="122"/>
        <v>3.1900722765083593E-2</v>
      </c>
      <c r="C340" s="17">
        <f t="shared" si="121"/>
        <v>2.9154408899926466E-2</v>
      </c>
      <c r="D340" s="17">
        <f t="shared" si="121"/>
        <v>8.643950361390898E-2</v>
      </c>
      <c r="E340" s="17">
        <f t="shared" si="121"/>
        <v>1.34974923603857E-2</v>
      </c>
      <c r="F340" s="17">
        <f t="shared" si="121"/>
        <v>9.8969452647530251E-2</v>
      </c>
      <c r="G340" s="17">
        <f t="shared" si="121"/>
        <v>3.9984088565959947E-2</v>
      </c>
      <c r="H340" s="17">
        <f t="shared" si="121"/>
        <v>8.7261308175080599E-2</v>
      </c>
      <c r="I340" s="17">
        <f t="shared" si="121"/>
        <v>5.5357378391172503E-2</v>
      </c>
      <c r="J340" s="17">
        <f t="shared" si="121"/>
        <v>5.5594967649438887E-2</v>
      </c>
      <c r="K340" s="17">
        <f t="shared" si="121"/>
        <v>1.8927790826542532E-2</v>
      </c>
      <c r="L340" s="17">
        <f t="shared" si="121"/>
        <v>3.5701964739505376E-2</v>
      </c>
      <c r="M340" s="17">
        <f t="shared" si="121"/>
        <v>1.9345841123488711E-2</v>
      </c>
      <c r="N340" s="17">
        <f t="shared" si="121"/>
        <v>9.4800050521905876E-2</v>
      </c>
      <c r="O340" s="17">
        <f t="shared" si="121"/>
        <v>3.3267186791449598E-2</v>
      </c>
      <c r="P340" s="17">
        <f t="shared" si="121"/>
        <v>6.0886862681581742E-2</v>
      </c>
      <c r="Q340" s="17">
        <f t="shared" si="121"/>
        <v>7.5144086782153438E-2</v>
      </c>
      <c r="R340" s="17">
        <f t="shared" si="121"/>
        <v>0.10989369633770843</v>
      </c>
      <c r="S340" s="17">
        <f t="shared" si="121"/>
        <v>1.6851647747186192E-2</v>
      </c>
      <c r="T340" s="17">
        <f t="shared" si="121"/>
        <v>3.7021549379991171E-2</v>
      </c>
      <c r="U340" s="17">
        <f t="shared" si="121"/>
        <v>0.14741307843684412</v>
      </c>
      <c r="V340" s="17">
        <f t="shared" si="121"/>
        <v>5.3873197127177336E-2</v>
      </c>
      <c r="W340" s="45"/>
      <c r="X340" s="45">
        <f t="shared" si="123"/>
        <v>0.99999999999999989</v>
      </c>
    </row>
    <row r="341" spans="1:24" ht="12.75">
      <c r="A341" s="2">
        <f t="shared" si="120"/>
        <v>2023</v>
      </c>
      <c r="B341" s="17">
        <f t="shared" si="122"/>
        <v>3.1671140214648376E-2</v>
      </c>
      <c r="C341" s="17">
        <f t="shared" si="121"/>
        <v>2.9040662777988894E-2</v>
      </c>
      <c r="D341" s="17">
        <f t="shared" si="121"/>
        <v>8.5907380274335851E-2</v>
      </c>
      <c r="E341" s="17">
        <f t="shared" si="121"/>
        <v>1.3447250269961674E-2</v>
      </c>
      <c r="F341" s="17">
        <f t="shared" si="121"/>
        <v>9.8978894026942474E-2</v>
      </c>
      <c r="G341" s="17">
        <f t="shared" si="121"/>
        <v>3.9803175928831126E-2</v>
      </c>
      <c r="H341" s="17">
        <f t="shared" si="121"/>
        <v>8.6925383454654684E-2</v>
      </c>
      <c r="I341" s="17">
        <f t="shared" si="121"/>
        <v>5.5338250638401046E-2</v>
      </c>
      <c r="J341" s="17">
        <f t="shared" si="121"/>
        <v>5.5591370053262437E-2</v>
      </c>
      <c r="K341" s="17">
        <f t="shared" si="121"/>
        <v>1.8771780083268543E-2</v>
      </c>
      <c r="L341" s="17">
        <f t="shared" si="121"/>
        <v>3.5436748644109471E-2</v>
      </c>
      <c r="M341" s="17">
        <f t="shared" si="121"/>
        <v>1.9411304082765837E-2</v>
      </c>
      <c r="N341" s="17">
        <f t="shared" si="121"/>
        <v>9.5821060318806384E-2</v>
      </c>
      <c r="O341" s="17">
        <f t="shared" si="121"/>
        <v>3.3532840929560791E-2</v>
      </c>
      <c r="P341" s="17">
        <f t="shared" si="121"/>
        <v>6.075549108673748E-2</v>
      </c>
      <c r="Q341" s="17">
        <f t="shared" si="121"/>
        <v>7.5359168290401887E-2</v>
      </c>
      <c r="R341" s="17">
        <f t="shared" si="121"/>
        <v>0.11049524028997133</v>
      </c>
      <c r="S341" s="17">
        <f t="shared" si="121"/>
        <v>1.6965728353144024E-2</v>
      </c>
      <c r="T341" s="17">
        <f t="shared" si="121"/>
        <v>3.6747130282207684E-2</v>
      </c>
      <c r="U341" s="17">
        <f t="shared" si="121"/>
        <v>0.14876520533113294</v>
      </c>
      <c r="V341" s="17">
        <f t="shared" si="121"/>
        <v>5.3712858635351676E-2</v>
      </c>
      <c r="W341" s="45"/>
      <c r="X341" s="45">
        <f t="shared" si="123"/>
        <v>1.0000000000000002</v>
      </c>
    </row>
    <row r="342" spans="1:24" ht="12.75">
      <c r="A342" s="2">
        <f t="shared" si="120"/>
        <v>2024</v>
      </c>
      <c r="B342" s="17">
        <f t="shared" si="122"/>
        <v>3.1441557664213159E-2</v>
      </c>
      <c r="C342" s="17">
        <f t="shared" si="121"/>
        <v>2.8926916656051321E-2</v>
      </c>
      <c r="D342" s="17">
        <f t="shared" si="121"/>
        <v>8.5375256934762722E-2</v>
      </c>
      <c r="E342" s="17">
        <f t="shared" si="121"/>
        <v>1.3397008179537647E-2</v>
      </c>
      <c r="F342" s="17">
        <f t="shared" si="121"/>
        <v>9.8988335406354697E-2</v>
      </c>
      <c r="G342" s="17">
        <f t="shared" si="121"/>
        <v>3.9622263291702306E-2</v>
      </c>
      <c r="H342" s="17">
        <f t="shared" si="121"/>
        <v>8.6589458734228769E-2</v>
      </c>
      <c r="I342" s="17">
        <f t="shared" si="121"/>
        <v>5.5319122885629589E-2</v>
      </c>
      <c r="J342" s="17">
        <f t="shared" si="121"/>
        <v>5.5587772457085988E-2</v>
      </c>
      <c r="K342" s="17">
        <f t="shared" si="121"/>
        <v>1.8615769339994554E-2</v>
      </c>
      <c r="L342" s="17">
        <f t="shared" si="121"/>
        <v>3.5171532548713566E-2</v>
      </c>
      <c r="M342" s="17">
        <f t="shared" si="121"/>
        <v>1.9476767042042962E-2</v>
      </c>
      <c r="N342" s="17">
        <f t="shared" si="121"/>
        <v>9.6842070115706891E-2</v>
      </c>
      <c r="O342" s="17">
        <f t="shared" si="121"/>
        <v>3.3798495067671984E-2</v>
      </c>
      <c r="P342" s="17">
        <f t="shared" si="121"/>
        <v>6.0624119491893218E-2</v>
      </c>
      <c r="Q342" s="17">
        <f t="shared" si="121"/>
        <v>7.5574249798650336E-2</v>
      </c>
      <c r="R342" s="17">
        <f t="shared" si="121"/>
        <v>0.11109678424223424</v>
      </c>
      <c r="S342" s="17">
        <f t="shared" si="121"/>
        <v>1.7079808959101855E-2</v>
      </c>
      <c r="T342" s="17">
        <f t="shared" si="121"/>
        <v>3.6472711184424196E-2</v>
      </c>
      <c r="U342" s="17">
        <f t="shared" si="121"/>
        <v>0.15011733222542176</v>
      </c>
      <c r="V342" s="17">
        <f t="shared" si="121"/>
        <v>5.3552520143526017E-2</v>
      </c>
      <c r="W342" s="45"/>
      <c r="X342" s="45">
        <f t="shared" si="123"/>
        <v>0.99999999999999989</v>
      </c>
    </row>
    <row r="343" spans="1:24" ht="12.75">
      <c r="A343" s="2">
        <f t="shared" si="120"/>
        <v>2025</v>
      </c>
      <c r="B343" s="17">
        <f t="shared" si="122"/>
        <v>3.1211975113777945E-2</v>
      </c>
      <c r="C343" s="17">
        <f t="shared" si="121"/>
        <v>2.8813170534113749E-2</v>
      </c>
      <c r="D343" s="17">
        <f t="shared" si="121"/>
        <v>8.4843133595189593E-2</v>
      </c>
      <c r="E343" s="17">
        <f t="shared" si="121"/>
        <v>1.334676608911362E-2</v>
      </c>
      <c r="F343" s="17">
        <f t="shared" si="121"/>
        <v>9.8997776785766919E-2</v>
      </c>
      <c r="G343" s="17">
        <f t="shared" si="121"/>
        <v>3.9441350654573486E-2</v>
      </c>
      <c r="H343" s="17">
        <f t="shared" si="121"/>
        <v>8.6253534013802854E-2</v>
      </c>
      <c r="I343" s="17">
        <f t="shared" si="121"/>
        <v>5.5299995132858132E-2</v>
      </c>
      <c r="J343" s="17">
        <f t="shared" si="121"/>
        <v>5.5584174860909538E-2</v>
      </c>
      <c r="K343" s="17">
        <f t="shared" si="121"/>
        <v>1.8459758596720565E-2</v>
      </c>
      <c r="L343" s="17">
        <f t="shared" si="121"/>
        <v>3.4906316453317661E-2</v>
      </c>
      <c r="M343" s="17">
        <f t="shared" si="121"/>
        <v>1.9542230001320087E-2</v>
      </c>
      <c r="N343" s="17">
        <f t="shared" si="121"/>
        <v>9.7863079912607398E-2</v>
      </c>
      <c r="O343" s="17">
        <f t="shared" si="121"/>
        <v>3.4064149205783177E-2</v>
      </c>
      <c r="P343" s="17">
        <f t="shared" si="121"/>
        <v>6.0492747897048955E-2</v>
      </c>
      <c r="Q343" s="17">
        <f t="shared" si="121"/>
        <v>7.5789331306898786E-2</v>
      </c>
      <c r="R343" s="17">
        <f t="shared" si="121"/>
        <v>0.11169832819449714</v>
      </c>
      <c r="S343" s="17">
        <f t="shared" si="121"/>
        <v>1.7193889565059687E-2</v>
      </c>
      <c r="T343" s="17">
        <f t="shared" si="121"/>
        <v>3.6198292086640708E-2</v>
      </c>
      <c r="U343" s="17">
        <f t="shared" si="121"/>
        <v>0.15146945911971058</v>
      </c>
      <c r="V343" s="17">
        <f t="shared" si="121"/>
        <v>5.3392181651700357E-2</v>
      </c>
      <c r="W343" s="45"/>
      <c r="X343" s="45">
        <f t="shared" si="123"/>
        <v>1</v>
      </c>
    </row>
    <row r="344" spans="1:24" ht="12.75">
      <c r="A344" s="2">
        <f t="shared" si="120"/>
        <v>2026</v>
      </c>
      <c r="B344" s="17">
        <f t="shared" si="122"/>
        <v>3.0982392563342731E-2</v>
      </c>
      <c r="C344" s="17">
        <f t="shared" si="121"/>
        <v>2.8699424412176176E-2</v>
      </c>
      <c r="D344" s="17">
        <f t="shared" si="121"/>
        <v>8.4311010255616464E-2</v>
      </c>
      <c r="E344" s="17">
        <f t="shared" si="121"/>
        <v>1.3296523998689594E-2</v>
      </c>
      <c r="F344" s="17">
        <f t="shared" si="121"/>
        <v>9.9007218165179142E-2</v>
      </c>
      <c r="G344" s="17">
        <f t="shared" si="121"/>
        <v>3.9260438017444665E-2</v>
      </c>
      <c r="H344" s="17">
        <f t="shared" si="121"/>
        <v>8.591760929337694E-2</v>
      </c>
      <c r="I344" s="17">
        <f t="shared" si="121"/>
        <v>5.5280867380086675E-2</v>
      </c>
      <c r="J344" s="17">
        <f t="shared" si="121"/>
        <v>5.5580577264733089E-2</v>
      </c>
      <c r="K344" s="17">
        <f t="shared" si="121"/>
        <v>1.8303747853446576E-2</v>
      </c>
      <c r="L344" s="17">
        <f t="shared" si="121"/>
        <v>3.4641100357921756E-2</v>
      </c>
      <c r="M344" s="17">
        <f t="shared" si="121"/>
        <v>1.9607692960597212E-2</v>
      </c>
      <c r="N344" s="17">
        <f t="shared" si="121"/>
        <v>9.8884089709507905E-2</v>
      </c>
      <c r="O344" s="17">
        <f t="shared" si="121"/>
        <v>3.432980334389437E-2</v>
      </c>
      <c r="P344" s="17">
        <f t="shared" si="121"/>
        <v>6.0361376302204693E-2</v>
      </c>
      <c r="Q344" s="17">
        <f t="shared" si="121"/>
        <v>7.6004412815147235E-2</v>
      </c>
      <c r="R344" s="17">
        <f t="shared" ref="R344:R378" si="124">($A344-$A343)*R$288+R343</f>
        <v>0.11229987214676004</v>
      </c>
      <c r="S344" s="17">
        <f t="shared" ref="S344:S378" si="125">($A344-$A343)*S$288+S343</f>
        <v>1.7307970171017519E-2</v>
      </c>
      <c r="T344" s="17">
        <f t="shared" ref="T344:T378" si="126">($A344-$A343)*T$288+T343</f>
        <v>3.5923872988857221E-2</v>
      </c>
      <c r="U344" s="17">
        <f t="shared" ref="U344:U378" si="127">($A344-$A343)*U$288+U343</f>
        <v>0.15282158601399939</v>
      </c>
      <c r="V344" s="17">
        <f t="shared" ref="V344:V378" si="128">($A344-$A343)*V$288+V343</f>
        <v>5.3231843159874698E-2</v>
      </c>
      <c r="W344" s="45"/>
      <c r="X344" s="45">
        <f t="shared" si="123"/>
        <v>1</v>
      </c>
    </row>
    <row r="345" spans="1:24" ht="12.75">
      <c r="A345" s="2">
        <f t="shared" si="120"/>
        <v>2027</v>
      </c>
      <c r="B345" s="17">
        <f t="shared" si="122"/>
        <v>3.0752810012907517E-2</v>
      </c>
      <c r="C345" s="17">
        <f t="shared" ref="C345:C378" si="129">($A345-$A344)*C$288+C344</f>
        <v>2.8585678290238604E-2</v>
      </c>
      <c r="D345" s="17">
        <f t="shared" ref="D345:D378" si="130">($A345-$A344)*D$288+D344</f>
        <v>8.3778886916043335E-2</v>
      </c>
      <c r="E345" s="17">
        <f t="shared" ref="E345:E378" si="131">($A345-$A344)*E$288+E344</f>
        <v>1.3246281908265567E-2</v>
      </c>
      <c r="F345" s="17">
        <f t="shared" ref="F345:F378" si="132">($A345-$A344)*F$288+F344</f>
        <v>9.9016659544591365E-2</v>
      </c>
      <c r="G345" s="17">
        <f t="shared" ref="G345:G378" si="133">($A345-$A344)*G$288+G344</f>
        <v>3.9079525380315845E-2</v>
      </c>
      <c r="H345" s="17">
        <f t="shared" ref="H345:H378" si="134">($A345-$A344)*H$288+H344</f>
        <v>8.5581684572951025E-2</v>
      </c>
      <c r="I345" s="17">
        <f t="shared" ref="I345:I378" si="135">($A345-$A344)*I$288+I344</f>
        <v>5.5261739627315218E-2</v>
      </c>
      <c r="J345" s="17">
        <f t="shared" ref="J345:J378" si="136">($A345-$A344)*J$288+J344</f>
        <v>5.5576979668556639E-2</v>
      </c>
      <c r="K345" s="17">
        <f t="shared" ref="K345:K378" si="137">($A345-$A344)*K$288+K344</f>
        <v>1.8147737110172587E-2</v>
      </c>
      <c r="L345" s="17">
        <f t="shared" ref="L345:L378" si="138">($A345-$A344)*L$288+L344</f>
        <v>3.4375884262525851E-2</v>
      </c>
      <c r="M345" s="17">
        <f t="shared" ref="M345:M378" si="139">($A345-$A344)*M$288+M344</f>
        <v>1.9673155919874338E-2</v>
      </c>
      <c r="N345" s="17">
        <f t="shared" ref="N345:N378" si="140">($A345-$A344)*N$288+N344</f>
        <v>9.9905099506408412E-2</v>
      </c>
      <c r="O345" s="17">
        <f t="shared" ref="O345:O378" si="141">($A345-$A344)*O$288+O344</f>
        <v>3.4595457482005564E-2</v>
      </c>
      <c r="P345" s="17">
        <f t="shared" ref="P345:P378" si="142">($A345-$A344)*P$288+P344</f>
        <v>6.0230004707360431E-2</v>
      </c>
      <c r="Q345" s="17">
        <f t="shared" ref="Q345:Q378" si="143">($A345-$A344)*Q$288+Q344</f>
        <v>7.6219494323395684E-2</v>
      </c>
      <c r="R345" s="17">
        <f t="shared" si="124"/>
        <v>0.11290141609902295</v>
      </c>
      <c r="S345" s="17">
        <f t="shared" si="125"/>
        <v>1.742205077697535E-2</v>
      </c>
      <c r="T345" s="17">
        <f t="shared" si="126"/>
        <v>3.5649453891073733E-2</v>
      </c>
      <c r="U345" s="17">
        <f t="shared" si="127"/>
        <v>0.15417371290828821</v>
      </c>
      <c r="V345" s="17">
        <f t="shared" si="128"/>
        <v>5.3071504668049038E-2</v>
      </c>
      <c r="W345" s="45"/>
      <c r="X345" s="45">
        <f t="shared" si="123"/>
        <v>0.99999999999999989</v>
      </c>
    </row>
    <row r="346" spans="1:24" ht="12.75">
      <c r="A346" s="2">
        <f t="shared" si="120"/>
        <v>2028</v>
      </c>
      <c r="B346" s="17">
        <f t="shared" si="122"/>
        <v>3.0523227462472304E-2</v>
      </c>
      <c r="C346" s="17">
        <f t="shared" si="129"/>
        <v>2.8471932168301031E-2</v>
      </c>
      <c r="D346" s="17">
        <f t="shared" si="130"/>
        <v>8.3246763576470206E-2</v>
      </c>
      <c r="E346" s="17">
        <f t="shared" si="131"/>
        <v>1.3196039817841541E-2</v>
      </c>
      <c r="F346" s="17">
        <f t="shared" si="132"/>
        <v>9.9026100924003588E-2</v>
      </c>
      <c r="G346" s="17">
        <f t="shared" si="133"/>
        <v>3.8898612743187025E-2</v>
      </c>
      <c r="H346" s="17">
        <f t="shared" si="134"/>
        <v>8.524575985252511E-2</v>
      </c>
      <c r="I346" s="17">
        <f t="shared" si="135"/>
        <v>5.5242611874543761E-2</v>
      </c>
      <c r="J346" s="17">
        <f t="shared" si="136"/>
        <v>5.557338207238019E-2</v>
      </c>
      <c r="K346" s="17">
        <f t="shared" si="137"/>
        <v>1.7991726366898598E-2</v>
      </c>
      <c r="L346" s="17">
        <f t="shared" si="138"/>
        <v>3.4110668167129946E-2</v>
      </c>
      <c r="M346" s="17">
        <f t="shared" si="139"/>
        <v>1.9738618879151463E-2</v>
      </c>
      <c r="N346" s="17">
        <f t="shared" si="140"/>
        <v>0.10092610930330892</v>
      </c>
      <c r="O346" s="17">
        <f t="shared" si="141"/>
        <v>3.4861111620116757E-2</v>
      </c>
      <c r="P346" s="17">
        <f t="shared" si="142"/>
        <v>6.0098633112516169E-2</v>
      </c>
      <c r="Q346" s="17">
        <f t="shared" si="143"/>
        <v>7.6434575831644133E-2</v>
      </c>
      <c r="R346" s="17">
        <f t="shared" si="124"/>
        <v>0.11350296005128585</v>
      </c>
      <c r="S346" s="17">
        <f t="shared" si="125"/>
        <v>1.7536131382933182E-2</v>
      </c>
      <c r="T346" s="17">
        <f t="shared" si="126"/>
        <v>3.5375034793290246E-2</v>
      </c>
      <c r="U346" s="17">
        <f t="shared" si="127"/>
        <v>0.15552583980257703</v>
      </c>
      <c r="V346" s="17">
        <f t="shared" si="128"/>
        <v>5.2911166176223379E-2</v>
      </c>
      <c r="W346" s="45"/>
      <c r="X346" s="45">
        <f t="shared" si="123"/>
        <v>1</v>
      </c>
    </row>
    <row r="347" spans="1:24" ht="12.75">
      <c r="A347" s="2">
        <f t="shared" si="120"/>
        <v>2029</v>
      </c>
      <c r="B347" s="17">
        <f t="shared" si="122"/>
        <v>3.029364491203709E-2</v>
      </c>
      <c r="C347" s="17">
        <f t="shared" si="129"/>
        <v>2.8358186046363459E-2</v>
      </c>
      <c r="D347" s="17">
        <f t="shared" si="130"/>
        <v>8.2714640236897077E-2</v>
      </c>
      <c r="E347" s="17">
        <f t="shared" si="131"/>
        <v>1.3145797727417514E-2</v>
      </c>
      <c r="F347" s="17">
        <f t="shared" si="132"/>
        <v>9.9035542303415811E-2</v>
      </c>
      <c r="G347" s="17">
        <f t="shared" si="133"/>
        <v>3.8717700106058205E-2</v>
      </c>
      <c r="H347" s="17">
        <f t="shared" si="134"/>
        <v>8.4909835132099196E-2</v>
      </c>
      <c r="I347" s="17">
        <f t="shared" si="135"/>
        <v>5.5223484121772304E-2</v>
      </c>
      <c r="J347" s="17">
        <f t="shared" si="136"/>
        <v>5.556978447620374E-2</v>
      </c>
      <c r="K347" s="17">
        <f t="shared" si="137"/>
        <v>1.7835715623624609E-2</v>
      </c>
      <c r="L347" s="17">
        <f t="shared" si="138"/>
        <v>3.384545207173404E-2</v>
      </c>
      <c r="M347" s="17">
        <f t="shared" si="139"/>
        <v>1.9804081838428588E-2</v>
      </c>
      <c r="N347" s="17">
        <f t="shared" si="140"/>
        <v>0.10194711910020943</v>
      </c>
      <c r="O347" s="17">
        <f t="shared" si="141"/>
        <v>3.512676575822795E-2</v>
      </c>
      <c r="P347" s="17">
        <f t="shared" si="142"/>
        <v>5.9967261517671906E-2</v>
      </c>
      <c r="Q347" s="17">
        <f t="shared" si="143"/>
        <v>7.6649657339892582E-2</v>
      </c>
      <c r="R347" s="17">
        <f t="shared" si="124"/>
        <v>0.11410450400354875</v>
      </c>
      <c r="S347" s="17">
        <f t="shared" si="125"/>
        <v>1.7650211988891013E-2</v>
      </c>
      <c r="T347" s="17">
        <f t="shared" si="126"/>
        <v>3.5100615695506758E-2</v>
      </c>
      <c r="U347" s="17">
        <f t="shared" si="127"/>
        <v>0.15687796669686585</v>
      </c>
      <c r="V347" s="17">
        <f t="shared" si="128"/>
        <v>5.2750827684397719E-2</v>
      </c>
      <c r="W347" s="45"/>
      <c r="X347" s="45">
        <f t="shared" si="123"/>
        <v>1.0000000000000002</v>
      </c>
    </row>
    <row r="348" spans="1:24" ht="12.75">
      <c r="A348" s="2">
        <f t="shared" si="120"/>
        <v>2030</v>
      </c>
      <c r="B348" s="17">
        <f t="shared" si="122"/>
        <v>3.0064062361601876E-2</v>
      </c>
      <c r="C348" s="17">
        <f t="shared" si="129"/>
        <v>2.8244439924425886E-2</v>
      </c>
      <c r="D348" s="17">
        <f t="shared" si="130"/>
        <v>8.2182516897323948E-2</v>
      </c>
      <c r="E348" s="17">
        <f t="shared" si="131"/>
        <v>1.3095555636993488E-2</v>
      </c>
      <c r="F348" s="17">
        <f t="shared" si="132"/>
        <v>9.9044983682828033E-2</v>
      </c>
      <c r="G348" s="17">
        <f t="shared" si="133"/>
        <v>3.8536787468929384E-2</v>
      </c>
      <c r="H348" s="17">
        <f t="shared" si="134"/>
        <v>8.4573910411673281E-2</v>
      </c>
      <c r="I348" s="17">
        <f t="shared" si="135"/>
        <v>5.5204356369000847E-2</v>
      </c>
      <c r="J348" s="17">
        <f t="shared" si="136"/>
        <v>5.5566186880027291E-2</v>
      </c>
      <c r="K348" s="17">
        <f t="shared" si="137"/>
        <v>1.767970488035062E-2</v>
      </c>
      <c r="L348" s="17">
        <f t="shared" si="138"/>
        <v>3.3580235976338135E-2</v>
      </c>
      <c r="M348" s="17">
        <f t="shared" si="139"/>
        <v>1.9869544797705713E-2</v>
      </c>
      <c r="N348" s="17">
        <f t="shared" si="140"/>
        <v>0.10296812889710993</v>
      </c>
      <c r="O348" s="17">
        <f t="shared" si="141"/>
        <v>3.5392419896339143E-2</v>
      </c>
      <c r="P348" s="17">
        <f t="shared" si="142"/>
        <v>5.9835889922827644E-2</v>
      </c>
      <c r="Q348" s="17">
        <f t="shared" si="143"/>
        <v>7.6864738848141032E-2</v>
      </c>
      <c r="R348" s="17">
        <f t="shared" si="124"/>
        <v>0.11470604795581166</v>
      </c>
      <c r="S348" s="17">
        <f t="shared" si="125"/>
        <v>1.7764292594848845E-2</v>
      </c>
      <c r="T348" s="17">
        <f t="shared" si="126"/>
        <v>3.482619659772327E-2</v>
      </c>
      <c r="U348" s="17">
        <f t="shared" si="127"/>
        <v>0.15823009359115467</v>
      </c>
      <c r="V348" s="17">
        <f t="shared" si="128"/>
        <v>5.259048919257206E-2</v>
      </c>
      <c r="W348" s="45"/>
      <c r="X348" s="45">
        <f t="shared" si="123"/>
        <v>0.99999999999999989</v>
      </c>
    </row>
    <row r="349" spans="1:24" ht="12.75">
      <c r="A349" s="2">
        <f t="shared" si="120"/>
        <v>2031</v>
      </c>
      <c r="B349" s="17">
        <f t="shared" si="122"/>
        <v>2.9834479811166662E-2</v>
      </c>
      <c r="C349" s="17">
        <f t="shared" si="129"/>
        <v>2.8130693802488314E-2</v>
      </c>
      <c r="D349" s="17">
        <f t="shared" si="130"/>
        <v>8.1650393557750819E-2</v>
      </c>
      <c r="E349" s="17">
        <f t="shared" si="131"/>
        <v>1.3045313546569461E-2</v>
      </c>
      <c r="F349" s="17">
        <f t="shared" si="132"/>
        <v>9.9054425062240256E-2</v>
      </c>
      <c r="G349" s="17">
        <f t="shared" si="133"/>
        <v>3.8355874831800564E-2</v>
      </c>
      <c r="H349" s="17">
        <f t="shared" si="134"/>
        <v>8.4237985691247366E-2</v>
      </c>
      <c r="I349" s="17">
        <f t="shared" si="135"/>
        <v>5.518522861622939E-2</v>
      </c>
      <c r="J349" s="17">
        <f t="shared" si="136"/>
        <v>5.5562589283850841E-2</v>
      </c>
      <c r="K349" s="17">
        <f t="shared" si="137"/>
        <v>1.7523694137076631E-2</v>
      </c>
      <c r="L349" s="17">
        <f t="shared" si="138"/>
        <v>3.331501988094223E-2</v>
      </c>
      <c r="M349" s="17">
        <f t="shared" si="139"/>
        <v>1.9935007756982839E-2</v>
      </c>
      <c r="N349" s="17">
        <f t="shared" si="140"/>
        <v>0.10398913869401044</v>
      </c>
      <c r="O349" s="17">
        <f t="shared" si="141"/>
        <v>3.5658074034450336E-2</v>
      </c>
      <c r="P349" s="17">
        <f t="shared" si="142"/>
        <v>5.9704518327983382E-2</v>
      </c>
      <c r="Q349" s="17">
        <f t="shared" si="143"/>
        <v>7.7079820356389481E-2</v>
      </c>
      <c r="R349" s="17">
        <f t="shared" si="124"/>
        <v>0.11530759190807456</v>
      </c>
      <c r="S349" s="17">
        <f t="shared" si="125"/>
        <v>1.7878373200806676E-2</v>
      </c>
      <c r="T349" s="17">
        <f t="shared" si="126"/>
        <v>3.4551777499939783E-2</v>
      </c>
      <c r="U349" s="17">
        <f t="shared" si="127"/>
        <v>0.15958222048544349</v>
      </c>
      <c r="V349" s="17">
        <f t="shared" si="128"/>
        <v>5.24301507007464E-2</v>
      </c>
      <c r="W349" s="45"/>
      <c r="X349" s="45">
        <f t="shared" si="123"/>
        <v>1</v>
      </c>
    </row>
    <row r="350" spans="1:24" ht="12.75">
      <c r="A350" s="2">
        <f t="shared" si="120"/>
        <v>2032</v>
      </c>
      <c r="B350" s="17">
        <f t="shared" si="122"/>
        <v>2.9604897260731448E-2</v>
      </c>
      <c r="C350" s="17">
        <f t="shared" si="129"/>
        <v>2.8016947680550741E-2</v>
      </c>
      <c r="D350" s="17">
        <f t="shared" si="130"/>
        <v>8.111827021817769E-2</v>
      </c>
      <c r="E350" s="17">
        <f t="shared" si="131"/>
        <v>1.2995071456145434E-2</v>
      </c>
      <c r="F350" s="17">
        <f t="shared" si="132"/>
        <v>9.9063866441652479E-2</v>
      </c>
      <c r="G350" s="17">
        <f t="shared" si="133"/>
        <v>3.8174962194671744E-2</v>
      </c>
      <c r="H350" s="17">
        <f t="shared" si="134"/>
        <v>8.3902060970821452E-2</v>
      </c>
      <c r="I350" s="17">
        <f t="shared" si="135"/>
        <v>5.5166100863457933E-2</v>
      </c>
      <c r="J350" s="17">
        <f t="shared" si="136"/>
        <v>5.5558991687674392E-2</v>
      </c>
      <c r="K350" s="17">
        <f t="shared" si="137"/>
        <v>1.7367683393802642E-2</v>
      </c>
      <c r="L350" s="17">
        <f t="shared" si="138"/>
        <v>3.3049803785546325E-2</v>
      </c>
      <c r="M350" s="17">
        <f t="shared" si="139"/>
        <v>2.0000470716259964E-2</v>
      </c>
      <c r="N350" s="17">
        <f t="shared" si="140"/>
        <v>0.10501014849091095</v>
      </c>
      <c r="O350" s="17">
        <f t="shared" si="141"/>
        <v>3.592372817256153E-2</v>
      </c>
      <c r="P350" s="17">
        <f t="shared" si="142"/>
        <v>5.9573146733139119E-2</v>
      </c>
      <c r="Q350" s="17">
        <f t="shared" si="143"/>
        <v>7.729490186463793E-2</v>
      </c>
      <c r="R350" s="17">
        <f t="shared" si="124"/>
        <v>0.11590913586033746</v>
      </c>
      <c r="S350" s="17">
        <f t="shared" si="125"/>
        <v>1.7992453806764508E-2</v>
      </c>
      <c r="T350" s="17">
        <f t="shared" si="126"/>
        <v>3.4277358402156295E-2</v>
      </c>
      <c r="U350" s="17">
        <f t="shared" si="127"/>
        <v>0.16093434737973231</v>
      </c>
      <c r="V350" s="17">
        <f t="shared" si="128"/>
        <v>5.2269812208920741E-2</v>
      </c>
      <c r="W350" s="45"/>
      <c r="X350" s="45">
        <f t="shared" si="123"/>
        <v>1</v>
      </c>
    </row>
    <row r="351" spans="1:24" ht="12.75">
      <c r="A351" s="2">
        <f t="shared" si="120"/>
        <v>2033</v>
      </c>
      <c r="B351" s="17">
        <f t="shared" si="122"/>
        <v>2.9375314710296235E-2</v>
      </c>
      <c r="C351" s="17">
        <f t="shared" si="129"/>
        <v>2.7903201558613169E-2</v>
      </c>
      <c r="D351" s="17">
        <f t="shared" si="130"/>
        <v>8.0586146878604561E-2</v>
      </c>
      <c r="E351" s="17">
        <f t="shared" si="131"/>
        <v>1.2944829365721408E-2</v>
      </c>
      <c r="F351" s="17">
        <f t="shared" si="132"/>
        <v>9.9073307821064702E-2</v>
      </c>
      <c r="G351" s="17">
        <f t="shared" si="133"/>
        <v>3.7994049557542924E-2</v>
      </c>
      <c r="H351" s="17">
        <f t="shared" si="134"/>
        <v>8.3566136250395537E-2</v>
      </c>
      <c r="I351" s="17">
        <f t="shared" si="135"/>
        <v>5.5146973110686476E-2</v>
      </c>
      <c r="J351" s="17">
        <f t="shared" si="136"/>
        <v>5.5555394091497942E-2</v>
      </c>
      <c r="K351" s="17">
        <f t="shared" si="137"/>
        <v>1.7211672650528653E-2</v>
      </c>
      <c r="L351" s="17">
        <f t="shared" si="138"/>
        <v>3.278458769015042E-2</v>
      </c>
      <c r="M351" s="17">
        <f t="shared" si="139"/>
        <v>2.0065933675537089E-2</v>
      </c>
      <c r="N351" s="17">
        <f t="shared" si="140"/>
        <v>0.10603115828781146</v>
      </c>
      <c r="O351" s="17">
        <f t="shared" si="141"/>
        <v>3.6189382310672723E-2</v>
      </c>
      <c r="P351" s="17">
        <f t="shared" si="142"/>
        <v>5.9441775138294857E-2</v>
      </c>
      <c r="Q351" s="17">
        <f t="shared" si="143"/>
        <v>7.7509983372886379E-2</v>
      </c>
      <c r="R351" s="17">
        <f t="shared" si="124"/>
        <v>0.11651067981260037</v>
      </c>
      <c r="S351" s="17">
        <f t="shared" si="125"/>
        <v>1.8106534412722339E-2</v>
      </c>
      <c r="T351" s="17">
        <f t="shared" si="126"/>
        <v>3.4002939304372808E-2</v>
      </c>
      <c r="U351" s="17">
        <f t="shared" si="127"/>
        <v>0.16228647427402113</v>
      </c>
      <c r="V351" s="17">
        <f t="shared" si="128"/>
        <v>5.2109473717095081E-2</v>
      </c>
      <c r="W351" s="45"/>
      <c r="X351" s="45">
        <f t="shared" si="123"/>
        <v>1</v>
      </c>
    </row>
    <row r="352" spans="1:24" ht="12.75">
      <c r="A352" s="2">
        <f t="shared" si="120"/>
        <v>2034</v>
      </c>
      <c r="B352" s="17">
        <f t="shared" si="122"/>
        <v>2.9145732159861021E-2</v>
      </c>
      <c r="C352" s="17">
        <f t="shared" si="129"/>
        <v>2.7789455436675596E-2</v>
      </c>
      <c r="D352" s="17">
        <f t="shared" si="130"/>
        <v>8.0054023539031433E-2</v>
      </c>
      <c r="E352" s="17">
        <f t="shared" si="131"/>
        <v>1.2894587275297381E-2</v>
      </c>
      <c r="F352" s="17">
        <f t="shared" si="132"/>
        <v>9.9082749200476924E-2</v>
      </c>
      <c r="G352" s="17">
        <f t="shared" si="133"/>
        <v>3.7813136920414103E-2</v>
      </c>
      <c r="H352" s="17">
        <f t="shared" si="134"/>
        <v>8.3230211529969622E-2</v>
      </c>
      <c r="I352" s="17">
        <f t="shared" si="135"/>
        <v>5.5127845357915019E-2</v>
      </c>
      <c r="J352" s="17">
        <f t="shared" si="136"/>
        <v>5.5551796495321493E-2</v>
      </c>
      <c r="K352" s="17">
        <f t="shared" si="137"/>
        <v>1.7055661907254663E-2</v>
      </c>
      <c r="L352" s="17">
        <f t="shared" si="138"/>
        <v>3.2519371594754515E-2</v>
      </c>
      <c r="M352" s="17">
        <f t="shared" si="139"/>
        <v>2.0131396634814214E-2</v>
      </c>
      <c r="N352" s="17">
        <f t="shared" si="140"/>
        <v>0.10705216808471196</v>
      </c>
      <c r="O352" s="17">
        <f t="shared" si="141"/>
        <v>3.6455036448783916E-2</v>
      </c>
      <c r="P352" s="17">
        <f t="shared" si="142"/>
        <v>5.9310403543450595E-2</v>
      </c>
      <c r="Q352" s="17">
        <f t="shared" si="143"/>
        <v>7.7725064881134828E-2</v>
      </c>
      <c r="R352" s="17">
        <f t="shared" si="124"/>
        <v>0.11711222376486327</v>
      </c>
      <c r="S352" s="17">
        <f t="shared" si="125"/>
        <v>1.8220615018680171E-2</v>
      </c>
      <c r="T352" s="17">
        <f t="shared" si="126"/>
        <v>3.372852020658932E-2</v>
      </c>
      <c r="U352" s="17">
        <f t="shared" si="127"/>
        <v>0.16363860116830994</v>
      </c>
      <c r="V352" s="17">
        <f t="shared" si="128"/>
        <v>5.1949135225269422E-2</v>
      </c>
      <c r="W352" s="45"/>
      <c r="X352" s="45">
        <f t="shared" si="123"/>
        <v>1.0000000000000002</v>
      </c>
    </row>
    <row r="353" spans="1:24" ht="12.75">
      <c r="A353" s="2">
        <f t="shared" si="120"/>
        <v>2035</v>
      </c>
      <c r="B353" s="17">
        <f t="shared" si="122"/>
        <v>2.8916149609425807E-2</v>
      </c>
      <c r="C353" s="17">
        <f t="shared" si="129"/>
        <v>2.7675709314738024E-2</v>
      </c>
      <c r="D353" s="17">
        <f t="shared" si="130"/>
        <v>7.9521900199458304E-2</v>
      </c>
      <c r="E353" s="17">
        <f t="shared" si="131"/>
        <v>1.2844345184873355E-2</v>
      </c>
      <c r="F353" s="17">
        <f t="shared" si="132"/>
        <v>9.9092190579889147E-2</v>
      </c>
      <c r="G353" s="17">
        <f t="shared" si="133"/>
        <v>3.7632224283285283E-2</v>
      </c>
      <c r="H353" s="17">
        <f t="shared" si="134"/>
        <v>8.2894286809543707E-2</v>
      </c>
      <c r="I353" s="17">
        <f t="shared" si="135"/>
        <v>5.5108717605143562E-2</v>
      </c>
      <c r="J353" s="17">
        <f t="shared" si="136"/>
        <v>5.5548198899145043E-2</v>
      </c>
      <c r="K353" s="17">
        <f t="shared" si="137"/>
        <v>1.6899651163980674E-2</v>
      </c>
      <c r="L353" s="17">
        <f t="shared" si="138"/>
        <v>3.225415549935861E-2</v>
      </c>
      <c r="M353" s="17">
        <f t="shared" si="139"/>
        <v>2.019685959409134E-2</v>
      </c>
      <c r="N353" s="17">
        <f t="shared" si="140"/>
        <v>0.10807317788161247</v>
      </c>
      <c r="O353" s="17">
        <f t="shared" si="141"/>
        <v>3.6720690586895109E-2</v>
      </c>
      <c r="P353" s="17">
        <f t="shared" si="142"/>
        <v>5.9179031948606332E-2</v>
      </c>
      <c r="Q353" s="17">
        <f t="shared" si="143"/>
        <v>7.7940146389383277E-2</v>
      </c>
      <c r="R353" s="17">
        <f t="shared" si="124"/>
        <v>0.11771376771712617</v>
      </c>
      <c r="S353" s="17">
        <f t="shared" si="125"/>
        <v>1.8334695624638003E-2</v>
      </c>
      <c r="T353" s="17">
        <f t="shared" si="126"/>
        <v>3.3454101108805832E-2</v>
      </c>
      <c r="U353" s="17">
        <f t="shared" si="127"/>
        <v>0.16499072806259876</v>
      </c>
      <c r="V353" s="17">
        <f t="shared" si="128"/>
        <v>5.1788796733443762E-2</v>
      </c>
      <c r="W353" s="45"/>
      <c r="X353" s="45">
        <f t="shared" si="123"/>
        <v>1</v>
      </c>
    </row>
    <row r="354" spans="1:24" ht="12.75">
      <c r="A354" s="2">
        <f t="shared" si="120"/>
        <v>2036</v>
      </c>
      <c r="B354" s="17">
        <f t="shared" si="122"/>
        <v>2.8686567058990593E-2</v>
      </c>
      <c r="C354" s="17">
        <f t="shared" si="129"/>
        <v>2.7561963192800451E-2</v>
      </c>
      <c r="D354" s="17">
        <f t="shared" si="130"/>
        <v>7.8989776859885175E-2</v>
      </c>
      <c r="E354" s="17">
        <f t="shared" si="131"/>
        <v>1.2794103094449328E-2</v>
      </c>
      <c r="F354" s="17">
        <f t="shared" si="132"/>
        <v>9.910163195930137E-2</v>
      </c>
      <c r="G354" s="17">
        <f t="shared" si="133"/>
        <v>3.7451311646156463E-2</v>
      </c>
      <c r="H354" s="17">
        <f t="shared" si="134"/>
        <v>8.2558362089117793E-2</v>
      </c>
      <c r="I354" s="17">
        <f t="shared" si="135"/>
        <v>5.5089589852372105E-2</v>
      </c>
      <c r="J354" s="17">
        <f t="shared" si="136"/>
        <v>5.5544601302968594E-2</v>
      </c>
      <c r="K354" s="17">
        <f t="shared" si="137"/>
        <v>1.6743640420706685E-2</v>
      </c>
      <c r="L354" s="17">
        <f t="shared" si="138"/>
        <v>3.1988939403962705E-2</v>
      </c>
      <c r="M354" s="17">
        <f t="shared" si="139"/>
        <v>2.0262322553368465E-2</v>
      </c>
      <c r="N354" s="17">
        <f t="shared" si="140"/>
        <v>0.10909418767851298</v>
      </c>
      <c r="O354" s="17">
        <f t="shared" si="141"/>
        <v>3.6986344725006302E-2</v>
      </c>
      <c r="P354" s="17">
        <f t="shared" si="142"/>
        <v>5.904766035376207E-2</v>
      </c>
      <c r="Q354" s="17">
        <f t="shared" si="143"/>
        <v>7.8155227897631727E-2</v>
      </c>
      <c r="R354" s="17">
        <f t="shared" si="124"/>
        <v>0.11831531166938908</v>
      </c>
      <c r="S354" s="17">
        <f t="shared" si="125"/>
        <v>1.8448776230595834E-2</v>
      </c>
      <c r="T354" s="17">
        <f t="shared" si="126"/>
        <v>3.3179682011022345E-2</v>
      </c>
      <c r="U354" s="17">
        <f t="shared" si="127"/>
        <v>0.16634285495688758</v>
      </c>
      <c r="V354" s="17">
        <f t="shared" si="128"/>
        <v>5.1628458241618103E-2</v>
      </c>
      <c r="W354" s="45"/>
      <c r="X354" s="45">
        <f t="shared" si="123"/>
        <v>1</v>
      </c>
    </row>
    <row r="355" spans="1:24" ht="12.75">
      <c r="A355" s="2">
        <f t="shared" si="120"/>
        <v>2037</v>
      </c>
      <c r="B355" s="17">
        <f t="shared" si="122"/>
        <v>2.845698450855538E-2</v>
      </c>
      <c r="C355" s="17">
        <f t="shared" si="129"/>
        <v>2.7448217070862879E-2</v>
      </c>
      <c r="D355" s="17">
        <f t="shared" si="130"/>
        <v>7.8457653520312046E-2</v>
      </c>
      <c r="E355" s="17">
        <f t="shared" si="131"/>
        <v>1.2743861004025301E-2</v>
      </c>
      <c r="F355" s="17">
        <f t="shared" si="132"/>
        <v>9.9111073338713593E-2</v>
      </c>
      <c r="G355" s="17">
        <f t="shared" si="133"/>
        <v>3.7270399009027642E-2</v>
      </c>
      <c r="H355" s="17">
        <f t="shared" si="134"/>
        <v>8.2222437368691878E-2</v>
      </c>
      <c r="I355" s="17">
        <f t="shared" si="135"/>
        <v>5.5070462099600648E-2</v>
      </c>
      <c r="J355" s="17">
        <f t="shared" si="136"/>
        <v>5.5541003706792144E-2</v>
      </c>
      <c r="K355" s="17">
        <f t="shared" si="137"/>
        <v>1.6587629677432696E-2</v>
      </c>
      <c r="L355" s="17">
        <f t="shared" si="138"/>
        <v>3.1723723308566799E-2</v>
      </c>
      <c r="M355" s="17">
        <f t="shared" si="139"/>
        <v>2.032778551264559E-2</v>
      </c>
      <c r="N355" s="17">
        <f t="shared" si="140"/>
        <v>0.11011519747541348</v>
      </c>
      <c r="O355" s="17">
        <f t="shared" si="141"/>
        <v>3.7251998863117496E-2</v>
      </c>
      <c r="P355" s="17">
        <f t="shared" si="142"/>
        <v>5.8916288758917808E-2</v>
      </c>
      <c r="Q355" s="17">
        <f t="shared" si="143"/>
        <v>7.8370309405880176E-2</v>
      </c>
      <c r="R355" s="17">
        <f t="shared" si="124"/>
        <v>0.11891685562165198</v>
      </c>
      <c r="S355" s="17">
        <f t="shared" si="125"/>
        <v>1.8562856836553666E-2</v>
      </c>
      <c r="T355" s="17">
        <f t="shared" si="126"/>
        <v>3.2905262913238857E-2</v>
      </c>
      <c r="U355" s="17">
        <f t="shared" si="127"/>
        <v>0.1676949818511764</v>
      </c>
      <c r="V355" s="17">
        <f t="shared" si="128"/>
        <v>5.1468119749792443E-2</v>
      </c>
      <c r="W355" s="45"/>
      <c r="X355" s="45">
        <f t="shared" si="123"/>
        <v>1</v>
      </c>
    </row>
    <row r="356" spans="1:24" ht="12.75">
      <c r="A356" s="2">
        <f t="shared" si="120"/>
        <v>2038</v>
      </c>
      <c r="B356" s="17">
        <f t="shared" si="122"/>
        <v>2.8227401958120166E-2</v>
      </c>
      <c r="C356" s="17">
        <f t="shared" si="129"/>
        <v>2.7334470948925306E-2</v>
      </c>
      <c r="D356" s="17">
        <f t="shared" si="130"/>
        <v>7.7925530180738917E-2</v>
      </c>
      <c r="E356" s="17">
        <f t="shared" si="131"/>
        <v>1.2693618913601275E-2</v>
      </c>
      <c r="F356" s="17">
        <f t="shared" si="132"/>
        <v>9.9120514718125816E-2</v>
      </c>
      <c r="G356" s="17">
        <f t="shared" si="133"/>
        <v>3.7089486371898822E-2</v>
      </c>
      <c r="H356" s="17">
        <f t="shared" si="134"/>
        <v>8.1886512648265963E-2</v>
      </c>
      <c r="I356" s="17">
        <f t="shared" si="135"/>
        <v>5.5051334346829191E-2</v>
      </c>
      <c r="J356" s="17">
        <f t="shared" si="136"/>
        <v>5.5537406110615695E-2</v>
      </c>
      <c r="K356" s="17">
        <f t="shared" si="137"/>
        <v>1.6431618934158707E-2</v>
      </c>
      <c r="L356" s="17">
        <f t="shared" si="138"/>
        <v>3.1458507213170894E-2</v>
      </c>
      <c r="M356" s="17">
        <f t="shared" si="139"/>
        <v>2.0393248471922715E-2</v>
      </c>
      <c r="N356" s="17">
        <f t="shared" si="140"/>
        <v>0.11113620727231399</v>
      </c>
      <c r="O356" s="17">
        <f t="shared" si="141"/>
        <v>3.7517653001228689E-2</v>
      </c>
      <c r="P356" s="17">
        <f t="shared" si="142"/>
        <v>5.8784917164073545E-2</v>
      </c>
      <c r="Q356" s="17">
        <f t="shared" si="143"/>
        <v>7.8585390914128625E-2</v>
      </c>
      <c r="R356" s="17">
        <f t="shared" si="124"/>
        <v>0.11951839957391489</v>
      </c>
      <c r="S356" s="17">
        <f t="shared" si="125"/>
        <v>1.8676937442511497E-2</v>
      </c>
      <c r="T356" s="17">
        <f t="shared" si="126"/>
        <v>3.263084381545537E-2</v>
      </c>
      <c r="U356" s="17">
        <f t="shared" si="127"/>
        <v>0.16904710874546522</v>
      </c>
      <c r="V356" s="17">
        <f t="shared" si="128"/>
        <v>5.1307781257966784E-2</v>
      </c>
      <c r="W356" s="45"/>
      <c r="X356" s="45">
        <f t="shared" si="123"/>
        <v>1</v>
      </c>
    </row>
    <row r="357" spans="1:24" ht="12.75">
      <c r="A357" s="2">
        <f t="shared" si="120"/>
        <v>2039</v>
      </c>
      <c r="B357" s="17">
        <f t="shared" si="122"/>
        <v>2.7997819407684952E-2</v>
      </c>
      <c r="C357" s="17">
        <f t="shared" si="129"/>
        <v>2.7220724826987733E-2</v>
      </c>
      <c r="D357" s="17">
        <f t="shared" si="130"/>
        <v>7.7393406841165788E-2</v>
      </c>
      <c r="E357" s="17">
        <f t="shared" si="131"/>
        <v>1.2643376823177248E-2</v>
      </c>
      <c r="F357" s="17">
        <f t="shared" si="132"/>
        <v>9.9129956097538038E-2</v>
      </c>
      <c r="G357" s="17">
        <f t="shared" si="133"/>
        <v>3.6908573734770002E-2</v>
      </c>
      <c r="H357" s="17">
        <f t="shared" si="134"/>
        <v>8.1550587927840049E-2</v>
      </c>
      <c r="I357" s="17">
        <f t="shared" si="135"/>
        <v>5.5032206594057734E-2</v>
      </c>
      <c r="J357" s="17">
        <f t="shared" si="136"/>
        <v>5.5533808514439245E-2</v>
      </c>
      <c r="K357" s="17">
        <f t="shared" si="137"/>
        <v>1.6275608190884718E-2</v>
      </c>
      <c r="L357" s="17">
        <f t="shared" si="138"/>
        <v>3.1193291117774989E-2</v>
      </c>
      <c r="M357" s="17">
        <f t="shared" si="139"/>
        <v>2.0458711431199841E-2</v>
      </c>
      <c r="N357" s="17">
        <f t="shared" si="140"/>
        <v>0.1121572170692145</v>
      </c>
      <c r="O357" s="17">
        <f t="shared" si="141"/>
        <v>3.7783307139339882E-2</v>
      </c>
      <c r="P357" s="17">
        <f t="shared" si="142"/>
        <v>5.8653545569229283E-2</v>
      </c>
      <c r="Q357" s="17">
        <f t="shared" si="143"/>
        <v>7.8800472422377074E-2</v>
      </c>
      <c r="R357" s="17">
        <f t="shared" si="124"/>
        <v>0.12011994352617779</v>
      </c>
      <c r="S357" s="17">
        <f t="shared" si="125"/>
        <v>1.8791018048469329E-2</v>
      </c>
      <c r="T357" s="17">
        <f t="shared" si="126"/>
        <v>3.2356424717671882E-2</v>
      </c>
      <c r="U357" s="17">
        <f t="shared" si="127"/>
        <v>0.17039923563975404</v>
      </c>
      <c r="V357" s="17">
        <f t="shared" si="128"/>
        <v>5.1147442766141124E-2</v>
      </c>
      <c r="W357" s="45"/>
      <c r="X357" s="45">
        <f t="shared" si="123"/>
        <v>1.0000000000000002</v>
      </c>
    </row>
    <row r="358" spans="1:24" ht="12.75">
      <c r="A358" s="2">
        <f t="shared" si="120"/>
        <v>2040</v>
      </c>
      <c r="B358" s="17">
        <f t="shared" si="122"/>
        <v>2.7768236857249738E-2</v>
      </c>
      <c r="C358" s="17">
        <f t="shared" si="129"/>
        <v>2.7106978705050161E-2</v>
      </c>
      <c r="D358" s="17">
        <f t="shared" si="130"/>
        <v>7.6861283501592659E-2</v>
      </c>
      <c r="E358" s="17">
        <f t="shared" si="131"/>
        <v>1.2593134732753222E-2</v>
      </c>
      <c r="F358" s="17">
        <f t="shared" si="132"/>
        <v>9.9139397476950261E-2</v>
      </c>
      <c r="G358" s="17">
        <f t="shared" si="133"/>
        <v>3.6727661097641182E-2</v>
      </c>
      <c r="H358" s="17">
        <f t="shared" si="134"/>
        <v>8.1214663207414134E-2</v>
      </c>
      <c r="I358" s="17">
        <f t="shared" si="135"/>
        <v>5.5013078841286277E-2</v>
      </c>
      <c r="J358" s="17">
        <f t="shared" si="136"/>
        <v>5.5530210918262796E-2</v>
      </c>
      <c r="K358" s="17">
        <f t="shared" si="137"/>
        <v>1.6119597447610729E-2</v>
      </c>
      <c r="L358" s="17">
        <f t="shared" si="138"/>
        <v>3.0928075022379084E-2</v>
      </c>
      <c r="M358" s="17">
        <f t="shared" si="139"/>
        <v>2.0524174390476966E-2</v>
      </c>
      <c r="N358" s="17">
        <f t="shared" si="140"/>
        <v>0.11317822686611501</v>
      </c>
      <c r="O358" s="17">
        <f t="shared" si="141"/>
        <v>3.8048961277451075E-2</v>
      </c>
      <c r="P358" s="17">
        <f t="shared" si="142"/>
        <v>5.8522173974385021E-2</v>
      </c>
      <c r="Q358" s="17">
        <f t="shared" si="143"/>
        <v>7.9015553930625523E-2</v>
      </c>
      <c r="R358" s="17">
        <f t="shared" si="124"/>
        <v>0.12072148747844069</v>
      </c>
      <c r="S358" s="17">
        <f t="shared" si="125"/>
        <v>1.890509865442716E-2</v>
      </c>
      <c r="T358" s="17">
        <f t="shared" si="126"/>
        <v>3.2082005619888394E-2</v>
      </c>
      <c r="U358" s="17">
        <f t="shared" si="127"/>
        <v>0.17175136253404286</v>
      </c>
      <c r="V358" s="17">
        <f t="shared" si="128"/>
        <v>5.0987104274315465E-2</v>
      </c>
      <c r="W358" s="45"/>
      <c r="X358" s="45">
        <f t="shared" si="123"/>
        <v>0.99999999999999989</v>
      </c>
    </row>
    <row r="359" spans="1:24" ht="12.75">
      <c r="A359" s="2">
        <f t="shared" si="120"/>
        <v>2041</v>
      </c>
      <c r="B359" s="17">
        <f t="shared" si="122"/>
        <v>2.7538654306814524E-2</v>
      </c>
      <c r="C359" s="17">
        <f t="shared" si="129"/>
        <v>2.6993232583112588E-2</v>
      </c>
      <c r="D359" s="17">
        <f t="shared" si="130"/>
        <v>7.632916016201953E-2</v>
      </c>
      <c r="E359" s="17">
        <f t="shared" si="131"/>
        <v>1.2542892642329195E-2</v>
      </c>
      <c r="F359" s="17">
        <f t="shared" si="132"/>
        <v>9.9148838856362484E-2</v>
      </c>
      <c r="G359" s="17">
        <f t="shared" si="133"/>
        <v>3.6546748460512361E-2</v>
      </c>
      <c r="H359" s="17">
        <f t="shared" si="134"/>
        <v>8.0878738486988219E-2</v>
      </c>
      <c r="I359" s="17">
        <f t="shared" si="135"/>
        <v>5.499395108851482E-2</v>
      </c>
      <c r="J359" s="17">
        <f t="shared" si="136"/>
        <v>5.5526613322086346E-2</v>
      </c>
      <c r="K359" s="17">
        <f t="shared" si="137"/>
        <v>1.596358670433674E-2</v>
      </c>
      <c r="L359" s="17">
        <f t="shared" si="138"/>
        <v>3.0662858926983179E-2</v>
      </c>
      <c r="M359" s="17">
        <f t="shared" si="139"/>
        <v>2.0589637349754091E-2</v>
      </c>
      <c r="N359" s="17">
        <f t="shared" si="140"/>
        <v>0.11419923666301551</v>
      </c>
      <c r="O359" s="17">
        <f t="shared" si="141"/>
        <v>3.8314615415562268E-2</v>
      </c>
      <c r="P359" s="17">
        <f t="shared" si="142"/>
        <v>5.8390802379540759E-2</v>
      </c>
      <c r="Q359" s="17">
        <f t="shared" si="143"/>
        <v>7.9230635438873973E-2</v>
      </c>
      <c r="R359" s="17">
        <f t="shared" si="124"/>
        <v>0.1213230314307036</v>
      </c>
      <c r="S359" s="17">
        <f t="shared" si="125"/>
        <v>1.9019179260384992E-2</v>
      </c>
      <c r="T359" s="17">
        <f t="shared" si="126"/>
        <v>3.1807586522104907E-2</v>
      </c>
      <c r="U359" s="17">
        <f t="shared" si="127"/>
        <v>0.17310348942833167</v>
      </c>
      <c r="V359" s="17">
        <f t="shared" si="128"/>
        <v>5.0826765782489805E-2</v>
      </c>
      <c r="W359" s="45"/>
      <c r="X359" s="45">
        <f t="shared" si="123"/>
        <v>1</v>
      </c>
    </row>
    <row r="360" spans="1:24" ht="12.75">
      <c r="A360" s="2">
        <f t="shared" si="120"/>
        <v>2042</v>
      </c>
      <c r="B360" s="17">
        <f t="shared" si="122"/>
        <v>2.7309071756379311E-2</v>
      </c>
      <c r="C360" s="17">
        <f t="shared" si="129"/>
        <v>2.6879486461175016E-2</v>
      </c>
      <c r="D360" s="17">
        <f t="shared" si="130"/>
        <v>7.5797036822446401E-2</v>
      </c>
      <c r="E360" s="17">
        <f t="shared" si="131"/>
        <v>1.2492650551905168E-2</v>
      </c>
      <c r="F360" s="17">
        <f t="shared" si="132"/>
        <v>9.9158280235774707E-2</v>
      </c>
      <c r="G360" s="17">
        <f t="shared" si="133"/>
        <v>3.6365835823383541E-2</v>
      </c>
      <c r="H360" s="17">
        <f t="shared" si="134"/>
        <v>8.0542813766562305E-2</v>
      </c>
      <c r="I360" s="17">
        <f t="shared" si="135"/>
        <v>5.4974823335743363E-2</v>
      </c>
      <c r="J360" s="17">
        <f t="shared" si="136"/>
        <v>5.5523015725909897E-2</v>
      </c>
      <c r="K360" s="17">
        <f t="shared" si="137"/>
        <v>1.5807575961062751E-2</v>
      </c>
      <c r="L360" s="17">
        <f t="shared" si="138"/>
        <v>3.0397642831587274E-2</v>
      </c>
      <c r="M360" s="17">
        <f t="shared" si="139"/>
        <v>2.0655100309031216E-2</v>
      </c>
      <c r="N360" s="17">
        <f t="shared" si="140"/>
        <v>0.11522024645991602</v>
      </c>
      <c r="O360" s="17">
        <f t="shared" si="141"/>
        <v>3.8580269553673462E-2</v>
      </c>
      <c r="P360" s="17">
        <f t="shared" si="142"/>
        <v>5.8259430784696496E-2</v>
      </c>
      <c r="Q360" s="17">
        <f t="shared" si="143"/>
        <v>7.9445716947122422E-2</v>
      </c>
      <c r="R360" s="17">
        <f t="shared" si="124"/>
        <v>0.1219245753829665</v>
      </c>
      <c r="S360" s="17">
        <f t="shared" si="125"/>
        <v>1.9133259866342824E-2</v>
      </c>
      <c r="T360" s="17">
        <f t="shared" si="126"/>
        <v>3.1533167424321419E-2</v>
      </c>
      <c r="U360" s="17">
        <f t="shared" si="127"/>
        <v>0.17445561632262049</v>
      </c>
      <c r="V360" s="17">
        <f t="shared" si="128"/>
        <v>5.0666427290664146E-2</v>
      </c>
      <c r="W360" s="45"/>
      <c r="X360" s="45">
        <f t="shared" si="123"/>
        <v>1.0000000000000002</v>
      </c>
    </row>
    <row r="361" spans="1:24" ht="12.75">
      <c r="A361" s="2">
        <f t="shared" si="120"/>
        <v>2043</v>
      </c>
      <c r="B361" s="17">
        <f t="shared" si="122"/>
        <v>2.7079489205944097E-2</v>
      </c>
      <c r="C361" s="17">
        <f t="shared" si="129"/>
        <v>2.6765740339237443E-2</v>
      </c>
      <c r="D361" s="17">
        <f t="shared" si="130"/>
        <v>7.5264913482873272E-2</v>
      </c>
      <c r="E361" s="17">
        <f t="shared" si="131"/>
        <v>1.2442408461481142E-2</v>
      </c>
      <c r="F361" s="17">
        <f t="shared" si="132"/>
        <v>9.916772161518693E-2</v>
      </c>
      <c r="G361" s="17">
        <f t="shared" si="133"/>
        <v>3.6184923186254721E-2</v>
      </c>
      <c r="H361" s="17">
        <f t="shared" si="134"/>
        <v>8.020688904613639E-2</v>
      </c>
      <c r="I361" s="17">
        <f t="shared" si="135"/>
        <v>5.4955695582971906E-2</v>
      </c>
      <c r="J361" s="17">
        <f t="shared" si="136"/>
        <v>5.5519418129733447E-2</v>
      </c>
      <c r="K361" s="17">
        <f t="shared" si="137"/>
        <v>1.5651565217788762E-2</v>
      </c>
      <c r="L361" s="17">
        <f t="shared" si="138"/>
        <v>3.0132426736191369E-2</v>
      </c>
      <c r="M361" s="17">
        <f t="shared" si="139"/>
        <v>2.0720563268308342E-2</v>
      </c>
      <c r="N361" s="17">
        <f t="shared" si="140"/>
        <v>0.11624125625681653</v>
      </c>
      <c r="O361" s="17">
        <f t="shared" si="141"/>
        <v>3.8845923691784655E-2</v>
      </c>
      <c r="P361" s="17">
        <f t="shared" si="142"/>
        <v>5.8128059189852234E-2</v>
      </c>
      <c r="Q361" s="17">
        <f t="shared" si="143"/>
        <v>7.9660798455370871E-2</v>
      </c>
      <c r="R361" s="17">
        <f t="shared" si="124"/>
        <v>0.1225261193352294</v>
      </c>
      <c r="S361" s="17">
        <f t="shared" si="125"/>
        <v>1.9247340472300655E-2</v>
      </c>
      <c r="T361" s="17">
        <f t="shared" si="126"/>
        <v>3.1258748326537932E-2</v>
      </c>
      <c r="U361" s="17">
        <f t="shared" si="127"/>
        <v>0.17580774321690931</v>
      </c>
      <c r="V361" s="17">
        <f t="shared" si="128"/>
        <v>5.0506088798838486E-2</v>
      </c>
      <c r="W361" s="45"/>
      <c r="X361" s="45">
        <f t="shared" si="123"/>
        <v>1</v>
      </c>
    </row>
    <row r="362" spans="1:24" ht="12.75">
      <c r="A362" s="2">
        <f t="shared" si="120"/>
        <v>2044</v>
      </c>
      <c r="B362" s="17">
        <f t="shared" si="122"/>
        <v>2.6849906655508883E-2</v>
      </c>
      <c r="C362" s="17">
        <f t="shared" si="129"/>
        <v>2.6651994217299871E-2</v>
      </c>
      <c r="D362" s="17">
        <f t="shared" si="130"/>
        <v>7.4732790143300143E-2</v>
      </c>
      <c r="E362" s="17">
        <f t="shared" si="131"/>
        <v>1.2392166371057115E-2</v>
      </c>
      <c r="F362" s="17">
        <f t="shared" si="132"/>
        <v>9.9177162994599152E-2</v>
      </c>
      <c r="G362" s="17">
        <f t="shared" si="133"/>
        <v>3.60040105491259E-2</v>
      </c>
      <c r="H362" s="17">
        <f t="shared" si="134"/>
        <v>7.9870964325710475E-2</v>
      </c>
      <c r="I362" s="17">
        <f t="shared" si="135"/>
        <v>5.4936567830200449E-2</v>
      </c>
      <c r="J362" s="17">
        <f t="shared" si="136"/>
        <v>5.5515820533556998E-2</v>
      </c>
      <c r="K362" s="17">
        <f t="shared" si="137"/>
        <v>1.5495554474514773E-2</v>
      </c>
      <c r="L362" s="17">
        <f t="shared" si="138"/>
        <v>2.9867210640795464E-2</v>
      </c>
      <c r="M362" s="17">
        <f t="shared" si="139"/>
        <v>2.0786026227585467E-2</v>
      </c>
      <c r="N362" s="17">
        <f t="shared" si="140"/>
        <v>0.11726226605371703</v>
      </c>
      <c r="O362" s="17">
        <f t="shared" si="141"/>
        <v>3.9111577829895848E-2</v>
      </c>
      <c r="P362" s="17">
        <f t="shared" si="142"/>
        <v>5.7996687595007972E-2</v>
      </c>
      <c r="Q362" s="17">
        <f t="shared" si="143"/>
        <v>7.987587996361932E-2</v>
      </c>
      <c r="R362" s="17">
        <f t="shared" si="124"/>
        <v>0.12312766328749231</v>
      </c>
      <c r="S362" s="17">
        <f t="shared" si="125"/>
        <v>1.9361421078258487E-2</v>
      </c>
      <c r="T362" s="17">
        <f t="shared" si="126"/>
        <v>3.098432922875444E-2</v>
      </c>
      <c r="U362" s="17">
        <f t="shared" si="127"/>
        <v>0.17715987011119813</v>
      </c>
      <c r="V362" s="17">
        <f t="shared" si="128"/>
        <v>5.0345750307012826E-2</v>
      </c>
      <c r="W362" s="45"/>
      <c r="X362" s="45">
        <f t="shared" si="123"/>
        <v>1</v>
      </c>
    </row>
    <row r="363" spans="1:24" ht="12.75">
      <c r="A363" s="2">
        <f t="shared" si="120"/>
        <v>2045</v>
      </c>
      <c r="B363" s="17">
        <f t="shared" si="122"/>
        <v>2.6620324105073669E-2</v>
      </c>
      <c r="C363" s="17">
        <f t="shared" si="129"/>
        <v>2.6538248095362298E-2</v>
      </c>
      <c r="D363" s="17">
        <f t="shared" si="130"/>
        <v>7.4200666803727014E-2</v>
      </c>
      <c r="E363" s="17">
        <f t="shared" si="131"/>
        <v>1.2341924280633089E-2</v>
      </c>
      <c r="F363" s="17">
        <f t="shared" si="132"/>
        <v>9.9186604374011375E-2</v>
      </c>
      <c r="G363" s="17">
        <f t="shared" si="133"/>
        <v>3.582309791199708E-2</v>
      </c>
      <c r="H363" s="17">
        <f t="shared" si="134"/>
        <v>7.953503960528456E-2</v>
      </c>
      <c r="I363" s="17">
        <f t="shared" si="135"/>
        <v>5.4917440077428992E-2</v>
      </c>
      <c r="J363" s="17">
        <f t="shared" si="136"/>
        <v>5.5512222937380548E-2</v>
      </c>
      <c r="K363" s="17">
        <f t="shared" si="137"/>
        <v>1.5339543731240784E-2</v>
      </c>
      <c r="L363" s="17">
        <f t="shared" si="138"/>
        <v>2.9601994545399558E-2</v>
      </c>
      <c r="M363" s="17">
        <f t="shared" si="139"/>
        <v>2.0851489186862592E-2</v>
      </c>
      <c r="N363" s="17">
        <f t="shared" si="140"/>
        <v>0.11828327585061754</v>
      </c>
      <c r="O363" s="17">
        <f t="shared" si="141"/>
        <v>3.9377231968007041E-2</v>
      </c>
      <c r="P363" s="17">
        <f t="shared" si="142"/>
        <v>5.7865316000163709E-2</v>
      </c>
      <c r="Q363" s="17">
        <f t="shared" si="143"/>
        <v>8.0090961471867769E-2</v>
      </c>
      <c r="R363" s="17">
        <f t="shared" si="124"/>
        <v>0.12372920723975521</v>
      </c>
      <c r="S363" s="17">
        <f t="shared" si="125"/>
        <v>1.9475501684216318E-2</v>
      </c>
      <c r="T363" s="17">
        <f t="shared" si="126"/>
        <v>3.0709910130970949E-2</v>
      </c>
      <c r="U363" s="17">
        <f t="shared" si="127"/>
        <v>0.17851199700548695</v>
      </c>
      <c r="V363" s="17">
        <f t="shared" si="128"/>
        <v>5.0185411815187167E-2</v>
      </c>
      <c r="W363" s="45"/>
      <c r="X363" s="45">
        <f t="shared" si="123"/>
        <v>1.0000000000000002</v>
      </c>
    </row>
    <row r="364" spans="1:24" ht="12.75">
      <c r="A364" s="2">
        <f t="shared" si="120"/>
        <v>2046</v>
      </c>
      <c r="B364" s="17">
        <f t="shared" si="122"/>
        <v>2.6390741554638456E-2</v>
      </c>
      <c r="C364" s="17">
        <f t="shared" si="129"/>
        <v>2.6424501973424726E-2</v>
      </c>
      <c r="D364" s="17">
        <f t="shared" si="130"/>
        <v>7.3668543464153885E-2</v>
      </c>
      <c r="E364" s="17">
        <f t="shared" si="131"/>
        <v>1.2291682190209062E-2</v>
      </c>
      <c r="F364" s="17">
        <f t="shared" si="132"/>
        <v>9.9196045753423598E-2</v>
      </c>
      <c r="G364" s="17">
        <f t="shared" si="133"/>
        <v>3.564218527486826E-2</v>
      </c>
      <c r="H364" s="17">
        <f t="shared" si="134"/>
        <v>7.9199114884858646E-2</v>
      </c>
      <c r="I364" s="17">
        <f t="shared" si="135"/>
        <v>5.4898312324657535E-2</v>
      </c>
      <c r="J364" s="17">
        <f t="shared" si="136"/>
        <v>5.5508625341204099E-2</v>
      </c>
      <c r="K364" s="17">
        <f t="shared" si="137"/>
        <v>1.5183532987966795E-2</v>
      </c>
      <c r="L364" s="17">
        <f t="shared" si="138"/>
        <v>2.9336778450003653E-2</v>
      </c>
      <c r="M364" s="17">
        <f t="shared" si="139"/>
        <v>2.0916952146139717E-2</v>
      </c>
      <c r="N364" s="17">
        <f t="shared" si="140"/>
        <v>0.11930428564751805</v>
      </c>
      <c r="O364" s="17">
        <f t="shared" si="141"/>
        <v>3.9642886106118234E-2</v>
      </c>
      <c r="P364" s="17">
        <f t="shared" si="142"/>
        <v>5.7733944405319447E-2</v>
      </c>
      <c r="Q364" s="17">
        <f t="shared" si="143"/>
        <v>8.0306042980116218E-2</v>
      </c>
      <c r="R364" s="17">
        <f t="shared" si="124"/>
        <v>0.12433075119201811</v>
      </c>
      <c r="S364" s="17">
        <f t="shared" si="125"/>
        <v>1.958958229017415E-2</v>
      </c>
      <c r="T364" s="17">
        <f t="shared" si="126"/>
        <v>3.0435491033187458E-2</v>
      </c>
      <c r="U364" s="17">
        <f t="shared" si="127"/>
        <v>0.17986412389977577</v>
      </c>
      <c r="V364" s="17">
        <f t="shared" si="128"/>
        <v>5.0025073323361507E-2</v>
      </c>
      <c r="W364" s="45"/>
      <c r="X364" s="45">
        <f t="shared" si="123"/>
        <v>1.0000000000000002</v>
      </c>
    </row>
    <row r="365" spans="1:24" ht="12.75">
      <c r="A365" s="2">
        <f t="shared" si="120"/>
        <v>2047</v>
      </c>
      <c r="B365" s="17">
        <f t="shared" si="122"/>
        <v>2.6161159004203242E-2</v>
      </c>
      <c r="C365" s="17">
        <f t="shared" si="129"/>
        <v>2.6310755851487153E-2</v>
      </c>
      <c r="D365" s="17">
        <f t="shared" si="130"/>
        <v>7.3136420124580756E-2</v>
      </c>
      <c r="E365" s="17">
        <f t="shared" si="131"/>
        <v>1.2241440099785035E-2</v>
      </c>
      <c r="F365" s="17">
        <f t="shared" si="132"/>
        <v>9.9205487132835821E-2</v>
      </c>
      <c r="G365" s="17">
        <f t="shared" si="133"/>
        <v>3.546127263773944E-2</v>
      </c>
      <c r="H365" s="17">
        <f t="shared" si="134"/>
        <v>7.8863190164432731E-2</v>
      </c>
      <c r="I365" s="17">
        <f t="shared" si="135"/>
        <v>5.4879184571886078E-2</v>
      </c>
      <c r="J365" s="17">
        <f t="shared" si="136"/>
        <v>5.5505027745027649E-2</v>
      </c>
      <c r="K365" s="17">
        <f t="shared" si="137"/>
        <v>1.5027522244692806E-2</v>
      </c>
      <c r="L365" s="17">
        <f t="shared" si="138"/>
        <v>2.9071562354607748E-2</v>
      </c>
      <c r="M365" s="17">
        <f t="shared" si="139"/>
        <v>2.0982415105416843E-2</v>
      </c>
      <c r="N365" s="17">
        <f t="shared" si="140"/>
        <v>0.12032529544441856</v>
      </c>
      <c r="O365" s="17">
        <f t="shared" si="141"/>
        <v>3.9908540244229428E-2</v>
      </c>
      <c r="P365" s="17">
        <f t="shared" si="142"/>
        <v>5.7602572810475185E-2</v>
      </c>
      <c r="Q365" s="17">
        <f t="shared" si="143"/>
        <v>8.0521124488364668E-2</v>
      </c>
      <c r="R365" s="17">
        <f t="shared" si="124"/>
        <v>0.12493229514428102</v>
      </c>
      <c r="S365" s="17">
        <f t="shared" si="125"/>
        <v>1.9703662896131981E-2</v>
      </c>
      <c r="T365" s="17">
        <f t="shared" si="126"/>
        <v>3.0161071935403967E-2</v>
      </c>
      <c r="U365" s="17">
        <f t="shared" si="127"/>
        <v>0.18121625079406459</v>
      </c>
      <c r="V365" s="17">
        <f t="shared" si="128"/>
        <v>4.9864734831535848E-2</v>
      </c>
      <c r="W365" s="45"/>
      <c r="X365" s="45">
        <f t="shared" si="123"/>
        <v>1.0000000000000002</v>
      </c>
    </row>
    <row r="366" spans="1:24" ht="12.75">
      <c r="A366" s="2">
        <f t="shared" si="120"/>
        <v>2048</v>
      </c>
      <c r="B366" s="17">
        <f t="shared" si="122"/>
        <v>2.5931576453768028E-2</v>
      </c>
      <c r="C366" s="17">
        <f t="shared" si="129"/>
        <v>2.6197009729549581E-2</v>
      </c>
      <c r="D366" s="17">
        <f t="shared" si="130"/>
        <v>7.2604296785007627E-2</v>
      </c>
      <c r="E366" s="17">
        <f t="shared" si="131"/>
        <v>1.2191198009361009E-2</v>
      </c>
      <c r="F366" s="17">
        <f t="shared" si="132"/>
        <v>9.9214928512248043E-2</v>
      </c>
      <c r="G366" s="17">
        <f t="shared" si="133"/>
        <v>3.5280360000610619E-2</v>
      </c>
      <c r="H366" s="17">
        <f t="shared" si="134"/>
        <v>7.8527265444006816E-2</v>
      </c>
      <c r="I366" s="17">
        <f t="shared" si="135"/>
        <v>5.4860056819114621E-2</v>
      </c>
      <c r="J366" s="17">
        <f t="shared" si="136"/>
        <v>5.55014301488512E-2</v>
      </c>
      <c r="K366" s="17">
        <f t="shared" si="137"/>
        <v>1.4871511501418817E-2</v>
      </c>
      <c r="L366" s="17">
        <f t="shared" si="138"/>
        <v>2.8806346259211843E-2</v>
      </c>
      <c r="M366" s="17">
        <f t="shared" si="139"/>
        <v>2.1047878064693968E-2</v>
      </c>
      <c r="N366" s="17">
        <f t="shared" si="140"/>
        <v>0.12134630524131906</v>
      </c>
      <c r="O366" s="17">
        <f t="shared" si="141"/>
        <v>4.0174194382340621E-2</v>
      </c>
      <c r="P366" s="17">
        <f t="shared" si="142"/>
        <v>5.7471201215630922E-2</v>
      </c>
      <c r="Q366" s="17">
        <f t="shared" si="143"/>
        <v>8.0736205996613117E-2</v>
      </c>
      <c r="R366" s="17">
        <f t="shared" si="124"/>
        <v>0.12553383909654392</v>
      </c>
      <c r="S366" s="17">
        <f t="shared" si="125"/>
        <v>1.9817743502089813E-2</v>
      </c>
      <c r="T366" s="17">
        <f t="shared" si="126"/>
        <v>2.9886652837620476E-2</v>
      </c>
      <c r="U366" s="17">
        <f t="shared" si="127"/>
        <v>0.18256837768835341</v>
      </c>
      <c r="V366" s="17">
        <f t="shared" si="128"/>
        <v>4.9704396339710188E-2</v>
      </c>
      <c r="W366" s="45"/>
      <c r="X366" s="45">
        <f t="shared" si="123"/>
        <v>1</v>
      </c>
    </row>
    <row r="367" spans="1:24" ht="12.75">
      <c r="A367" s="2">
        <f t="shared" si="120"/>
        <v>2049</v>
      </c>
      <c r="B367" s="17">
        <f t="shared" si="122"/>
        <v>2.5701993903332814E-2</v>
      </c>
      <c r="C367" s="17">
        <f t="shared" si="129"/>
        <v>2.6083263607612008E-2</v>
      </c>
      <c r="D367" s="17">
        <f t="shared" si="130"/>
        <v>7.2072173445434498E-2</v>
      </c>
      <c r="E367" s="17">
        <f t="shared" si="131"/>
        <v>1.2140955918936982E-2</v>
      </c>
      <c r="F367" s="17">
        <f t="shared" si="132"/>
        <v>9.9224369891660266E-2</v>
      </c>
      <c r="G367" s="17">
        <f t="shared" si="133"/>
        <v>3.5099447363481799E-2</v>
      </c>
      <c r="H367" s="17">
        <f t="shared" si="134"/>
        <v>7.8191340723580902E-2</v>
      </c>
      <c r="I367" s="17">
        <f t="shared" si="135"/>
        <v>5.4840929066343164E-2</v>
      </c>
      <c r="J367" s="17">
        <f t="shared" si="136"/>
        <v>5.549783255267475E-2</v>
      </c>
      <c r="K367" s="17">
        <f t="shared" si="137"/>
        <v>1.4715500758144828E-2</v>
      </c>
      <c r="L367" s="17">
        <f t="shared" si="138"/>
        <v>2.8541130163815938E-2</v>
      </c>
      <c r="M367" s="17">
        <f t="shared" si="139"/>
        <v>2.1113341023971093E-2</v>
      </c>
      <c r="N367" s="17">
        <f t="shared" si="140"/>
        <v>0.12236731503821957</v>
      </c>
      <c r="O367" s="17">
        <f t="shared" si="141"/>
        <v>4.0439848520451814E-2</v>
      </c>
      <c r="P367" s="17">
        <f t="shared" si="142"/>
        <v>5.733982962078666E-2</v>
      </c>
      <c r="Q367" s="17">
        <f t="shared" si="143"/>
        <v>8.0951287504861566E-2</v>
      </c>
      <c r="R367" s="17">
        <f t="shared" si="124"/>
        <v>0.12613538304880684</v>
      </c>
      <c r="S367" s="17">
        <f t="shared" si="125"/>
        <v>1.9931824108047645E-2</v>
      </c>
      <c r="T367" s="17">
        <f t="shared" si="126"/>
        <v>2.9612233739836985E-2</v>
      </c>
      <c r="U367" s="17">
        <f t="shared" si="127"/>
        <v>0.18392050458264222</v>
      </c>
      <c r="V367" s="17">
        <f t="shared" si="128"/>
        <v>4.9544057847884529E-2</v>
      </c>
      <c r="W367" s="45"/>
      <c r="X367" s="45">
        <f t="shared" si="123"/>
        <v>1</v>
      </c>
    </row>
    <row r="368" spans="1:24" ht="12.75">
      <c r="A368" s="2">
        <f t="shared" si="120"/>
        <v>2050</v>
      </c>
      <c r="B368" s="17">
        <f t="shared" si="122"/>
        <v>2.54724113528976E-2</v>
      </c>
      <c r="C368" s="17">
        <f t="shared" si="129"/>
        <v>2.5969517485674436E-2</v>
      </c>
      <c r="D368" s="17">
        <f t="shared" si="130"/>
        <v>7.1540050105861369E-2</v>
      </c>
      <c r="E368" s="17">
        <f t="shared" si="131"/>
        <v>1.2090713828512956E-2</v>
      </c>
      <c r="F368" s="17">
        <f t="shared" si="132"/>
        <v>9.9233811271072489E-2</v>
      </c>
      <c r="G368" s="17">
        <f t="shared" si="133"/>
        <v>3.4918534726352979E-2</v>
      </c>
      <c r="H368" s="17">
        <f t="shared" si="134"/>
        <v>7.7855416003154987E-2</v>
      </c>
      <c r="I368" s="17">
        <f t="shared" si="135"/>
        <v>5.4821801313571707E-2</v>
      </c>
      <c r="J368" s="17">
        <f t="shared" si="136"/>
        <v>5.5494234956498301E-2</v>
      </c>
      <c r="K368" s="17">
        <f t="shared" si="137"/>
        <v>1.4559490014870839E-2</v>
      </c>
      <c r="L368" s="17">
        <f t="shared" si="138"/>
        <v>2.8275914068420033E-2</v>
      </c>
      <c r="M368" s="17">
        <f t="shared" si="139"/>
        <v>2.1178803983248218E-2</v>
      </c>
      <c r="N368" s="17">
        <f t="shared" si="140"/>
        <v>0.12338832483512008</v>
      </c>
      <c r="O368" s="17">
        <f t="shared" si="141"/>
        <v>4.0705502658563007E-2</v>
      </c>
      <c r="P368" s="17">
        <f t="shared" si="142"/>
        <v>5.7208458025942398E-2</v>
      </c>
      <c r="Q368" s="17">
        <f t="shared" si="143"/>
        <v>8.1166369013110015E-2</v>
      </c>
      <c r="R368" s="17">
        <f t="shared" si="124"/>
        <v>0.12673692700106975</v>
      </c>
      <c r="S368" s="17">
        <f t="shared" si="125"/>
        <v>2.0045904714005476E-2</v>
      </c>
      <c r="T368" s="17">
        <f t="shared" si="126"/>
        <v>2.9337814642053494E-2</v>
      </c>
      <c r="U368" s="17">
        <f t="shared" si="127"/>
        <v>0.18527263147693104</v>
      </c>
      <c r="V368" s="17">
        <f t="shared" si="128"/>
        <v>4.9383719356058869E-2</v>
      </c>
      <c r="W368" s="45"/>
      <c r="X368" s="45">
        <f t="shared" si="123"/>
        <v>1.0000000000000002</v>
      </c>
    </row>
    <row r="369" spans="1:26" ht="12.75">
      <c r="A369" s="2">
        <f t="shared" si="120"/>
        <v>2051</v>
      </c>
      <c r="B369" s="17">
        <f t="shared" si="122"/>
        <v>2.5242828802462387E-2</v>
      </c>
      <c r="C369" s="17">
        <f t="shared" si="129"/>
        <v>2.5855771363736863E-2</v>
      </c>
      <c r="D369" s="17">
        <f t="shared" si="130"/>
        <v>7.100792676628824E-2</v>
      </c>
      <c r="E369" s="17">
        <f t="shared" si="131"/>
        <v>1.2040471738088929E-2</v>
      </c>
      <c r="F369" s="17">
        <f t="shared" si="132"/>
        <v>9.9243252650484712E-2</v>
      </c>
      <c r="G369" s="17">
        <f t="shared" si="133"/>
        <v>3.4737622089224159E-2</v>
      </c>
      <c r="H369" s="17">
        <f t="shared" si="134"/>
        <v>7.7519491282729072E-2</v>
      </c>
      <c r="I369" s="17">
        <f t="shared" si="135"/>
        <v>5.480267356080025E-2</v>
      </c>
      <c r="J369" s="17">
        <f t="shared" si="136"/>
        <v>5.5490637360321851E-2</v>
      </c>
      <c r="K369" s="17">
        <f t="shared" si="137"/>
        <v>1.4403479271596849E-2</v>
      </c>
      <c r="L369" s="17">
        <f t="shared" si="138"/>
        <v>2.8010697973024128E-2</v>
      </c>
      <c r="M369" s="17">
        <f t="shared" si="139"/>
        <v>2.1244266942525344E-2</v>
      </c>
      <c r="N369" s="17">
        <f t="shared" si="140"/>
        <v>0.12440933463202059</v>
      </c>
      <c r="O369" s="17">
        <f t="shared" si="141"/>
        <v>4.09711567966742E-2</v>
      </c>
      <c r="P369" s="17">
        <f t="shared" si="142"/>
        <v>5.7077086431098135E-2</v>
      </c>
      <c r="Q369" s="17">
        <f t="shared" si="143"/>
        <v>8.1381450521358464E-2</v>
      </c>
      <c r="R369" s="17">
        <f t="shared" si="124"/>
        <v>0.12733847095333267</v>
      </c>
      <c r="S369" s="17">
        <f t="shared" si="125"/>
        <v>2.0159985319963308E-2</v>
      </c>
      <c r="T369" s="17">
        <f t="shared" si="126"/>
        <v>2.9063395544270003E-2</v>
      </c>
      <c r="U369" s="17">
        <f t="shared" si="127"/>
        <v>0.18662475837121986</v>
      </c>
      <c r="V369" s="17">
        <f t="shared" si="128"/>
        <v>4.922338086423321E-2</v>
      </c>
      <c r="W369" s="45"/>
      <c r="X369" s="45">
        <f t="shared" si="123"/>
        <v>1</v>
      </c>
    </row>
    <row r="370" spans="1:26" ht="12.75">
      <c r="A370" s="2">
        <f t="shared" si="120"/>
        <v>2052</v>
      </c>
      <c r="B370" s="17">
        <f t="shared" si="122"/>
        <v>2.5013246252027173E-2</v>
      </c>
      <c r="C370" s="17">
        <f t="shared" si="129"/>
        <v>2.5742025241799291E-2</v>
      </c>
      <c r="D370" s="17">
        <f t="shared" si="130"/>
        <v>7.0475803426715111E-2</v>
      </c>
      <c r="E370" s="17">
        <f t="shared" si="131"/>
        <v>1.1990229647664902E-2</v>
      </c>
      <c r="F370" s="17">
        <f t="shared" si="132"/>
        <v>9.9252694029896935E-2</v>
      </c>
      <c r="G370" s="17">
        <f t="shared" si="133"/>
        <v>3.4556709452095338E-2</v>
      </c>
      <c r="H370" s="17">
        <f t="shared" si="134"/>
        <v>7.7183566562303157E-2</v>
      </c>
      <c r="I370" s="17">
        <f t="shared" si="135"/>
        <v>5.4783545808028793E-2</v>
      </c>
      <c r="J370" s="17">
        <f t="shared" si="136"/>
        <v>5.5487039764145402E-2</v>
      </c>
      <c r="K370" s="17">
        <f t="shared" si="137"/>
        <v>1.424746852832286E-2</v>
      </c>
      <c r="L370" s="17">
        <f t="shared" si="138"/>
        <v>2.7745481877628222E-2</v>
      </c>
      <c r="M370" s="17">
        <f t="shared" si="139"/>
        <v>2.1309729901802469E-2</v>
      </c>
      <c r="N370" s="17">
        <f t="shared" si="140"/>
        <v>0.12543034442892109</v>
      </c>
      <c r="O370" s="17">
        <f t="shared" si="141"/>
        <v>4.1236810934785394E-2</v>
      </c>
      <c r="P370" s="17">
        <f t="shared" si="142"/>
        <v>5.6945714836253873E-2</v>
      </c>
      <c r="Q370" s="17">
        <f t="shared" si="143"/>
        <v>8.1596532029606914E-2</v>
      </c>
      <c r="R370" s="17">
        <f t="shared" si="124"/>
        <v>0.12794001490559559</v>
      </c>
      <c r="S370" s="17">
        <f t="shared" si="125"/>
        <v>2.0274065925921139E-2</v>
      </c>
      <c r="T370" s="17">
        <f t="shared" si="126"/>
        <v>2.8788976446486512E-2</v>
      </c>
      <c r="U370" s="17">
        <f t="shared" si="127"/>
        <v>0.18797688526550868</v>
      </c>
      <c r="V370" s="17">
        <f t="shared" si="128"/>
        <v>4.906304237240755E-2</v>
      </c>
      <c r="W370" s="45"/>
      <c r="X370" s="45">
        <f t="shared" si="123"/>
        <v>1.0000000000000002</v>
      </c>
    </row>
    <row r="371" spans="1:26" ht="12.75">
      <c r="A371" s="2">
        <f t="shared" si="120"/>
        <v>2053</v>
      </c>
      <c r="B371" s="17">
        <f t="shared" si="122"/>
        <v>2.4783663701591959E-2</v>
      </c>
      <c r="C371" s="17">
        <f t="shared" si="129"/>
        <v>2.5628279119861718E-2</v>
      </c>
      <c r="D371" s="17">
        <f t="shared" si="130"/>
        <v>6.9943680087141982E-2</v>
      </c>
      <c r="E371" s="17">
        <f t="shared" si="131"/>
        <v>1.1939987557240876E-2</v>
      </c>
      <c r="F371" s="17">
        <f t="shared" si="132"/>
        <v>9.9262135409309157E-2</v>
      </c>
      <c r="G371" s="17">
        <f t="shared" si="133"/>
        <v>3.4375796814966518E-2</v>
      </c>
      <c r="H371" s="17">
        <f t="shared" si="134"/>
        <v>7.6847641841877243E-2</v>
      </c>
      <c r="I371" s="17">
        <f t="shared" si="135"/>
        <v>5.4764418055257336E-2</v>
      </c>
      <c r="J371" s="17">
        <f t="shared" si="136"/>
        <v>5.5483442167968952E-2</v>
      </c>
      <c r="K371" s="17">
        <f t="shared" si="137"/>
        <v>1.4091457785048871E-2</v>
      </c>
      <c r="L371" s="17">
        <f t="shared" si="138"/>
        <v>2.7480265782232317E-2</v>
      </c>
      <c r="M371" s="17">
        <f t="shared" si="139"/>
        <v>2.1375192861079594E-2</v>
      </c>
      <c r="N371" s="17">
        <f t="shared" si="140"/>
        <v>0.1264513542258216</v>
      </c>
      <c r="O371" s="17">
        <f t="shared" si="141"/>
        <v>4.1502465072896587E-2</v>
      </c>
      <c r="P371" s="17">
        <f t="shared" si="142"/>
        <v>5.6814343241409611E-2</v>
      </c>
      <c r="Q371" s="17">
        <f t="shared" si="143"/>
        <v>8.1811613537855363E-2</v>
      </c>
      <c r="R371" s="17">
        <f t="shared" si="124"/>
        <v>0.12854155885785851</v>
      </c>
      <c r="S371" s="17">
        <f t="shared" si="125"/>
        <v>2.0388146531878971E-2</v>
      </c>
      <c r="T371" s="17">
        <f t="shared" si="126"/>
        <v>2.8514557348703021E-2</v>
      </c>
      <c r="U371" s="17">
        <f t="shared" si="127"/>
        <v>0.1893290121597975</v>
      </c>
      <c r="V371" s="17">
        <f t="shared" si="128"/>
        <v>4.8902703880581891E-2</v>
      </c>
      <c r="W371" s="45"/>
      <c r="X371" s="45">
        <f t="shared" si="123"/>
        <v>1.0000000000000004</v>
      </c>
    </row>
    <row r="372" spans="1:26" ht="12.75">
      <c r="A372" s="2">
        <f t="shared" si="120"/>
        <v>2054</v>
      </c>
      <c r="B372" s="17">
        <f t="shared" si="122"/>
        <v>2.4554081151156745E-2</v>
      </c>
      <c r="C372" s="17">
        <f t="shared" si="129"/>
        <v>2.5514532997924146E-2</v>
      </c>
      <c r="D372" s="17">
        <f t="shared" si="130"/>
        <v>6.9411556747568853E-2</v>
      </c>
      <c r="E372" s="17">
        <f t="shared" si="131"/>
        <v>1.1889745466816849E-2</v>
      </c>
      <c r="F372" s="17">
        <f t="shared" si="132"/>
        <v>9.927157678872138E-2</v>
      </c>
      <c r="G372" s="17">
        <f t="shared" si="133"/>
        <v>3.4194884177837698E-2</v>
      </c>
      <c r="H372" s="17">
        <f t="shared" si="134"/>
        <v>7.6511717121451328E-2</v>
      </c>
      <c r="I372" s="17">
        <f t="shared" si="135"/>
        <v>5.4745290302485879E-2</v>
      </c>
      <c r="J372" s="17">
        <f t="shared" si="136"/>
        <v>5.5479844571792503E-2</v>
      </c>
      <c r="K372" s="17">
        <f t="shared" si="137"/>
        <v>1.3935447041774882E-2</v>
      </c>
      <c r="L372" s="17">
        <f t="shared" si="138"/>
        <v>2.7215049686836412E-2</v>
      </c>
      <c r="M372" s="17">
        <f t="shared" si="139"/>
        <v>2.1440655820356719E-2</v>
      </c>
      <c r="N372" s="17">
        <f t="shared" si="140"/>
        <v>0.12747236402272211</v>
      </c>
      <c r="O372" s="17">
        <f t="shared" si="141"/>
        <v>4.176811921100778E-2</v>
      </c>
      <c r="P372" s="17">
        <f t="shared" si="142"/>
        <v>5.6682971646565349E-2</v>
      </c>
      <c r="Q372" s="17">
        <f t="shared" si="143"/>
        <v>8.2026695046103812E-2</v>
      </c>
      <c r="R372" s="17">
        <f t="shared" si="124"/>
        <v>0.12914310281012142</v>
      </c>
      <c r="S372" s="17">
        <f t="shared" si="125"/>
        <v>2.0502227137836802E-2</v>
      </c>
      <c r="T372" s="17">
        <f t="shared" si="126"/>
        <v>2.824013825091953E-2</v>
      </c>
      <c r="U372" s="17">
        <f t="shared" si="127"/>
        <v>0.19068113905408632</v>
      </c>
      <c r="V372" s="17">
        <f t="shared" si="128"/>
        <v>4.8742365388756231E-2</v>
      </c>
      <c r="W372" s="45"/>
      <c r="X372" s="45">
        <f t="shared" si="123"/>
        <v>1</v>
      </c>
    </row>
    <row r="373" spans="1:26" ht="12.75">
      <c r="A373" s="2">
        <f t="shared" si="120"/>
        <v>2055</v>
      </c>
      <c r="B373" s="17">
        <f t="shared" si="122"/>
        <v>2.4324498600721531E-2</v>
      </c>
      <c r="C373" s="17">
        <f t="shared" si="129"/>
        <v>2.5400786875986573E-2</v>
      </c>
      <c r="D373" s="17">
        <f t="shared" si="130"/>
        <v>6.8879433407995724E-2</v>
      </c>
      <c r="E373" s="17">
        <f t="shared" si="131"/>
        <v>1.1839503376392823E-2</v>
      </c>
      <c r="F373" s="17">
        <f t="shared" si="132"/>
        <v>9.9281018168133603E-2</v>
      </c>
      <c r="G373" s="17">
        <f t="shared" si="133"/>
        <v>3.4013971540708877E-2</v>
      </c>
      <c r="H373" s="17">
        <f t="shared" si="134"/>
        <v>7.6175792401025413E-2</v>
      </c>
      <c r="I373" s="17">
        <f t="shared" si="135"/>
        <v>5.4726162549714422E-2</v>
      </c>
      <c r="J373" s="17">
        <f t="shared" si="136"/>
        <v>5.5476246975616053E-2</v>
      </c>
      <c r="K373" s="17">
        <f t="shared" si="137"/>
        <v>1.3779436298500893E-2</v>
      </c>
      <c r="L373" s="17">
        <f t="shared" si="138"/>
        <v>2.6949833591440507E-2</v>
      </c>
      <c r="M373" s="17">
        <f t="shared" si="139"/>
        <v>2.1506118779633845E-2</v>
      </c>
      <c r="N373" s="17">
        <f t="shared" si="140"/>
        <v>0.12849337381962261</v>
      </c>
      <c r="O373" s="17">
        <f t="shared" si="141"/>
        <v>4.2033773349118973E-2</v>
      </c>
      <c r="P373" s="17">
        <f t="shared" si="142"/>
        <v>5.6551600051721086E-2</v>
      </c>
      <c r="Q373" s="17">
        <f t="shared" si="143"/>
        <v>8.2241776554352261E-2</v>
      </c>
      <c r="R373" s="17">
        <f t="shared" si="124"/>
        <v>0.12974464676238434</v>
      </c>
      <c r="S373" s="17">
        <f t="shared" si="125"/>
        <v>2.0616307743794634E-2</v>
      </c>
      <c r="T373" s="17">
        <f t="shared" si="126"/>
        <v>2.7965719153136039E-2</v>
      </c>
      <c r="U373" s="17">
        <f t="shared" si="127"/>
        <v>0.19203326594837514</v>
      </c>
      <c r="V373" s="17">
        <f t="shared" si="128"/>
        <v>4.8582026896930572E-2</v>
      </c>
      <c r="W373" s="45"/>
      <c r="X373" s="45">
        <f t="shared" si="123"/>
        <v>1.0000000000000002</v>
      </c>
    </row>
    <row r="374" spans="1:26" ht="12.75">
      <c r="A374" s="2">
        <f t="shared" si="120"/>
        <v>2056</v>
      </c>
      <c r="B374" s="17">
        <f t="shared" si="122"/>
        <v>2.4094916050286318E-2</v>
      </c>
      <c r="C374" s="17">
        <f t="shared" si="129"/>
        <v>2.5287040754049001E-2</v>
      </c>
      <c r="D374" s="17">
        <f t="shared" si="130"/>
        <v>6.8347310068422595E-2</v>
      </c>
      <c r="E374" s="17">
        <f t="shared" si="131"/>
        <v>1.1789261285968796E-2</v>
      </c>
      <c r="F374" s="17">
        <f t="shared" si="132"/>
        <v>9.9290459547545826E-2</v>
      </c>
      <c r="G374" s="17">
        <f t="shared" si="133"/>
        <v>3.3833058903580057E-2</v>
      </c>
      <c r="H374" s="17">
        <f t="shared" si="134"/>
        <v>7.5839867680599499E-2</v>
      </c>
      <c r="I374" s="17">
        <f t="shared" si="135"/>
        <v>5.4707034796942965E-2</v>
      </c>
      <c r="J374" s="17">
        <f t="shared" si="136"/>
        <v>5.5472649379439604E-2</v>
      </c>
      <c r="K374" s="17">
        <f t="shared" si="137"/>
        <v>1.3623425555226904E-2</v>
      </c>
      <c r="L374" s="17">
        <f t="shared" si="138"/>
        <v>2.6684617496044602E-2</v>
      </c>
      <c r="M374" s="17">
        <f t="shared" si="139"/>
        <v>2.157158173891097E-2</v>
      </c>
      <c r="N374" s="17">
        <f t="shared" si="140"/>
        <v>0.12951438361652312</v>
      </c>
      <c r="O374" s="17">
        <f t="shared" si="141"/>
        <v>4.2299427487230166E-2</v>
      </c>
      <c r="P374" s="17">
        <f t="shared" si="142"/>
        <v>5.6420228456876824E-2</v>
      </c>
      <c r="Q374" s="17">
        <f t="shared" si="143"/>
        <v>8.245685806260071E-2</v>
      </c>
      <c r="R374" s="17">
        <f t="shared" si="124"/>
        <v>0.13034619071464726</v>
      </c>
      <c r="S374" s="17">
        <f t="shared" si="125"/>
        <v>2.0730388349752465E-2</v>
      </c>
      <c r="T374" s="17">
        <f t="shared" si="126"/>
        <v>2.7691300055352547E-2</v>
      </c>
      <c r="U374" s="17">
        <f t="shared" si="127"/>
        <v>0.19338539284266396</v>
      </c>
      <c r="V374" s="17">
        <f t="shared" si="128"/>
        <v>4.8421688405104912E-2</v>
      </c>
      <c r="W374" s="45"/>
      <c r="X374" s="45">
        <f t="shared" si="123"/>
        <v>1.0000000000000002</v>
      </c>
    </row>
    <row r="375" spans="1:26" ht="12.75">
      <c r="A375" s="2">
        <f t="shared" si="120"/>
        <v>2057</v>
      </c>
      <c r="B375" s="17">
        <f t="shared" si="122"/>
        <v>2.3865333499851104E-2</v>
      </c>
      <c r="C375" s="17">
        <f t="shared" si="129"/>
        <v>2.5173294632111428E-2</v>
      </c>
      <c r="D375" s="17">
        <f t="shared" si="130"/>
        <v>6.7815186728849466E-2</v>
      </c>
      <c r="E375" s="17">
        <f t="shared" si="131"/>
        <v>1.1739019195544769E-2</v>
      </c>
      <c r="F375" s="17">
        <f t="shared" si="132"/>
        <v>9.9299900926958048E-2</v>
      </c>
      <c r="G375" s="17">
        <f t="shared" si="133"/>
        <v>3.3652146266451237E-2</v>
      </c>
      <c r="H375" s="17">
        <f t="shared" si="134"/>
        <v>7.5503942960173584E-2</v>
      </c>
      <c r="I375" s="17">
        <f t="shared" si="135"/>
        <v>5.4687907044171508E-2</v>
      </c>
      <c r="J375" s="17">
        <f t="shared" si="136"/>
        <v>5.5469051783263154E-2</v>
      </c>
      <c r="K375" s="17">
        <f t="shared" si="137"/>
        <v>1.3467414811952915E-2</v>
      </c>
      <c r="L375" s="17">
        <f t="shared" si="138"/>
        <v>2.6419401400648697E-2</v>
      </c>
      <c r="M375" s="17">
        <f t="shared" si="139"/>
        <v>2.1637044698188095E-2</v>
      </c>
      <c r="N375" s="17">
        <f t="shared" si="140"/>
        <v>0.13053539341342363</v>
      </c>
      <c r="O375" s="17">
        <f t="shared" si="141"/>
        <v>4.256508162534136E-2</v>
      </c>
      <c r="P375" s="17">
        <f t="shared" si="142"/>
        <v>5.6288856862032562E-2</v>
      </c>
      <c r="Q375" s="17">
        <f t="shared" si="143"/>
        <v>8.2671939570849159E-2</v>
      </c>
      <c r="R375" s="17">
        <f t="shared" si="124"/>
        <v>0.13094773466691018</v>
      </c>
      <c r="S375" s="17">
        <f t="shared" si="125"/>
        <v>2.0844468955710297E-2</v>
      </c>
      <c r="T375" s="17">
        <f t="shared" si="126"/>
        <v>2.7416880957569056E-2</v>
      </c>
      <c r="U375" s="17">
        <f t="shared" si="127"/>
        <v>0.19473751973695277</v>
      </c>
      <c r="V375" s="17">
        <f t="shared" si="128"/>
        <v>4.8261349913279253E-2</v>
      </c>
      <c r="W375" s="45"/>
      <c r="X375" s="45">
        <f t="shared" si="123"/>
        <v>1.0000000000000002</v>
      </c>
    </row>
    <row r="376" spans="1:26" ht="12.75">
      <c r="A376" s="2">
        <f t="shared" si="120"/>
        <v>2058</v>
      </c>
      <c r="B376" s="17">
        <f t="shared" si="122"/>
        <v>2.363575094941589E-2</v>
      </c>
      <c r="C376" s="17">
        <f t="shared" si="129"/>
        <v>2.5059548510173855E-2</v>
      </c>
      <c r="D376" s="17">
        <f t="shared" si="130"/>
        <v>6.7283063389276337E-2</v>
      </c>
      <c r="E376" s="17">
        <f t="shared" si="131"/>
        <v>1.1688777105120743E-2</v>
      </c>
      <c r="F376" s="17">
        <f t="shared" si="132"/>
        <v>9.9309342306370271E-2</v>
      </c>
      <c r="G376" s="17">
        <f t="shared" si="133"/>
        <v>3.3471233629322417E-2</v>
      </c>
      <c r="H376" s="17">
        <f t="shared" si="134"/>
        <v>7.5168018239747669E-2</v>
      </c>
      <c r="I376" s="17">
        <f t="shared" si="135"/>
        <v>5.4668779291400051E-2</v>
      </c>
      <c r="J376" s="17">
        <f t="shared" si="136"/>
        <v>5.5465454187086705E-2</v>
      </c>
      <c r="K376" s="17">
        <f t="shared" si="137"/>
        <v>1.3311404068678926E-2</v>
      </c>
      <c r="L376" s="17">
        <f t="shared" si="138"/>
        <v>2.6154185305252792E-2</v>
      </c>
      <c r="M376" s="17">
        <f t="shared" si="139"/>
        <v>2.1702507657465221E-2</v>
      </c>
      <c r="N376" s="17">
        <f t="shared" si="140"/>
        <v>0.13155640321032414</v>
      </c>
      <c r="O376" s="17">
        <f t="shared" si="141"/>
        <v>4.2830735763452553E-2</v>
      </c>
      <c r="P376" s="17">
        <f t="shared" si="142"/>
        <v>5.6157485267188299E-2</v>
      </c>
      <c r="Q376" s="17">
        <f t="shared" si="143"/>
        <v>8.2887021079097609E-2</v>
      </c>
      <c r="R376" s="17">
        <f t="shared" si="124"/>
        <v>0.13154927861917309</v>
      </c>
      <c r="S376" s="17">
        <f t="shared" si="125"/>
        <v>2.0958549561668129E-2</v>
      </c>
      <c r="T376" s="17">
        <f t="shared" si="126"/>
        <v>2.7142461859785565E-2</v>
      </c>
      <c r="U376" s="17">
        <f t="shared" si="127"/>
        <v>0.19608964663124159</v>
      </c>
      <c r="V376" s="17">
        <f t="shared" si="128"/>
        <v>4.8101011421453593E-2</v>
      </c>
      <c r="W376" s="45"/>
      <c r="X376" s="45">
        <f t="shared" si="123"/>
        <v>1.0000000000000002</v>
      </c>
    </row>
    <row r="377" spans="1:26" ht="12.75">
      <c r="A377" s="2">
        <f t="shared" si="120"/>
        <v>2059</v>
      </c>
      <c r="B377" s="17">
        <f t="shared" si="122"/>
        <v>2.3406168398980676E-2</v>
      </c>
      <c r="C377" s="17">
        <f t="shared" si="129"/>
        <v>2.4945802388236283E-2</v>
      </c>
      <c r="D377" s="17">
        <f t="shared" si="130"/>
        <v>6.6750940049703208E-2</v>
      </c>
      <c r="E377" s="17">
        <f t="shared" si="131"/>
        <v>1.1638535014696716E-2</v>
      </c>
      <c r="F377" s="17">
        <f t="shared" si="132"/>
        <v>9.9318783685782494E-2</v>
      </c>
      <c r="G377" s="17">
        <f t="shared" si="133"/>
        <v>3.3290320992193596E-2</v>
      </c>
      <c r="H377" s="17">
        <f t="shared" si="134"/>
        <v>7.4832093519321755E-2</v>
      </c>
      <c r="I377" s="17">
        <f t="shared" si="135"/>
        <v>5.4649651538628594E-2</v>
      </c>
      <c r="J377" s="17">
        <f t="shared" si="136"/>
        <v>5.5461856590910255E-2</v>
      </c>
      <c r="K377" s="17">
        <f t="shared" si="137"/>
        <v>1.3155393325404937E-2</v>
      </c>
      <c r="L377" s="17">
        <f t="shared" si="138"/>
        <v>2.5888969209856887E-2</v>
      </c>
      <c r="M377" s="17">
        <f t="shared" si="139"/>
        <v>2.1767970616742346E-2</v>
      </c>
      <c r="N377" s="17">
        <f t="shared" si="140"/>
        <v>0.13257741300722464</v>
      </c>
      <c r="O377" s="17">
        <f t="shared" si="141"/>
        <v>4.3096389901563746E-2</v>
      </c>
      <c r="P377" s="17">
        <f t="shared" si="142"/>
        <v>5.6026113672344037E-2</v>
      </c>
      <c r="Q377" s="17">
        <f t="shared" si="143"/>
        <v>8.3102102587346058E-2</v>
      </c>
      <c r="R377" s="17">
        <f t="shared" si="124"/>
        <v>0.13215082257143601</v>
      </c>
      <c r="S377" s="17">
        <f t="shared" si="125"/>
        <v>2.107263016762596E-2</v>
      </c>
      <c r="T377" s="17">
        <f t="shared" si="126"/>
        <v>2.6868042762002074E-2</v>
      </c>
      <c r="U377" s="17">
        <f t="shared" si="127"/>
        <v>0.19744177352553041</v>
      </c>
      <c r="V377" s="17">
        <f t="shared" si="128"/>
        <v>4.7940672929627934E-2</v>
      </c>
      <c r="W377" s="45"/>
      <c r="X377" s="45">
        <f t="shared" si="123"/>
        <v>1.0000000000000004</v>
      </c>
    </row>
    <row r="378" spans="1:26" ht="12.75">
      <c r="A378" s="2">
        <f t="shared" si="120"/>
        <v>2060</v>
      </c>
      <c r="B378" s="17">
        <f t="shared" si="122"/>
        <v>2.3176585848545463E-2</v>
      </c>
      <c r="C378" s="17">
        <f t="shared" si="129"/>
        <v>2.483205626629871E-2</v>
      </c>
      <c r="D378" s="17">
        <f t="shared" si="130"/>
        <v>6.621881671013008E-2</v>
      </c>
      <c r="E378" s="17">
        <f t="shared" si="131"/>
        <v>1.158829292427269E-2</v>
      </c>
      <c r="F378" s="17">
        <f t="shared" si="132"/>
        <v>9.9328225065194717E-2</v>
      </c>
      <c r="G378" s="17">
        <f t="shared" si="133"/>
        <v>3.3109408355064776E-2</v>
      </c>
      <c r="H378" s="17">
        <f t="shared" si="134"/>
        <v>7.449616879889584E-2</v>
      </c>
      <c r="I378" s="17">
        <f t="shared" si="135"/>
        <v>5.4630523785857137E-2</v>
      </c>
      <c r="J378" s="17">
        <f t="shared" si="136"/>
        <v>5.5458258994733806E-2</v>
      </c>
      <c r="K378" s="17">
        <f t="shared" si="137"/>
        <v>1.2999382582130948E-2</v>
      </c>
      <c r="L378" s="17">
        <f t="shared" si="138"/>
        <v>2.5623753114460981E-2</v>
      </c>
      <c r="M378" s="17">
        <f t="shared" si="139"/>
        <v>2.1833433576019471E-2</v>
      </c>
      <c r="N378" s="17">
        <f t="shared" si="140"/>
        <v>0.13359842280412515</v>
      </c>
      <c r="O378" s="17">
        <f t="shared" si="141"/>
        <v>4.3362044039674939E-2</v>
      </c>
      <c r="P378" s="17">
        <f t="shared" si="142"/>
        <v>5.5894742077499775E-2</v>
      </c>
      <c r="Q378" s="17">
        <f t="shared" si="143"/>
        <v>8.3317184095594507E-2</v>
      </c>
      <c r="R378" s="17">
        <f t="shared" si="124"/>
        <v>0.13275236652369893</v>
      </c>
      <c r="S378" s="17">
        <f t="shared" si="125"/>
        <v>2.1186710773583792E-2</v>
      </c>
      <c r="T378" s="17">
        <f t="shared" si="126"/>
        <v>2.6593623664218583E-2</v>
      </c>
      <c r="U378" s="17">
        <f t="shared" si="127"/>
        <v>0.19879390041981923</v>
      </c>
      <c r="V378" s="17">
        <f t="shared" si="128"/>
        <v>4.7780334437802274E-2</v>
      </c>
      <c r="W378" s="45"/>
      <c r="X378" s="45">
        <f t="shared" si="123"/>
        <v>1.0000000000000004</v>
      </c>
    </row>
    <row r="381" spans="1:26" ht="15">
      <c r="A381" s="52" t="s">
        <v>242</v>
      </c>
    </row>
    <row r="382" spans="1:26" ht="12.75">
      <c r="A382" s="2" t="s">
        <v>43</v>
      </c>
      <c r="C382" s="5">
        <f>($A385-$A384)*B$288</f>
        <v>-2.295825504352154E-4</v>
      </c>
    </row>
    <row r="383" spans="1:26" ht="34.5">
      <c r="B383" s="21" t="s">
        <v>67</v>
      </c>
      <c r="C383" s="21" t="s">
        <v>68</v>
      </c>
      <c r="D383" s="21" t="s">
        <v>69</v>
      </c>
      <c r="E383" s="21" t="s">
        <v>70</v>
      </c>
      <c r="F383" s="21" t="s">
        <v>71</v>
      </c>
      <c r="G383" s="21" t="s">
        <v>72</v>
      </c>
      <c r="H383" s="21" t="s">
        <v>73</v>
      </c>
      <c r="I383" s="21" t="s">
        <v>74</v>
      </c>
      <c r="J383" s="21" t="s">
        <v>75</v>
      </c>
      <c r="K383" s="21" t="s">
        <v>76</v>
      </c>
      <c r="L383" s="21" t="s">
        <v>77</v>
      </c>
      <c r="M383" s="21" t="s">
        <v>78</v>
      </c>
      <c r="N383" s="21" t="s">
        <v>79</v>
      </c>
      <c r="O383" s="21" t="s">
        <v>80</v>
      </c>
      <c r="P383" s="21" t="s">
        <v>81</v>
      </c>
      <c r="Q383" s="21" t="s">
        <v>82</v>
      </c>
      <c r="R383" s="21" t="s">
        <v>83</v>
      </c>
      <c r="S383" s="21" t="s">
        <v>84</v>
      </c>
      <c r="T383" s="21" t="s">
        <v>85</v>
      </c>
      <c r="U383" s="1" t="s">
        <v>40</v>
      </c>
      <c r="V383" s="1" t="s">
        <v>41</v>
      </c>
      <c r="W383" s="21" t="s">
        <v>42</v>
      </c>
      <c r="X383" s="21" t="s">
        <v>86</v>
      </c>
      <c r="Y383" s="47"/>
      <c r="Z383" s="47" t="s">
        <v>210</v>
      </c>
    </row>
    <row r="384" spans="1:26" ht="15">
      <c r="A384" s="2">
        <v>2013</v>
      </c>
      <c r="B384" s="45">
        <f>B331*$Z384</f>
        <v>690.60921831426003</v>
      </c>
      <c r="C384" s="45">
        <f t="shared" ref="C384:T398" si="144">C331*$Z384</f>
        <v>613.57528359833816</v>
      </c>
      <c r="D384" s="45">
        <f t="shared" si="144"/>
        <v>1854.8410268903026</v>
      </c>
      <c r="E384" s="45">
        <f t="shared" si="144"/>
        <v>283.62178668103985</v>
      </c>
      <c r="F384" s="45">
        <f t="shared" si="144"/>
        <v>2010.498499099062</v>
      </c>
      <c r="G384" s="45">
        <f t="shared" si="144"/>
        <v>846.05259714636895</v>
      </c>
      <c r="H384" s="45">
        <f t="shared" si="144"/>
        <v>1835.6481624222865</v>
      </c>
      <c r="I384" s="45">
        <f t="shared" si="144"/>
        <v>1129.0147126303041</v>
      </c>
      <c r="J384" s="45">
        <f t="shared" si="144"/>
        <v>1131.0035246052294</v>
      </c>
      <c r="K384" s="45">
        <f t="shared" si="144"/>
        <v>413.38366989988543</v>
      </c>
      <c r="L384" s="45">
        <f t="shared" si="144"/>
        <v>774.41571618657406</v>
      </c>
      <c r="M384" s="45">
        <f t="shared" si="144"/>
        <v>381.35676924666234</v>
      </c>
      <c r="N384" s="45">
        <f t="shared" si="144"/>
        <v>1740.6241192293198</v>
      </c>
      <c r="O384" s="45">
        <f t="shared" si="144"/>
        <v>627.7704423761121</v>
      </c>
      <c r="P384" s="45">
        <f t="shared" si="144"/>
        <v>1261.9780909065253</v>
      </c>
      <c r="Q384" s="45">
        <f t="shared" si="144"/>
        <v>1488.4568731057595</v>
      </c>
      <c r="R384" s="45">
        <f t="shared" si="144"/>
        <v>2124.2613819108888</v>
      </c>
      <c r="S384" s="45">
        <f t="shared" si="144"/>
        <v>321.74899887892883</v>
      </c>
      <c r="T384" s="45">
        <f t="shared" si="144"/>
        <v>802.92925577215203</v>
      </c>
      <c r="U384" s="45">
        <f>M384+N384+O384</f>
        <v>2749.7513308520943</v>
      </c>
      <c r="V384" s="45">
        <f>T384+S384</f>
        <v>1124.6782546510808</v>
      </c>
      <c r="W384" s="45"/>
      <c r="X384" s="45">
        <f>SUM(B384:T384)</f>
        <v>20331.790128899996</v>
      </c>
      <c r="Y384" s="53"/>
      <c r="Z384" s="26">
        <v>20331.7901289</v>
      </c>
    </row>
    <row r="385" spans="1:26" ht="15">
      <c r="A385" s="2">
        <f t="shared" ref="A385:A431" si="145">A384+1</f>
        <v>2014</v>
      </c>
      <c r="B385" s="45">
        <f t="shared" ref="B385:Q431" si="146">B332*$Z385</f>
        <v>710.12923084263446</v>
      </c>
      <c r="C385" s="45">
        <f t="shared" si="146"/>
        <v>632.81711654304365</v>
      </c>
      <c r="D385" s="45">
        <f t="shared" si="146"/>
        <v>1909.046371401158</v>
      </c>
      <c r="E385" s="45">
        <f t="shared" si="146"/>
        <v>292.56539652463766</v>
      </c>
      <c r="F385" s="45">
        <f t="shared" si="146"/>
        <v>2081.591928414311</v>
      </c>
      <c r="G385" s="45">
        <f t="shared" si="146"/>
        <v>872.07833302063625</v>
      </c>
      <c r="H385" s="45">
        <f t="shared" si="146"/>
        <v>1893.3064560533014</v>
      </c>
      <c r="I385" s="45">
        <f t="shared" si="146"/>
        <v>1168.4236964182735</v>
      </c>
      <c r="J385" s="45">
        <f t="shared" si="146"/>
        <v>1170.809528525215</v>
      </c>
      <c r="K385" s="45">
        <f t="shared" si="146"/>
        <v>424.67667935630692</v>
      </c>
      <c r="L385" s="45">
        <f t="shared" si="146"/>
        <v>796.14089333718334</v>
      </c>
      <c r="M385" s="45">
        <f t="shared" si="146"/>
        <v>396.18217936118771</v>
      </c>
      <c r="N385" s="45">
        <f t="shared" si="146"/>
        <v>1823.4934060991075</v>
      </c>
      <c r="O385" s="45">
        <f t="shared" si="146"/>
        <v>655.49872400830486</v>
      </c>
      <c r="P385" s="45">
        <f t="shared" si="146"/>
        <v>1303.7130716849772</v>
      </c>
      <c r="Q385" s="45">
        <f t="shared" si="146"/>
        <v>1545.4704047525709</v>
      </c>
      <c r="R385" s="45">
        <f t="shared" si="144"/>
        <v>2211.8293564383825</v>
      </c>
      <c r="S385" s="45">
        <f t="shared" si="144"/>
        <v>335.49584485803786</v>
      </c>
      <c r="T385" s="45">
        <f t="shared" si="144"/>
        <v>825.46617292073017</v>
      </c>
      <c r="U385" s="45">
        <f>M385+N385+O385</f>
        <v>2875.1743094685999</v>
      </c>
      <c r="V385" s="45">
        <f>T385+S385</f>
        <v>1160.9620177787681</v>
      </c>
      <c r="W385" s="45"/>
      <c r="X385" s="45">
        <f>SUM(B385:T385)</f>
        <v>21048.734790559996</v>
      </c>
      <c r="Y385" s="53"/>
      <c r="Z385" s="26">
        <v>21048.73479056</v>
      </c>
    </row>
    <row r="386" spans="1:26" ht="15">
      <c r="A386" s="2">
        <f t="shared" si="145"/>
        <v>2015</v>
      </c>
      <c r="B386" s="45">
        <f t="shared" si="146"/>
        <v>718.93684904652673</v>
      </c>
      <c r="C386" s="45">
        <f t="shared" si="144"/>
        <v>642.61492615411737</v>
      </c>
      <c r="D386" s="45">
        <f t="shared" si="144"/>
        <v>1934.5491111002293</v>
      </c>
      <c r="E386" s="45">
        <f t="shared" si="144"/>
        <v>297.14546091308375</v>
      </c>
      <c r="F386" s="45">
        <f t="shared" si="144"/>
        <v>2122.0513085793182</v>
      </c>
      <c r="G386" s="45">
        <f t="shared" si="144"/>
        <v>885.06220723400349</v>
      </c>
      <c r="H386" s="45">
        <f t="shared" si="144"/>
        <v>1922.7143941029133</v>
      </c>
      <c r="I386" s="45">
        <f t="shared" si="144"/>
        <v>1190.6099469443518</v>
      </c>
      <c r="J386" s="45">
        <f t="shared" si="144"/>
        <v>1193.3751317091765</v>
      </c>
      <c r="K386" s="45">
        <f t="shared" si="144"/>
        <v>429.54234942433817</v>
      </c>
      <c r="L386" s="45">
        <f t="shared" si="144"/>
        <v>805.84738192463089</v>
      </c>
      <c r="M386" s="45">
        <f t="shared" si="144"/>
        <v>405.24867861439958</v>
      </c>
      <c r="N386" s="45">
        <f t="shared" si="144"/>
        <v>1880.6653222703278</v>
      </c>
      <c r="O386" s="45">
        <f t="shared" si="144"/>
        <v>673.8755211925411</v>
      </c>
      <c r="P386" s="45">
        <f t="shared" si="144"/>
        <v>1326.1074599967421</v>
      </c>
      <c r="Q386" s="45">
        <f t="shared" si="144"/>
        <v>1579.9736731809503</v>
      </c>
      <c r="R386" s="45">
        <f t="shared" si="144"/>
        <v>2267.5114921979539</v>
      </c>
      <c r="S386" s="45">
        <f t="shared" si="144"/>
        <v>344.43183557284749</v>
      </c>
      <c r="T386" s="45">
        <f t="shared" si="144"/>
        <v>835.5423379615471</v>
      </c>
      <c r="U386" s="45">
        <f t="shared" ref="U386:U431" si="147">M386+N386+O386</f>
        <v>2959.7895220772689</v>
      </c>
      <c r="V386" s="45">
        <f t="shared" ref="V386:V431" si="148">T386+S386</f>
        <v>1179.9741735343946</v>
      </c>
      <c r="W386" s="45"/>
      <c r="X386" s="45">
        <f t="shared" ref="X386:X431" si="149">SUM(B386:T386)</f>
        <v>21455.805388119999</v>
      </c>
      <c r="Y386" s="53"/>
      <c r="Z386" s="26">
        <v>21455.805388119999</v>
      </c>
    </row>
    <row r="387" spans="1:26" ht="15">
      <c r="A387" s="2">
        <f t="shared" si="145"/>
        <v>2016</v>
      </c>
      <c r="B387" s="45">
        <f t="shared" si="146"/>
        <v>726.84394240312531</v>
      </c>
      <c r="C387" s="45">
        <f t="shared" si="144"/>
        <v>651.6803134516673</v>
      </c>
      <c r="D387" s="45">
        <f t="shared" si="144"/>
        <v>1957.6965692531082</v>
      </c>
      <c r="E387" s="45">
        <f t="shared" si="144"/>
        <v>301.38871900672603</v>
      </c>
      <c r="F387" s="45">
        <f t="shared" si="144"/>
        <v>2160.3973066394428</v>
      </c>
      <c r="G387" s="45">
        <f t="shared" si="144"/>
        <v>897.01810452597101</v>
      </c>
      <c r="H387" s="45">
        <f t="shared" si="144"/>
        <v>1949.9344048440116</v>
      </c>
      <c r="I387" s="45">
        <f t="shared" si="144"/>
        <v>1211.5910898932502</v>
      </c>
      <c r="J387" s="45">
        <f t="shared" si="144"/>
        <v>1214.7451743897077</v>
      </c>
      <c r="K387" s="45">
        <f t="shared" si="144"/>
        <v>433.85504771220502</v>
      </c>
      <c r="L387" s="45">
        <f t="shared" si="144"/>
        <v>814.53823704915067</v>
      </c>
      <c r="M387" s="45">
        <f t="shared" si="144"/>
        <v>413.96204781349041</v>
      </c>
      <c r="N387" s="45">
        <f t="shared" si="144"/>
        <v>1936.7669751481287</v>
      </c>
      <c r="O387" s="45">
        <f t="shared" si="144"/>
        <v>691.78940251443532</v>
      </c>
      <c r="P387" s="45">
        <f t="shared" si="144"/>
        <v>1347.0723434874733</v>
      </c>
      <c r="Q387" s="45">
        <f t="shared" si="144"/>
        <v>1613.0683448094069</v>
      </c>
      <c r="R387" s="45">
        <f t="shared" si="144"/>
        <v>2321.4042250536227</v>
      </c>
      <c r="S387" s="45">
        <f t="shared" si="144"/>
        <v>353.11401819450708</v>
      </c>
      <c r="T387" s="45">
        <f t="shared" si="144"/>
        <v>844.56589597056893</v>
      </c>
      <c r="U387" s="45">
        <f t="shared" si="147"/>
        <v>3042.5184254760543</v>
      </c>
      <c r="V387" s="45">
        <f t="shared" si="148"/>
        <v>1197.6799141650761</v>
      </c>
      <c r="W387" s="45"/>
      <c r="X387" s="45">
        <f t="shared" si="149"/>
        <v>21841.432162159999</v>
      </c>
      <c r="Y387" s="53"/>
      <c r="Z387" s="26">
        <v>21841.432162159999</v>
      </c>
    </row>
    <row r="388" spans="1:26" ht="15">
      <c r="A388" s="2">
        <f t="shared" si="145"/>
        <v>2017</v>
      </c>
      <c r="B388" s="45">
        <f t="shared" si="146"/>
        <v>733.65866383649359</v>
      </c>
      <c r="C388" s="45">
        <f t="shared" si="144"/>
        <v>659.83477006972964</v>
      </c>
      <c r="D388" s="45">
        <f t="shared" si="144"/>
        <v>1977.9659339178568</v>
      </c>
      <c r="E388" s="45">
        <f t="shared" si="144"/>
        <v>305.21244756505007</v>
      </c>
      <c r="F388" s="45">
        <f t="shared" si="144"/>
        <v>2196.0108641426968</v>
      </c>
      <c r="G388" s="45">
        <f t="shared" si="144"/>
        <v>907.70203188845369</v>
      </c>
      <c r="H388" s="45">
        <f t="shared" si="144"/>
        <v>1974.4320498182954</v>
      </c>
      <c r="I388" s="45">
        <f t="shared" si="144"/>
        <v>1231.0216695758672</v>
      </c>
      <c r="J388" s="45">
        <f t="shared" si="144"/>
        <v>1234.5722018820197</v>
      </c>
      <c r="K388" s="45">
        <f t="shared" si="144"/>
        <v>437.50159932924805</v>
      </c>
      <c r="L388" s="45">
        <f t="shared" si="144"/>
        <v>821.99902515842575</v>
      </c>
      <c r="M388" s="45">
        <f t="shared" si="144"/>
        <v>422.19917388100953</v>
      </c>
      <c r="N388" s="45">
        <f t="shared" si="144"/>
        <v>1991.1719183194896</v>
      </c>
      <c r="O388" s="45">
        <f t="shared" si="144"/>
        <v>709.02359943816668</v>
      </c>
      <c r="P388" s="45">
        <f t="shared" si="144"/>
        <v>1366.2314088665526</v>
      </c>
      <c r="Q388" s="45">
        <f t="shared" si="144"/>
        <v>1644.2775138368734</v>
      </c>
      <c r="R388" s="45">
        <f t="shared" si="144"/>
        <v>2372.8006173490016</v>
      </c>
      <c r="S388" s="45">
        <f t="shared" si="144"/>
        <v>361.43326518646302</v>
      </c>
      <c r="T388" s="45">
        <f t="shared" si="144"/>
        <v>852.31446785830735</v>
      </c>
      <c r="U388" s="45">
        <f t="shared" si="147"/>
        <v>3122.3946916386658</v>
      </c>
      <c r="V388" s="45">
        <f t="shared" si="148"/>
        <v>1213.7477330447705</v>
      </c>
      <c r="W388" s="45"/>
      <c r="X388" s="45">
        <f t="shared" si="149"/>
        <v>22199.363221920004</v>
      </c>
      <c r="Y388" s="53"/>
      <c r="Z388" s="26">
        <v>22199.363221920001</v>
      </c>
    </row>
    <row r="389" spans="1:26" ht="15">
      <c r="A389" s="2">
        <f t="shared" si="145"/>
        <v>2018</v>
      </c>
      <c r="B389" s="45">
        <f t="shared" si="146"/>
        <v>739.20011645302509</v>
      </c>
      <c r="C389" s="45">
        <f t="shared" si="144"/>
        <v>666.90733161615299</v>
      </c>
      <c r="D389" s="45">
        <f t="shared" si="144"/>
        <v>1994.8617573469635</v>
      </c>
      <c r="E389" s="45">
        <f t="shared" si="144"/>
        <v>308.53735393358107</v>
      </c>
      <c r="F389" s="45">
        <f t="shared" si="144"/>
        <v>2228.2883884927214</v>
      </c>
      <c r="G389" s="45">
        <f t="shared" si="144"/>
        <v>916.88098143409172</v>
      </c>
      <c r="H389" s="45">
        <f t="shared" si="144"/>
        <v>1995.6953541866155</v>
      </c>
      <c r="I389" s="45">
        <f t="shared" si="144"/>
        <v>1248.5655068418735</v>
      </c>
      <c r="J389" s="45">
        <f t="shared" si="144"/>
        <v>1252.5176755182626</v>
      </c>
      <c r="K389" s="45">
        <f t="shared" si="144"/>
        <v>440.37583400632155</v>
      </c>
      <c r="L389" s="45">
        <f t="shared" si="144"/>
        <v>828.02777992777294</v>
      </c>
      <c r="M389" s="45">
        <f t="shared" si="144"/>
        <v>429.83833558941063</v>
      </c>
      <c r="N389" s="45">
        <f t="shared" si="144"/>
        <v>2043.2425704135042</v>
      </c>
      <c r="O389" s="45">
        <f t="shared" si="144"/>
        <v>725.35981141979312</v>
      </c>
      <c r="P389" s="45">
        <f t="shared" si="144"/>
        <v>1383.2213751994514</v>
      </c>
      <c r="Q389" s="45">
        <f t="shared" si="144"/>
        <v>1673.1306857591069</v>
      </c>
      <c r="R389" s="45">
        <f t="shared" si="144"/>
        <v>2420.9957481816396</v>
      </c>
      <c r="S389" s="45">
        <f t="shared" si="144"/>
        <v>369.28019832139029</v>
      </c>
      <c r="T389" s="45">
        <f t="shared" si="144"/>
        <v>858.57858718832176</v>
      </c>
      <c r="U389" s="45">
        <f t="shared" si="147"/>
        <v>3198.4407174227076</v>
      </c>
      <c r="V389" s="45">
        <f t="shared" si="148"/>
        <v>1227.8587855097121</v>
      </c>
      <c r="W389" s="45"/>
      <c r="X389" s="45">
        <f t="shared" si="149"/>
        <v>22523.505391829996</v>
      </c>
      <c r="Y389" s="53"/>
      <c r="Z389" s="26">
        <v>22523.50539183</v>
      </c>
    </row>
    <row r="390" spans="1:26" ht="15">
      <c r="A390" s="2">
        <f t="shared" si="145"/>
        <v>2019</v>
      </c>
      <c r="B390" s="45">
        <f t="shared" si="146"/>
        <v>744.00695548061424</v>
      </c>
      <c r="C390" s="45">
        <f t="shared" si="144"/>
        <v>673.37598438164832</v>
      </c>
      <c r="D390" s="45">
        <f t="shared" si="144"/>
        <v>2009.8302144102443</v>
      </c>
      <c r="E390" s="45">
        <f t="shared" si="144"/>
        <v>311.58436949521177</v>
      </c>
      <c r="F390" s="45">
        <f t="shared" si="144"/>
        <v>2258.793618106657</v>
      </c>
      <c r="G390" s="45">
        <f t="shared" si="144"/>
        <v>925.21419947769641</v>
      </c>
      <c r="H390" s="45">
        <f t="shared" si="144"/>
        <v>2015.1542928759829</v>
      </c>
      <c r="I390" s="45">
        <f t="shared" si="144"/>
        <v>1265.1008923049139</v>
      </c>
      <c r="J390" s="45">
        <f t="shared" si="144"/>
        <v>1269.4613322047608</v>
      </c>
      <c r="K390" s="45">
        <f t="shared" si="144"/>
        <v>442.80029950868089</v>
      </c>
      <c r="L390" s="45">
        <f t="shared" si="144"/>
        <v>833.22857360393118</v>
      </c>
      <c r="M390" s="45">
        <f t="shared" si="144"/>
        <v>437.17573444359942</v>
      </c>
      <c r="N390" s="45">
        <f t="shared" si="144"/>
        <v>2094.3262018263326</v>
      </c>
      <c r="O390" s="45">
        <f t="shared" si="144"/>
        <v>741.28460738783338</v>
      </c>
      <c r="P390" s="45">
        <f t="shared" si="144"/>
        <v>1399.0246816195895</v>
      </c>
      <c r="Q390" s="45">
        <f t="shared" si="144"/>
        <v>1700.7842136302452</v>
      </c>
      <c r="R390" s="45">
        <f t="shared" si="144"/>
        <v>2467.638005702423</v>
      </c>
      <c r="S390" s="45">
        <f t="shared" si="144"/>
        <v>376.90434012343945</v>
      </c>
      <c r="T390" s="45">
        <f t="shared" si="144"/>
        <v>863.98456415619705</v>
      </c>
      <c r="U390" s="45">
        <f t="shared" si="147"/>
        <v>3272.7865436577658</v>
      </c>
      <c r="V390" s="45">
        <f t="shared" si="148"/>
        <v>1240.8889042796366</v>
      </c>
      <c r="W390" s="45"/>
      <c r="X390" s="45">
        <f t="shared" si="149"/>
        <v>22829.673080740002</v>
      </c>
      <c r="Y390" s="53"/>
      <c r="Z390" s="26">
        <v>22829.673080740002</v>
      </c>
    </row>
    <row r="391" spans="1:26" ht="15">
      <c r="A391" s="2">
        <f t="shared" si="145"/>
        <v>2020</v>
      </c>
      <c r="B391" s="45">
        <f t="shared" si="146"/>
        <v>748.37862170424683</v>
      </c>
      <c r="C391" s="45">
        <f t="shared" si="144"/>
        <v>679.50750546892891</v>
      </c>
      <c r="D391" s="45">
        <f t="shared" si="144"/>
        <v>2023.6762348971947</v>
      </c>
      <c r="E391" s="45">
        <f t="shared" si="144"/>
        <v>314.47682958759157</v>
      </c>
      <c r="F391" s="45">
        <f t="shared" si="144"/>
        <v>2288.4038231810541</v>
      </c>
      <c r="G391" s="45">
        <f t="shared" si="144"/>
        <v>933.06934548767663</v>
      </c>
      <c r="H391" s="45">
        <f t="shared" si="144"/>
        <v>2033.6070251946062</v>
      </c>
      <c r="I391" s="45">
        <f t="shared" si="144"/>
        <v>1281.1202657990025</v>
      </c>
      <c r="J391" s="45">
        <f t="shared" si="144"/>
        <v>1285.896606430915</v>
      </c>
      <c r="K391" s="45">
        <f t="shared" si="144"/>
        <v>444.9540826706006</v>
      </c>
      <c r="L391" s="45">
        <f t="shared" si="144"/>
        <v>837.93712104501378</v>
      </c>
      <c r="M391" s="45">
        <f t="shared" si="144"/>
        <v>444.3782937938459</v>
      </c>
      <c r="N391" s="45">
        <f t="shared" si="144"/>
        <v>2145.1906021902541</v>
      </c>
      <c r="O391" s="45">
        <f t="shared" si="144"/>
        <v>757.07405863042959</v>
      </c>
      <c r="P391" s="45">
        <f t="shared" si="144"/>
        <v>1414.1908633696678</v>
      </c>
      <c r="Q391" s="45">
        <f t="shared" si="144"/>
        <v>1727.8892782779351</v>
      </c>
      <c r="R391" s="45">
        <f t="shared" si="144"/>
        <v>2513.6591346783116</v>
      </c>
      <c r="S391" s="45">
        <f t="shared" si="144"/>
        <v>384.44700404149842</v>
      </c>
      <c r="T391" s="45">
        <f t="shared" si="144"/>
        <v>868.88047904122823</v>
      </c>
      <c r="U391" s="45">
        <f t="shared" si="147"/>
        <v>3346.6429546145296</v>
      </c>
      <c r="V391" s="45">
        <f t="shared" si="148"/>
        <v>1253.3274830827268</v>
      </c>
      <c r="W391" s="45"/>
      <c r="X391" s="45">
        <f t="shared" si="149"/>
        <v>23126.737175490009</v>
      </c>
      <c r="Y391" s="53"/>
      <c r="Z391" s="26">
        <v>23126.737175490001</v>
      </c>
    </row>
    <row r="392" spans="1:26" ht="15">
      <c r="A392" s="2">
        <f t="shared" si="145"/>
        <v>2021</v>
      </c>
      <c r="B392" s="45">
        <f t="shared" si="146"/>
        <v>752.24330090188027</v>
      </c>
      <c r="C392" s="45">
        <f t="shared" si="144"/>
        <v>685.23387277994323</v>
      </c>
      <c r="D392" s="45">
        <f t="shared" si="144"/>
        <v>2036.2029897268008</v>
      </c>
      <c r="E392" s="45">
        <f t="shared" si="144"/>
        <v>317.18318213729907</v>
      </c>
      <c r="F392" s="45">
        <f t="shared" si="144"/>
        <v>2316.8782494469847</v>
      </c>
      <c r="G392" s="45">
        <f t="shared" si="144"/>
        <v>940.35374980225652</v>
      </c>
      <c r="H392" s="45">
        <f t="shared" si="144"/>
        <v>2050.8498433520904</v>
      </c>
      <c r="I392" s="45">
        <f t="shared" si="144"/>
        <v>1296.4895716074532</v>
      </c>
      <c r="J392" s="45">
        <f t="shared" si="144"/>
        <v>1301.6884786827588</v>
      </c>
      <c r="K392" s="45">
        <f t="shared" si="144"/>
        <v>446.79506608054351</v>
      </c>
      <c r="L392" s="45">
        <f t="shared" si="144"/>
        <v>842.07325668682677</v>
      </c>
      <c r="M392" s="45">
        <f t="shared" si="144"/>
        <v>451.39736988051305</v>
      </c>
      <c r="N392" s="45">
        <f t="shared" si="144"/>
        <v>2195.5799815047853</v>
      </c>
      <c r="O392" s="45">
        <f t="shared" si="144"/>
        <v>772.64070833394806</v>
      </c>
      <c r="P392" s="45">
        <f t="shared" si="144"/>
        <v>1428.5752194559186</v>
      </c>
      <c r="Q392" s="45">
        <f t="shared" si="144"/>
        <v>1754.2579103134974</v>
      </c>
      <c r="R392" s="45">
        <f t="shared" si="144"/>
        <v>2558.7771004899128</v>
      </c>
      <c r="S392" s="45">
        <f t="shared" si="144"/>
        <v>391.86439816689824</v>
      </c>
      <c r="T392" s="45">
        <f t="shared" si="144"/>
        <v>873.18318834968932</v>
      </c>
      <c r="U392" s="45">
        <f t="shared" si="147"/>
        <v>3419.6180597192465</v>
      </c>
      <c r="V392" s="45">
        <f t="shared" si="148"/>
        <v>1265.0475865165877</v>
      </c>
      <c r="W392" s="45"/>
      <c r="X392" s="45">
        <f t="shared" si="149"/>
        <v>23412.267437699993</v>
      </c>
      <c r="Y392" s="53"/>
      <c r="Z392" s="26">
        <v>23412.2674377</v>
      </c>
    </row>
    <row r="393" spans="1:26" ht="15">
      <c r="A393" s="2">
        <f t="shared" si="145"/>
        <v>2022</v>
      </c>
      <c r="B393" s="45">
        <f t="shared" si="146"/>
        <v>755.6227738789097</v>
      </c>
      <c r="C393" s="45">
        <f t="shared" si="144"/>
        <v>690.5716677953983</v>
      </c>
      <c r="D393" s="45">
        <f t="shared" si="144"/>
        <v>2047.4663842083262</v>
      </c>
      <c r="E393" s="45">
        <f t="shared" si="144"/>
        <v>319.71102011918032</v>
      </c>
      <c r="F393" s="45">
        <f t="shared" si="144"/>
        <v>2344.2594981157395</v>
      </c>
      <c r="G393" s="45">
        <f t="shared" si="144"/>
        <v>947.09101532645104</v>
      </c>
      <c r="H393" s="45">
        <f t="shared" si="144"/>
        <v>2066.932220348519</v>
      </c>
      <c r="I393" s="45">
        <f t="shared" si="144"/>
        <v>1311.2334827844636</v>
      </c>
      <c r="J393" s="45">
        <f t="shared" si="144"/>
        <v>1316.8611877019075</v>
      </c>
      <c r="K393" s="45">
        <f t="shared" si="144"/>
        <v>448.33685785345779</v>
      </c>
      <c r="L393" s="45">
        <f t="shared" si="144"/>
        <v>845.66164309353962</v>
      </c>
      <c r="M393" s="45">
        <f t="shared" si="144"/>
        <v>458.23908882563893</v>
      </c>
      <c r="N393" s="45">
        <f t="shared" si="144"/>
        <v>2245.5001307251914</v>
      </c>
      <c r="O393" s="45">
        <f t="shared" si="144"/>
        <v>787.98979407503396</v>
      </c>
      <c r="P393" s="45">
        <f t="shared" si="144"/>
        <v>1442.2087051456342</v>
      </c>
      <c r="Q393" s="45">
        <f t="shared" si="144"/>
        <v>1779.9152612641285</v>
      </c>
      <c r="R393" s="45">
        <f t="shared" si="144"/>
        <v>2603.0187550920909</v>
      </c>
      <c r="S393" s="45">
        <f t="shared" si="144"/>
        <v>399.15988452450796</v>
      </c>
      <c r="T393" s="45">
        <f t="shared" si="144"/>
        <v>876.91824545188024</v>
      </c>
      <c r="U393" s="45">
        <f t="shared" si="147"/>
        <v>3491.7290136258644</v>
      </c>
      <c r="V393" s="45">
        <f t="shared" si="148"/>
        <v>1276.0781299763883</v>
      </c>
      <c r="W393" s="45"/>
      <c r="X393" s="45">
        <f t="shared" si="149"/>
        <v>23686.697616329995</v>
      </c>
      <c r="Y393" s="53"/>
      <c r="Z393" s="26">
        <v>23686.697616329999</v>
      </c>
    </row>
    <row r="394" spans="1:26" ht="15">
      <c r="A394" s="2">
        <f t="shared" si="145"/>
        <v>2023</v>
      </c>
      <c r="B394" s="45">
        <f t="shared" si="146"/>
        <v>758.58378450685586</v>
      </c>
      <c r="C394" s="45">
        <f t="shared" si="144"/>
        <v>695.57886850329112</v>
      </c>
      <c r="D394" s="45">
        <f t="shared" si="144"/>
        <v>2057.6444423505209</v>
      </c>
      <c r="E394" s="45">
        <f t="shared" si="144"/>
        <v>322.08710933243611</v>
      </c>
      <c r="F394" s="45">
        <f t="shared" si="144"/>
        <v>2370.7319505514261</v>
      </c>
      <c r="G394" s="45">
        <f t="shared" si="144"/>
        <v>953.36143968443889</v>
      </c>
      <c r="H394" s="45">
        <f t="shared" si="144"/>
        <v>2082.0275463351732</v>
      </c>
      <c r="I394" s="45">
        <f t="shared" si="144"/>
        <v>1325.455898106612</v>
      </c>
      <c r="J394" s="45">
        <f t="shared" si="144"/>
        <v>1331.5185874305948</v>
      </c>
      <c r="K394" s="45">
        <f t="shared" si="144"/>
        <v>449.61968154560077</v>
      </c>
      <c r="L394" s="45">
        <f t="shared" si="144"/>
        <v>848.77723741166562</v>
      </c>
      <c r="M394" s="45">
        <f t="shared" si="144"/>
        <v>464.93749241485506</v>
      </c>
      <c r="N394" s="45">
        <f t="shared" si="144"/>
        <v>2295.0958531793067</v>
      </c>
      <c r="O394" s="45">
        <f t="shared" si="144"/>
        <v>803.17504217443388</v>
      </c>
      <c r="P394" s="45">
        <f t="shared" si="144"/>
        <v>1455.2090655969948</v>
      </c>
      <c r="Q394" s="45">
        <f t="shared" si="144"/>
        <v>1804.9947899438703</v>
      </c>
      <c r="R394" s="45">
        <f t="shared" si="144"/>
        <v>2646.5702523205309</v>
      </c>
      <c r="S394" s="45">
        <f t="shared" si="144"/>
        <v>406.36132244745414</v>
      </c>
      <c r="T394" s="45">
        <f t="shared" si="144"/>
        <v>880.16335914393846</v>
      </c>
      <c r="U394" s="45">
        <f t="shared" si="147"/>
        <v>3563.2083877685955</v>
      </c>
      <c r="V394" s="45">
        <f t="shared" si="148"/>
        <v>1286.5246815913927</v>
      </c>
      <c r="W394" s="45"/>
      <c r="X394" s="45">
        <f t="shared" si="149"/>
        <v>23951.893722979999</v>
      </c>
      <c r="Y394" s="53"/>
      <c r="Z394" s="26">
        <v>23951.893722979999</v>
      </c>
    </row>
    <row r="395" spans="1:26" ht="15">
      <c r="A395" s="2">
        <f t="shared" si="145"/>
        <v>2024</v>
      </c>
      <c r="B395" s="45">
        <f t="shared" si="146"/>
        <v>761.23301932611719</v>
      </c>
      <c r="C395" s="45">
        <f t="shared" si="144"/>
        <v>700.35092857197219</v>
      </c>
      <c r="D395" s="45">
        <f t="shared" si="144"/>
        <v>2067.0243283196087</v>
      </c>
      <c r="E395" s="45">
        <f t="shared" si="144"/>
        <v>324.35558999208848</v>
      </c>
      <c r="F395" s="45">
        <f t="shared" si="144"/>
        <v>2396.6112062320917</v>
      </c>
      <c r="G395" s="45">
        <f t="shared" si="144"/>
        <v>959.29646489515733</v>
      </c>
      <c r="H395" s="45">
        <f t="shared" si="144"/>
        <v>2096.4214247278051</v>
      </c>
      <c r="I395" s="45">
        <f t="shared" si="144"/>
        <v>1339.3338647668479</v>
      </c>
      <c r="J395" s="45">
        <f t="shared" si="144"/>
        <v>1345.8381520736179</v>
      </c>
      <c r="K395" s="45">
        <f t="shared" si="144"/>
        <v>450.70725989800445</v>
      </c>
      <c r="L395" s="45">
        <f t="shared" si="144"/>
        <v>851.53961525442946</v>
      </c>
      <c r="M395" s="45">
        <f t="shared" si="144"/>
        <v>471.55291542699746</v>
      </c>
      <c r="N395" s="45">
        <f t="shared" si="144"/>
        <v>2344.6478771590455</v>
      </c>
      <c r="O395" s="45">
        <f t="shared" si="144"/>
        <v>818.29694075007887</v>
      </c>
      <c r="P395" s="45">
        <f t="shared" si="144"/>
        <v>1467.7733850739894</v>
      </c>
      <c r="Q395" s="45">
        <f t="shared" si="144"/>
        <v>1829.7316873398138</v>
      </c>
      <c r="R395" s="45">
        <f t="shared" si="144"/>
        <v>2689.7694258448432</v>
      </c>
      <c r="S395" s="45">
        <f t="shared" si="144"/>
        <v>413.52005146516478</v>
      </c>
      <c r="T395" s="45">
        <f t="shared" si="144"/>
        <v>883.04251190232776</v>
      </c>
      <c r="U395" s="45">
        <f t="shared" si="147"/>
        <v>3634.4977333361221</v>
      </c>
      <c r="V395" s="45">
        <f t="shared" si="148"/>
        <v>1296.5625633674927</v>
      </c>
      <c r="W395" s="45"/>
      <c r="X395" s="45">
        <f t="shared" si="149"/>
        <v>24211.046649019998</v>
      </c>
      <c r="Y395" s="53"/>
      <c r="Z395" s="26">
        <v>24211.046649020001</v>
      </c>
    </row>
    <row r="396" spans="1:26" ht="15">
      <c r="A396" s="2">
        <f t="shared" si="145"/>
        <v>2025</v>
      </c>
      <c r="B396" s="45">
        <f t="shared" si="146"/>
        <v>763.70822607906132</v>
      </c>
      <c r="C396" s="45">
        <f t="shared" si="144"/>
        <v>705.01322893237398</v>
      </c>
      <c r="D396" s="45">
        <f t="shared" si="144"/>
        <v>2075.9788131565033</v>
      </c>
      <c r="E396" s="45">
        <f t="shared" si="144"/>
        <v>326.57449638006432</v>
      </c>
      <c r="F396" s="45">
        <f t="shared" si="144"/>
        <v>2422.3207989632906</v>
      </c>
      <c r="G396" s="45">
        <f t="shared" si="144"/>
        <v>965.06817760693025</v>
      </c>
      <c r="H396" s="45">
        <f t="shared" si="144"/>
        <v>2110.4891060115306</v>
      </c>
      <c r="I396" s="45">
        <f t="shared" si="144"/>
        <v>1353.104410443183</v>
      </c>
      <c r="J396" s="45">
        <f t="shared" si="144"/>
        <v>1360.0578440277807</v>
      </c>
      <c r="K396" s="45">
        <f t="shared" si="144"/>
        <v>451.68142805310396</v>
      </c>
      <c r="L396" s="45">
        <f t="shared" si="144"/>
        <v>854.10298195931205</v>
      </c>
      <c r="M396" s="45">
        <f t="shared" si="144"/>
        <v>478.16781070509717</v>
      </c>
      <c r="N396" s="45">
        <f t="shared" si="144"/>
        <v>2394.5565407585741</v>
      </c>
      <c r="O396" s="45">
        <f t="shared" si="144"/>
        <v>833.49646627640902</v>
      </c>
      <c r="P396" s="45">
        <f t="shared" si="144"/>
        <v>1480.1629508768101</v>
      </c>
      <c r="Q396" s="45">
        <f t="shared" si="144"/>
        <v>1854.446428241559</v>
      </c>
      <c r="R396" s="45">
        <f t="shared" si="144"/>
        <v>2733.0834325752085</v>
      </c>
      <c r="S396" s="45">
        <f t="shared" si="144"/>
        <v>420.70759223867668</v>
      </c>
      <c r="T396" s="45">
        <f t="shared" si="144"/>
        <v>885.71560549453204</v>
      </c>
      <c r="U396" s="45">
        <f t="shared" si="147"/>
        <v>3706.2208177400803</v>
      </c>
      <c r="V396" s="45">
        <f t="shared" si="148"/>
        <v>1306.4231977332088</v>
      </c>
      <c r="W396" s="45"/>
      <c r="X396" s="45">
        <f t="shared" si="149"/>
        <v>24468.436338779997</v>
      </c>
      <c r="Y396" s="53"/>
      <c r="Z396" s="26">
        <v>24468.43633878</v>
      </c>
    </row>
    <row r="397" spans="1:26" ht="15">
      <c r="A397" s="2">
        <f t="shared" si="145"/>
        <v>2026</v>
      </c>
      <c r="B397" s="45">
        <f t="shared" si="146"/>
        <v>765.94567540622722</v>
      </c>
      <c r="C397" s="45">
        <f t="shared" si="144"/>
        <v>709.50621293085044</v>
      </c>
      <c r="D397" s="45">
        <f t="shared" si="144"/>
        <v>2084.3339829999277</v>
      </c>
      <c r="E397" s="45">
        <f t="shared" si="144"/>
        <v>328.71622273553038</v>
      </c>
      <c r="F397" s="45">
        <f t="shared" si="144"/>
        <v>2447.6531446878671</v>
      </c>
      <c r="G397" s="45">
        <f t="shared" si="144"/>
        <v>970.59523897438908</v>
      </c>
      <c r="H397" s="45">
        <f t="shared" si="144"/>
        <v>2124.0522708167446</v>
      </c>
      <c r="I397" s="45">
        <f t="shared" si="144"/>
        <v>1366.6517592505197</v>
      </c>
      <c r="J397" s="45">
        <f t="shared" si="144"/>
        <v>1374.0611770206963</v>
      </c>
      <c r="K397" s="45">
        <f t="shared" si="144"/>
        <v>452.50464383635119</v>
      </c>
      <c r="L397" s="45">
        <f t="shared" si="144"/>
        <v>856.39612745261059</v>
      </c>
      <c r="M397" s="45">
        <f t="shared" si="144"/>
        <v>484.740731276894</v>
      </c>
      <c r="N397" s="45">
        <f t="shared" si="144"/>
        <v>2444.6091671142171</v>
      </c>
      <c r="O397" s="45">
        <f t="shared" si="144"/>
        <v>848.70025305641389</v>
      </c>
      <c r="P397" s="45">
        <f t="shared" si="144"/>
        <v>1492.2519313419161</v>
      </c>
      <c r="Q397" s="45">
        <f t="shared" si="144"/>
        <v>1878.9785581772624</v>
      </c>
      <c r="R397" s="45">
        <f t="shared" si="144"/>
        <v>2776.2736929895368</v>
      </c>
      <c r="S397" s="45">
        <f t="shared" si="144"/>
        <v>427.88706118958731</v>
      </c>
      <c r="T397" s="45">
        <f t="shared" si="144"/>
        <v>888.10878964245671</v>
      </c>
      <c r="U397" s="45">
        <f t="shared" si="147"/>
        <v>3778.0501514475254</v>
      </c>
      <c r="V397" s="45">
        <f t="shared" si="148"/>
        <v>1315.995850832044</v>
      </c>
      <c r="W397" s="45"/>
      <c r="X397" s="45">
        <f t="shared" si="149"/>
        <v>24721.966640900002</v>
      </c>
      <c r="Y397" s="53"/>
      <c r="Z397" s="26">
        <v>24721.966640899998</v>
      </c>
    </row>
    <row r="398" spans="1:26" ht="15">
      <c r="A398" s="2">
        <f t="shared" si="145"/>
        <v>2027</v>
      </c>
      <c r="B398" s="45">
        <f t="shared" si="146"/>
        <v>767.90905391424258</v>
      </c>
      <c r="C398" s="45">
        <f t="shared" si="144"/>
        <v>713.79497230141601</v>
      </c>
      <c r="D398" s="45">
        <f t="shared" si="144"/>
        <v>2091.9898299597585</v>
      </c>
      <c r="E398" s="45">
        <f t="shared" si="144"/>
        <v>330.76456440202406</v>
      </c>
      <c r="F398" s="45">
        <f t="shared" si="144"/>
        <v>2472.4826551044343</v>
      </c>
      <c r="G398" s="45">
        <f t="shared" si="144"/>
        <v>975.8302200553519</v>
      </c>
      <c r="H398" s="45">
        <f t="shared" si="144"/>
        <v>2137.0063550361251</v>
      </c>
      <c r="I398" s="45">
        <f t="shared" si="144"/>
        <v>1379.9061021433708</v>
      </c>
      <c r="J398" s="45">
        <f t="shared" si="144"/>
        <v>1387.7777627078519</v>
      </c>
      <c r="K398" s="45">
        <f t="shared" si="144"/>
        <v>453.15571582264863</v>
      </c>
      <c r="L398" s="45">
        <f t="shared" si="144"/>
        <v>858.37855956649787</v>
      </c>
      <c r="M398" s="45">
        <f t="shared" si="144"/>
        <v>491.24598836975605</v>
      </c>
      <c r="N398" s="45">
        <f t="shared" si="144"/>
        <v>2494.6673299439753</v>
      </c>
      <c r="O398" s="45">
        <f t="shared" si="144"/>
        <v>863.86138416577194</v>
      </c>
      <c r="P398" s="45">
        <f t="shared" si="144"/>
        <v>1503.9655209610785</v>
      </c>
      <c r="Q398" s="45">
        <f t="shared" si="144"/>
        <v>1903.2289976472005</v>
      </c>
      <c r="R398" s="45">
        <f t="shared" si="144"/>
        <v>2819.1901678510094</v>
      </c>
      <c r="S398" s="45">
        <f t="shared" si="144"/>
        <v>435.03505935808187</v>
      </c>
      <c r="T398" s="45">
        <f t="shared" si="144"/>
        <v>890.1800647994063</v>
      </c>
      <c r="U398" s="45">
        <f t="shared" si="147"/>
        <v>3849.7747024795035</v>
      </c>
      <c r="V398" s="45">
        <f t="shared" si="148"/>
        <v>1325.2151241574882</v>
      </c>
      <c r="W398" s="45"/>
      <c r="X398" s="45">
        <f t="shared" si="149"/>
        <v>24970.370304110005</v>
      </c>
      <c r="Y398" s="53"/>
      <c r="Z398" s="26">
        <v>24970.370304110002</v>
      </c>
    </row>
    <row r="399" spans="1:26" ht="15">
      <c r="A399" s="2">
        <f t="shared" si="145"/>
        <v>2028</v>
      </c>
      <c r="B399" s="45">
        <f t="shared" si="146"/>
        <v>769.72969736834887</v>
      </c>
      <c r="C399" s="45">
        <f t="shared" ref="C399:T413" si="150">C346*$Z399</f>
        <v>718.00047220902229</v>
      </c>
      <c r="D399" s="45">
        <f t="shared" si="150"/>
        <v>2099.3031032970844</v>
      </c>
      <c r="E399" s="45">
        <f t="shared" si="150"/>
        <v>332.77554766894002</v>
      </c>
      <c r="F399" s="45">
        <f t="shared" si="150"/>
        <v>2497.223820433665</v>
      </c>
      <c r="G399" s="45">
        <f t="shared" si="150"/>
        <v>980.93877692568128</v>
      </c>
      <c r="H399" s="45">
        <f t="shared" si="150"/>
        <v>2149.7134604750722</v>
      </c>
      <c r="I399" s="45">
        <f t="shared" si="150"/>
        <v>1393.0990414532514</v>
      </c>
      <c r="J399" s="45">
        <f t="shared" si="150"/>
        <v>1401.4403495469689</v>
      </c>
      <c r="K399" s="45">
        <f t="shared" si="150"/>
        <v>453.7123771905766</v>
      </c>
      <c r="L399" s="45">
        <f t="shared" si="150"/>
        <v>860.19718319756066</v>
      </c>
      <c r="M399" s="45">
        <f t="shared" si="150"/>
        <v>497.76522338597437</v>
      </c>
      <c r="N399" s="45">
        <f t="shared" si="150"/>
        <v>2545.1379172177658</v>
      </c>
      <c r="O399" s="45">
        <f t="shared" si="150"/>
        <v>879.12174196742842</v>
      </c>
      <c r="P399" s="45">
        <f t="shared" si="150"/>
        <v>1515.5573811722197</v>
      </c>
      <c r="Q399" s="45">
        <f t="shared" si="150"/>
        <v>1927.5144804298538</v>
      </c>
      <c r="R399" s="45">
        <f t="shared" si="150"/>
        <v>2862.2988574227129</v>
      </c>
      <c r="S399" s="45">
        <f t="shared" si="150"/>
        <v>442.22325830361103</v>
      </c>
      <c r="T399" s="45">
        <f t="shared" si="150"/>
        <v>892.08177147426125</v>
      </c>
      <c r="U399" s="45">
        <f t="shared" si="147"/>
        <v>3922.0248825711687</v>
      </c>
      <c r="V399" s="45">
        <f t="shared" si="148"/>
        <v>1334.3050297778723</v>
      </c>
      <c r="W399" s="45"/>
      <c r="X399" s="45">
        <f t="shared" si="149"/>
        <v>25217.834461139999</v>
      </c>
      <c r="Y399" s="53"/>
      <c r="Z399" s="26">
        <v>25217.834461139999</v>
      </c>
    </row>
    <row r="400" spans="1:26" ht="15">
      <c r="A400" s="2">
        <f t="shared" si="145"/>
        <v>2029</v>
      </c>
      <c r="B400" s="45">
        <f t="shared" si="146"/>
        <v>771.42040707264471</v>
      </c>
      <c r="C400" s="45">
        <f t="shared" si="150"/>
        <v>722.13441093828544</v>
      </c>
      <c r="D400" s="45">
        <f t="shared" si="150"/>
        <v>2106.3084890475056</v>
      </c>
      <c r="E400" s="45">
        <f t="shared" si="150"/>
        <v>334.75458841697832</v>
      </c>
      <c r="F400" s="45">
        <f t="shared" si="150"/>
        <v>2521.9163484683422</v>
      </c>
      <c r="G400" s="45">
        <f t="shared" si="150"/>
        <v>985.93695355768125</v>
      </c>
      <c r="H400" s="45">
        <f t="shared" si="150"/>
        <v>2162.2086009217205</v>
      </c>
      <c r="I400" s="45">
        <f t="shared" si="150"/>
        <v>1406.2527875032999</v>
      </c>
      <c r="J400" s="45">
        <f t="shared" si="150"/>
        <v>1415.071243029553</v>
      </c>
      <c r="K400" s="45">
        <f t="shared" si="150"/>
        <v>454.1822235904466</v>
      </c>
      <c r="L400" s="45">
        <f t="shared" si="150"/>
        <v>861.86632511693551</v>
      </c>
      <c r="M400" s="45">
        <f t="shared" si="150"/>
        <v>504.30619748335965</v>
      </c>
      <c r="N400" s="45">
        <f t="shared" si="150"/>
        <v>2596.0589537681531</v>
      </c>
      <c r="O400" s="45">
        <f t="shared" si="150"/>
        <v>894.49467104536268</v>
      </c>
      <c r="P400" s="45">
        <f t="shared" si="150"/>
        <v>1527.0519419276925</v>
      </c>
      <c r="Q400" s="45">
        <f t="shared" si="150"/>
        <v>1951.8651531966655</v>
      </c>
      <c r="R400" s="45">
        <f t="shared" si="150"/>
        <v>2905.6438465172705</v>
      </c>
      <c r="S400" s="45">
        <f t="shared" si="150"/>
        <v>449.45841799243533</v>
      </c>
      <c r="T400" s="45">
        <f t="shared" si="150"/>
        <v>893.82876596566916</v>
      </c>
      <c r="U400" s="45">
        <f t="shared" si="147"/>
        <v>3994.8598222968753</v>
      </c>
      <c r="V400" s="45">
        <f t="shared" si="148"/>
        <v>1343.2871839581044</v>
      </c>
      <c r="W400" s="45"/>
      <c r="X400" s="45">
        <f t="shared" si="149"/>
        <v>25464.760325560004</v>
      </c>
      <c r="Y400" s="53"/>
      <c r="Z400" s="26">
        <v>25464.760325560001</v>
      </c>
    </row>
    <row r="401" spans="1:26" ht="15">
      <c r="A401" s="2">
        <f t="shared" si="145"/>
        <v>2030</v>
      </c>
      <c r="B401" s="45">
        <f t="shared" si="146"/>
        <v>773.06821189237155</v>
      </c>
      <c r="C401" s="45">
        <f t="shared" si="150"/>
        <v>726.27838532443832</v>
      </c>
      <c r="D401" s="45">
        <f t="shared" si="150"/>
        <v>2113.2437334141987</v>
      </c>
      <c r="E401" s="45">
        <f t="shared" si="150"/>
        <v>336.73951504829859</v>
      </c>
      <c r="F401" s="45">
        <f t="shared" si="150"/>
        <v>2546.8457160462481</v>
      </c>
      <c r="G401" s="45">
        <f t="shared" si="150"/>
        <v>990.93612241610037</v>
      </c>
      <c r="H401" s="45">
        <f t="shared" si="150"/>
        <v>2174.7360988115724</v>
      </c>
      <c r="I401" s="45">
        <f t="shared" si="150"/>
        <v>1419.5264949077505</v>
      </c>
      <c r="J401" s="45">
        <f t="shared" si="150"/>
        <v>1428.8306156484186</v>
      </c>
      <c r="K401" s="45">
        <f t="shared" si="150"/>
        <v>454.61646780289772</v>
      </c>
      <c r="L401" s="45">
        <f t="shared" si="150"/>
        <v>863.48320692375046</v>
      </c>
      <c r="M401" s="45">
        <f t="shared" si="150"/>
        <v>510.92607789080205</v>
      </c>
      <c r="N401" s="45">
        <f t="shared" si="150"/>
        <v>2647.7255911383322</v>
      </c>
      <c r="O401" s="45">
        <f t="shared" si="150"/>
        <v>910.08175923531644</v>
      </c>
      <c r="P401" s="45">
        <f t="shared" si="150"/>
        <v>1538.6218892596942</v>
      </c>
      <c r="Q401" s="45">
        <f t="shared" si="150"/>
        <v>1976.5022272838441</v>
      </c>
      <c r="R401" s="45">
        <f t="shared" si="150"/>
        <v>2949.554798013502</v>
      </c>
      <c r="S401" s="45">
        <f t="shared" si="150"/>
        <v>456.79155886040979</v>
      </c>
      <c r="T401" s="45">
        <f t="shared" si="150"/>
        <v>895.52187615205605</v>
      </c>
      <c r="U401" s="45">
        <f t="shared" si="147"/>
        <v>4068.7334282644506</v>
      </c>
      <c r="V401" s="45">
        <f t="shared" si="148"/>
        <v>1352.3134350124658</v>
      </c>
      <c r="W401" s="45"/>
      <c r="X401" s="45">
        <f t="shared" si="149"/>
        <v>25714.030346069998</v>
      </c>
      <c r="Y401" s="53"/>
      <c r="Z401" s="26">
        <v>25714.030346070002</v>
      </c>
    </row>
    <row r="402" spans="1:26" ht="15">
      <c r="A402" s="2">
        <f t="shared" si="145"/>
        <v>2031</v>
      </c>
      <c r="B402" s="45">
        <f t="shared" si="146"/>
        <v>774.58643137158288</v>
      </c>
      <c r="C402" s="45">
        <f t="shared" si="150"/>
        <v>730.35138746815142</v>
      </c>
      <c r="D402" s="45">
        <f t="shared" si="150"/>
        <v>2119.8722875775293</v>
      </c>
      <c r="E402" s="45">
        <f t="shared" si="150"/>
        <v>338.69277862785253</v>
      </c>
      <c r="F402" s="45">
        <f t="shared" si="150"/>
        <v>2571.7295594276434</v>
      </c>
      <c r="G402" s="45">
        <f t="shared" si="150"/>
        <v>995.82564858326975</v>
      </c>
      <c r="H402" s="45">
        <f t="shared" si="150"/>
        <v>2187.0534071819702</v>
      </c>
      <c r="I402" s="45">
        <f t="shared" si="150"/>
        <v>1432.7626815960405</v>
      </c>
      <c r="J402" s="45">
        <f t="shared" si="150"/>
        <v>1442.5600185941366</v>
      </c>
      <c r="K402" s="45">
        <f t="shared" si="150"/>
        <v>454.96404804098131</v>
      </c>
      <c r="L402" s="45">
        <f t="shared" si="150"/>
        <v>864.95097363801733</v>
      </c>
      <c r="M402" s="45">
        <f t="shared" si="150"/>
        <v>517.56848504080995</v>
      </c>
      <c r="N402" s="45">
        <f t="shared" si="150"/>
        <v>2699.8485092490141</v>
      </c>
      <c r="O402" s="45">
        <f t="shared" si="150"/>
        <v>925.78320422368074</v>
      </c>
      <c r="P402" s="45">
        <f t="shared" si="150"/>
        <v>1550.0960660665687</v>
      </c>
      <c r="Q402" s="45">
        <f t="shared" si="150"/>
        <v>2001.2074404686489</v>
      </c>
      <c r="R402" s="45">
        <f t="shared" si="150"/>
        <v>2993.7071700742895</v>
      </c>
      <c r="S402" s="45">
        <f t="shared" si="150"/>
        <v>464.17250724642861</v>
      </c>
      <c r="T402" s="45">
        <f t="shared" si="150"/>
        <v>897.06065601338662</v>
      </c>
      <c r="U402" s="45">
        <f t="shared" si="147"/>
        <v>4143.2001985135048</v>
      </c>
      <c r="V402" s="45">
        <f t="shared" si="148"/>
        <v>1361.2331632598152</v>
      </c>
      <c r="W402" s="45"/>
      <c r="X402" s="45">
        <f t="shared" si="149"/>
        <v>25962.793260490005</v>
      </c>
      <c r="Y402" s="53"/>
      <c r="Z402" s="26">
        <v>25962.793260490002</v>
      </c>
    </row>
    <row r="403" spans="1:26" ht="15">
      <c r="A403" s="2">
        <f t="shared" si="145"/>
        <v>2032</v>
      </c>
      <c r="B403" s="45">
        <f t="shared" si="146"/>
        <v>775.93390239357802</v>
      </c>
      <c r="C403" s="45">
        <f t="shared" si="150"/>
        <v>734.31430467289272</v>
      </c>
      <c r="D403" s="45">
        <f t="shared" si="150"/>
        <v>2126.081215937726</v>
      </c>
      <c r="E403" s="45">
        <f t="shared" si="150"/>
        <v>340.59623372600061</v>
      </c>
      <c r="F403" s="45">
        <f t="shared" si="150"/>
        <v>2596.4289555642413</v>
      </c>
      <c r="G403" s="45">
        <f t="shared" si="150"/>
        <v>1000.5522778398287</v>
      </c>
      <c r="H403" s="45">
        <f t="shared" si="150"/>
        <v>2199.0433884837917</v>
      </c>
      <c r="I403" s="45">
        <f t="shared" si="150"/>
        <v>1445.8840220195061</v>
      </c>
      <c r="J403" s="45">
        <f t="shared" si="150"/>
        <v>1456.1815517749387</v>
      </c>
      <c r="K403" s="45">
        <f t="shared" si="150"/>
        <v>455.20084844761487</v>
      </c>
      <c r="L403" s="45">
        <f t="shared" si="150"/>
        <v>866.2236858587703</v>
      </c>
      <c r="M403" s="45">
        <f t="shared" si="150"/>
        <v>524.20527441454271</v>
      </c>
      <c r="N403" s="45">
        <f t="shared" si="150"/>
        <v>2752.278908177791</v>
      </c>
      <c r="O403" s="45">
        <f t="shared" si="150"/>
        <v>941.54822913150326</v>
      </c>
      <c r="P403" s="45">
        <f t="shared" si="150"/>
        <v>1561.391137939311</v>
      </c>
      <c r="Q403" s="45">
        <f t="shared" si="150"/>
        <v>2025.8720815934132</v>
      </c>
      <c r="R403" s="45">
        <f t="shared" si="150"/>
        <v>3037.9375182117069</v>
      </c>
      <c r="S403" s="45">
        <f t="shared" si="150"/>
        <v>471.57586033703529</v>
      </c>
      <c r="T403" s="45">
        <f t="shared" si="150"/>
        <v>898.39745885580896</v>
      </c>
      <c r="U403" s="45">
        <f t="shared" si="147"/>
        <v>4218.032411723837</v>
      </c>
      <c r="V403" s="45">
        <f t="shared" si="148"/>
        <v>1369.9733191928442</v>
      </c>
      <c r="W403" s="45"/>
      <c r="X403" s="45">
        <f t="shared" si="149"/>
        <v>26209.646855379997</v>
      </c>
      <c r="Y403" s="53"/>
      <c r="Z403" s="26">
        <v>26209.64685538</v>
      </c>
    </row>
    <row r="404" spans="1:26" ht="15">
      <c r="A404" s="2">
        <f t="shared" si="145"/>
        <v>2033</v>
      </c>
      <c r="B404" s="45">
        <f t="shared" si="146"/>
        <v>777.28566942093028</v>
      </c>
      <c r="C404" s="45">
        <f t="shared" si="150"/>
        <v>738.33281162675451</v>
      </c>
      <c r="D404" s="45">
        <f t="shared" si="150"/>
        <v>2132.3501634055474</v>
      </c>
      <c r="E404" s="45">
        <f t="shared" si="150"/>
        <v>342.52672552807564</v>
      </c>
      <c r="F404" s="45">
        <f t="shared" si="150"/>
        <v>2621.5297827754089</v>
      </c>
      <c r="G404" s="45">
        <f t="shared" si="150"/>
        <v>1005.3417481854422</v>
      </c>
      <c r="H404" s="45">
        <f t="shared" si="150"/>
        <v>2211.2021878540863</v>
      </c>
      <c r="I404" s="45">
        <f t="shared" si="150"/>
        <v>1459.2167720965231</v>
      </c>
      <c r="J404" s="45">
        <f t="shared" si="150"/>
        <v>1470.0237976077874</v>
      </c>
      <c r="K404" s="45">
        <f t="shared" si="150"/>
        <v>455.42955471148952</v>
      </c>
      <c r="L404" s="45">
        <f t="shared" si="150"/>
        <v>867.49675503887659</v>
      </c>
      <c r="M404" s="45">
        <f t="shared" si="150"/>
        <v>530.95474357859393</v>
      </c>
      <c r="N404" s="45">
        <f t="shared" si="150"/>
        <v>2805.6380216526036</v>
      </c>
      <c r="O404" s="45">
        <f t="shared" si="150"/>
        <v>957.58934100616307</v>
      </c>
      <c r="P404" s="45">
        <f t="shared" si="150"/>
        <v>1572.8594037409036</v>
      </c>
      <c r="Q404" s="45">
        <f t="shared" si="150"/>
        <v>2050.9533227803026</v>
      </c>
      <c r="R404" s="45">
        <f t="shared" si="150"/>
        <v>3082.9314560869084</v>
      </c>
      <c r="S404" s="45">
        <f t="shared" si="150"/>
        <v>479.10804907744478</v>
      </c>
      <c r="T404" s="45">
        <f t="shared" si="150"/>
        <v>899.73495433615892</v>
      </c>
      <c r="U404" s="45">
        <f t="shared" si="147"/>
        <v>4294.1821062373601</v>
      </c>
      <c r="V404" s="45">
        <f t="shared" si="148"/>
        <v>1378.8430034136036</v>
      </c>
      <c r="W404" s="45"/>
      <c r="X404" s="45">
        <f t="shared" si="149"/>
        <v>26460.505260509999</v>
      </c>
      <c r="Y404" s="53"/>
      <c r="Z404" s="26">
        <v>26460.505260509999</v>
      </c>
    </row>
    <row r="405" spans="1:26" ht="15">
      <c r="A405" s="2">
        <f t="shared" si="145"/>
        <v>2034</v>
      </c>
      <c r="B405" s="45">
        <f t="shared" si="146"/>
        <v>778.58232949502781</v>
      </c>
      <c r="C405" s="45">
        <f t="shared" si="150"/>
        <v>742.35153300016884</v>
      </c>
      <c r="D405" s="45">
        <f t="shared" si="150"/>
        <v>2138.5171520345875</v>
      </c>
      <c r="E405" s="45">
        <f t="shared" si="150"/>
        <v>344.45858980699046</v>
      </c>
      <c r="F405" s="45">
        <f t="shared" si="150"/>
        <v>2646.8395874274988</v>
      </c>
      <c r="G405" s="45">
        <f t="shared" si="150"/>
        <v>1010.1183963240964</v>
      </c>
      <c r="H405" s="45">
        <f t="shared" si="150"/>
        <v>2223.3640116480324</v>
      </c>
      <c r="I405" s="45">
        <f t="shared" si="150"/>
        <v>1472.6535611933584</v>
      </c>
      <c r="J405" s="45">
        <f t="shared" si="150"/>
        <v>1483.9787480970033</v>
      </c>
      <c r="K405" s="45">
        <f t="shared" si="150"/>
        <v>455.61514481759599</v>
      </c>
      <c r="L405" s="45">
        <f t="shared" si="150"/>
        <v>868.70379344346304</v>
      </c>
      <c r="M405" s="45">
        <f t="shared" si="150"/>
        <v>537.77855371593296</v>
      </c>
      <c r="N405" s="45">
        <f t="shared" si="150"/>
        <v>2859.7300609135136</v>
      </c>
      <c r="O405" s="45">
        <f t="shared" si="150"/>
        <v>973.8388812619786</v>
      </c>
      <c r="P405" s="45">
        <f t="shared" si="150"/>
        <v>1584.3840155007488</v>
      </c>
      <c r="Q405" s="45">
        <f t="shared" si="150"/>
        <v>2076.3026896489087</v>
      </c>
      <c r="R405" s="45">
        <f t="shared" si="150"/>
        <v>3128.4686036044664</v>
      </c>
      <c r="S405" s="45">
        <f t="shared" si="150"/>
        <v>486.73503236309654</v>
      </c>
      <c r="T405" s="45">
        <f t="shared" si="150"/>
        <v>901.00429417353325</v>
      </c>
      <c r="U405" s="45">
        <f t="shared" si="147"/>
        <v>4371.3474958914248</v>
      </c>
      <c r="V405" s="45">
        <f t="shared" si="148"/>
        <v>1387.7393265366297</v>
      </c>
      <c r="W405" s="45"/>
      <c r="X405" s="45">
        <f t="shared" si="149"/>
        <v>26713.42497847</v>
      </c>
      <c r="Y405" s="53"/>
      <c r="Z405" s="26">
        <v>26713.42497847</v>
      </c>
    </row>
    <row r="406" spans="1:26" ht="15">
      <c r="A406" s="2">
        <f t="shared" si="145"/>
        <v>2035</v>
      </c>
      <c r="B406" s="45">
        <f t="shared" si="146"/>
        <v>779.82671745297989</v>
      </c>
      <c r="C406" s="45">
        <f t="shared" si="150"/>
        <v>746.37383744410545</v>
      </c>
      <c r="D406" s="45">
        <f t="shared" si="150"/>
        <v>2144.5905916170987</v>
      </c>
      <c r="E406" s="45">
        <f t="shared" si="150"/>
        <v>346.39340571428426</v>
      </c>
      <c r="F406" s="45">
        <f t="shared" si="150"/>
        <v>2672.3730077793889</v>
      </c>
      <c r="G406" s="45">
        <f t="shared" si="150"/>
        <v>1014.8866404994168</v>
      </c>
      <c r="H406" s="45">
        <f t="shared" si="150"/>
        <v>2235.5389791322891</v>
      </c>
      <c r="I406" s="45">
        <f t="shared" si="150"/>
        <v>1486.20237941547</v>
      </c>
      <c r="J406" s="45">
        <f t="shared" si="150"/>
        <v>1498.0545540484109</v>
      </c>
      <c r="K406" s="45">
        <f t="shared" si="150"/>
        <v>455.75914052580436</v>
      </c>
      <c r="L406" s="45">
        <f t="shared" si="150"/>
        <v>869.84790668961625</v>
      </c>
      <c r="M406" s="45">
        <f t="shared" si="150"/>
        <v>544.68008129909947</v>
      </c>
      <c r="N406" s="45">
        <f t="shared" si="150"/>
        <v>2914.5772411088092</v>
      </c>
      <c r="O406" s="45">
        <f t="shared" si="150"/>
        <v>990.30389556604507</v>
      </c>
      <c r="P406" s="45">
        <f t="shared" si="150"/>
        <v>1595.97286809871</v>
      </c>
      <c r="Q406" s="45">
        <f t="shared" si="150"/>
        <v>2101.9329799298407</v>
      </c>
      <c r="R406" s="45">
        <f t="shared" si="150"/>
        <v>3174.5700004244745</v>
      </c>
      <c r="S406" s="45">
        <f t="shared" si="150"/>
        <v>494.46021332661383</v>
      </c>
      <c r="T406" s="45">
        <f t="shared" si="150"/>
        <v>902.20870362754317</v>
      </c>
      <c r="U406" s="45">
        <f t="shared" si="147"/>
        <v>4449.5612179739537</v>
      </c>
      <c r="V406" s="45">
        <f t="shared" si="148"/>
        <v>1396.6689169541569</v>
      </c>
      <c r="W406" s="45"/>
      <c r="X406" s="45">
        <f t="shared" si="149"/>
        <v>26968.553143699999</v>
      </c>
      <c r="Y406" s="53"/>
      <c r="Z406" s="26">
        <v>26968.553143699999</v>
      </c>
    </row>
    <row r="407" spans="1:26" ht="15">
      <c r="A407" s="2">
        <f t="shared" si="145"/>
        <v>2036</v>
      </c>
      <c r="B407" s="45">
        <f t="shared" si="146"/>
        <v>780.89523400129838</v>
      </c>
      <c r="C407" s="45">
        <f t="shared" si="150"/>
        <v>750.2816789725141</v>
      </c>
      <c r="D407" s="45">
        <f t="shared" si="150"/>
        <v>2150.2308086522512</v>
      </c>
      <c r="E407" s="45">
        <f t="shared" si="150"/>
        <v>348.27639393837933</v>
      </c>
      <c r="F407" s="45">
        <f t="shared" si="150"/>
        <v>2697.7083705983282</v>
      </c>
      <c r="G407" s="45">
        <f t="shared" si="150"/>
        <v>1019.4859047247035</v>
      </c>
      <c r="H407" s="45">
        <f t="shared" si="150"/>
        <v>2247.3735302579657</v>
      </c>
      <c r="I407" s="45">
        <f t="shared" si="150"/>
        <v>1499.6286613988939</v>
      </c>
      <c r="J407" s="45">
        <f t="shared" si="150"/>
        <v>1512.0148166490549</v>
      </c>
      <c r="K407" s="45">
        <f t="shared" si="150"/>
        <v>455.78925416464318</v>
      </c>
      <c r="L407" s="45">
        <f t="shared" si="150"/>
        <v>870.79120586099828</v>
      </c>
      <c r="M407" s="45">
        <f t="shared" si="150"/>
        <v>551.5735319316808</v>
      </c>
      <c r="N407" s="45">
        <f t="shared" si="150"/>
        <v>2969.7220667850665</v>
      </c>
      <c r="O407" s="45">
        <f t="shared" si="150"/>
        <v>1006.8287452971649</v>
      </c>
      <c r="P407" s="45">
        <f t="shared" si="150"/>
        <v>1607.3738085969046</v>
      </c>
      <c r="Q407" s="45">
        <f t="shared" si="150"/>
        <v>2127.5130221069212</v>
      </c>
      <c r="R407" s="45">
        <f t="shared" si="150"/>
        <v>3220.7361306778535</v>
      </c>
      <c r="S407" s="45">
        <f t="shared" si="150"/>
        <v>502.20583738734945</v>
      </c>
      <c r="T407" s="45">
        <f t="shared" si="150"/>
        <v>903.20516549803096</v>
      </c>
      <c r="U407" s="45">
        <f t="shared" si="147"/>
        <v>4528.1243440139124</v>
      </c>
      <c r="V407" s="45">
        <f t="shared" si="148"/>
        <v>1405.4110028853804</v>
      </c>
      <c r="W407" s="45"/>
      <c r="X407" s="45">
        <f t="shared" si="149"/>
        <v>27221.634167500004</v>
      </c>
      <c r="Y407" s="53"/>
      <c r="Z407" s="26">
        <v>27221.6341675</v>
      </c>
    </row>
    <row r="408" spans="1:26" ht="15">
      <c r="A408" s="2">
        <f t="shared" si="145"/>
        <v>2037</v>
      </c>
      <c r="B408" s="45">
        <f t="shared" si="146"/>
        <v>781.75712471065913</v>
      </c>
      <c r="C408" s="45">
        <f t="shared" si="150"/>
        <v>754.04473194623461</v>
      </c>
      <c r="D408" s="45">
        <f t="shared" si="150"/>
        <v>2155.3523919284003</v>
      </c>
      <c r="E408" s="45">
        <f t="shared" si="150"/>
        <v>350.09345889139905</v>
      </c>
      <c r="F408" s="45">
        <f t="shared" si="150"/>
        <v>2722.7335945228483</v>
      </c>
      <c r="G408" s="45">
        <f t="shared" si="150"/>
        <v>1023.8751740317674</v>
      </c>
      <c r="H408" s="45">
        <f t="shared" si="150"/>
        <v>2258.7767936102337</v>
      </c>
      <c r="I408" s="45">
        <f t="shared" si="150"/>
        <v>1512.8702795100426</v>
      </c>
      <c r="J408" s="45">
        <f t="shared" si="150"/>
        <v>1525.7967810437581</v>
      </c>
      <c r="K408" s="45">
        <f t="shared" si="150"/>
        <v>455.68769517713309</v>
      </c>
      <c r="L408" s="45">
        <f t="shared" si="150"/>
        <v>871.49946303571585</v>
      </c>
      <c r="M408" s="45">
        <f t="shared" si="150"/>
        <v>558.4355274650826</v>
      </c>
      <c r="N408" s="45">
        <f t="shared" si="150"/>
        <v>3025.0338063558829</v>
      </c>
      <c r="O408" s="45">
        <f t="shared" si="150"/>
        <v>1023.3696937284468</v>
      </c>
      <c r="P408" s="45">
        <f t="shared" si="150"/>
        <v>1618.5210518334243</v>
      </c>
      <c r="Q408" s="45">
        <f t="shared" si="150"/>
        <v>2152.9529147899098</v>
      </c>
      <c r="R408" s="45">
        <f t="shared" si="150"/>
        <v>3266.8288905476356</v>
      </c>
      <c r="S408" s="45">
        <f t="shared" si="150"/>
        <v>509.95022268072631</v>
      </c>
      <c r="T408" s="45">
        <f t="shared" si="150"/>
        <v>903.95817291070284</v>
      </c>
      <c r="U408" s="45">
        <f t="shared" si="147"/>
        <v>4606.8390275494121</v>
      </c>
      <c r="V408" s="45">
        <f t="shared" si="148"/>
        <v>1413.9083955914291</v>
      </c>
      <c r="W408" s="45"/>
      <c r="X408" s="45">
        <f t="shared" si="149"/>
        <v>27471.537768720002</v>
      </c>
      <c r="Y408" s="53"/>
      <c r="Z408" s="26">
        <v>27471.537768720002</v>
      </c>
    </row>
    <row r="409" spans="1:26" ht="15">
      <c r="A409" s="2">
        <f t="shared" si="145"/>
        <v>2038</v>
      </c>
      <c r="B409" s="45">
        <f t="shared" si="146"/>
        <v>782.59131721736003</v>
      </c>
      <c r="C409" s="45">
        <f t="shared" si="150"/>
        <v>757.83522894161956</v>
      </c>
      <c r="D409" s="45">
        <f t="shared" si="150"/>
        <v>2160.4483260444881</v>
      </c>
      <c r="E409" s="45">
        <f t="shared" si="150"/>
        <v>351.92455758376059</v>
      </c>
      <c r="F409" s="45">
        <f t="shared" si="150"/>
        <v>2748.0692091893361</v>
      </c>
      <c r="G409" s="45">
        <f t="shared" si="150"/>
        <v>1028.288399965543</v>
      </c>
      <c r="H409" s="45">
        <f t="shared" si="150"/>
        <v>2270.2646843241464</v>
      </c>
      <c r="I409" s="45">
        <f t="shared" si="150"/>
        <v>1526.2721069752852</v>
      </c>
      <c r="J409" s="45">
        <f t="shared" si="150"/>
        <v>1539.74821584454</v>
      </c>
      <c r="K409" s="45">
        <f t="shared" si="150"/>
        <v>455.55883339089104</v>
      </c>
      <c r="L409" s="45">
        <f t="shared" si="150"/>
        <v>872.17217631908386</v>
      </c>
      <c r="M409" s="45">
        <f t="shared" si="150"/>
        <v>565.39313138564728</v>
      </c>
      <c r="N409" s="45">
        <f t="shared" si="150"/>
        <v>3081.1985803306247</v>
      </c>
      <c r="O409" s="45">
        <f t="shared" si="150"/>
        <v>1040.1591164747324</v>
      </c>
      <c r="P409" s="45">
        <f t="shared" si="150"/>
        <v>1629.7839179178018</v>
      </c>
      <c r="Q409" s="45">
        <f t="shared" si="150"/>
        <v>2178.7426515828292</v>
      </c>
      <c r="R409" s="45">
        <f t="shared" si="150"/>
        <v>3313.5908821163725</v>
      </c>
      <c r="S409" s="45">
        <f t="shared" si="150"/>
        <v>517.80922298152234</v>
      </c>
      <c r="T409" s="45">
        <f t="shared" si="150"/>
        <v>904.67465200441723</v>
      </c>
      <c r="U409" s="45">
        <f t="shared" si="147"/>
        <v>4686.750828191005</v>
      </c>
      <c r="V409" s="45">
        <f t="shared" si="148"/>
        <v>1422.4838749859396</v>
      </c>
      <c r="W409" s="45"/>
      <c r="X409" s="45">
        <f t="shared" si="149"/>
        <v>27724.525210590004</v>
      </c>
      <c r="Y409" s="53"/>
      <c r="Z409" s="26">
        <v>27724.52521059</v>
      </c>
    </row>
    <row r="410" spans="1:26" ht="15">
      <c r="A410" s="2">
        <f t="shared" si="145"/>
        <v>2039</v>
      </c>
      <c r="B410" s="45">
        <f t="shared" si="146"/>
        <v>783.32085936238104</v>
      </c>
      <c r="C410" s="45">
        <f t="shared" si="150"/>
        <v>761.57936635916121</v>
      </c>
      <c r="D410" s="45">
        <f t="shared" si="150"/>
        <v>2165.3068431166498</v>
      </c>
      <c r="E410" s="45">
        <f t="shared" si="150"/>
        <v>353.73543396937453</v>
      </c>
      <c r="F410" s="45">
        <f t="shared" si="150"/>
        <v>2773.4503629795104</v>
      </c>
      <c r="G410" s="45">
        <f t="shared" si="150"/>
        <v>1032.6252653742088</v>
      </c>
      <c r="H410" s="45">
        <f t="shared" si="150"/>
        <v>2281.6161389914878</v>
      </c>
      <c r="I410" s="45">
        <f t="shared" si="150"/>
        <v>1539.6868854019745</v>
      </c>
      <c r="J410" s="45">
        <f t="shared" si="150"/>
        <v>1553.7206657335676</v>
      </c>
      <c r="K410" s="45">
        <f t="shared" si="150"/>
        <v>455.35772658172885</v>
      </c>
      <c r="L410" s="45">
        <f t="shared" si="150"/>
        <v>872.72352353303609</v>
      </c>
      <c r="M410" s="45">
        <f t="shared" si="150"/>
        <v>572.39227049716669</v>
      </c>
      <c r="N410" s="45">
        <f t="shared" si="150"/>
        <v>3137.9260784229291</v>
      </c>
      <c r="O410" s="45">
        <f t="shared" si="150"/>
        <v>1057.0984899565697</v>
      </c>
      <c r="P410" s="45">
        <f t="shared" si="150"/>
        <v>1641.0044314854113</v>
      </c>
      <c r="Q410" s="45">
        <f t="shared" si="150"/>
        <v>2204.673616800143</v>
      </c>
      <c r="R410" s="45">
        <f t="shared" si="150"/>
        <v>3360.7066328765377</v>
      </c>
      <c r="S410" s="45">
        <f t="shared" si="150"/>
        <v>525.73367202949987</v>
      </c>
      <c r="T410" s="45">
        <f t="shared" si="150"/>
        <v>905.26558681866504</v>
      </c>
      <c r="U410" s="45">
        <f t="shared" si="147"/>
        <v>4767.4168388766648</v>
      </c>
      <c r="V410" s="45">
        <f t="shared" si="148"/>
        <v>1430.999258848165</v>
      </c>
      <c r="W410" s="45"/>
      <c r="X410" s="45">
        <f t="shared" si="149"/>
        <v>27977.923850290001</v>
      </c>
      <c r="Y410" s="53"/>
      <c r="Z410" s="26">
        <v>27977.923850290001</v>
      </c>
    </row>
    <row r="411" spans="1:26" ht="15">
      <c r="A411" s="2">
        <f t="shared" si="145"/>
        <v>2040</v>
      </c>
      <c r="B411" s="45">
        <f t="shared" si="146"/>
        <v>783.8797454475141</v>
      </c>
      <c r="C411" s="45">
        <f t="shared" si="150"/>
        <v>765.21284647636207</v>
      </c>
      <c r="D411" s="45">
        <f t="shared" si="150"/>
        <v>2169.7453697089009</v>
      </c>
      <c r="E411" s="45">
        <f t="shared" si="150"/>
        <v>355.49622035579796</v>
      </c>
      <c r="F411" s="45">
        <f t="shared" si="150"/>
        <v>2798.6424221875745</v>
      </c>
      <c r="G411" s="45">
        <f t="shared" si="150"/>
        <v>1036.7986192319233</v>
      </c>
      <c r="H411" s="45">
        <f t="shared" si="150"/>
        <v>2292.6385225287486</v>
      </c>
      <c r="I411" s="45">
        <f t="shared" si="150"/>
        <v>1552.9843850036441</v>
      </c>
      <c r="J411" s="45">
        <f t="shared" si="150"/>
        <v>1567.5826961224598</v>
      </c>
      <c r="K411" s="45">
        <f t="shared" si="150"/>
        <v>455.04603007052395</v>
      </c>
      <c r="L411" s="45">
        <f t="shared" si="150"/>
        <v>873.0799762461163</v>
      </c>
      <c r="M411" s="45">
        <f t="shared" si="150"/>
        <v>579.38444847740072</v>
      </c>
      <c r="N411" s="45">
        <f t="shared" si="150"/>
        <v>3194.9496873745038</v>
      </c>
      <c r="O411" s="45">
        <f t="shared" si="150"/>
        <v>1074.098086747043</v>
      </c>
      <c r="P411" s="45">
        <f t="shared" si="150"/>
        <v>1652.0439188813377</v>
      </c>
      <c r="Q411" s="45">
        <f t="shared" si="150"/>
        <v>2230.5590599772663</v>
      </c>
      <c r="R411" s="45">
        <f t="shared" si="150"/>
        <v>3407.8911585608657</v>
      </c>
      <c r="S411" s="45">
        <f t="shared" si="150"/>
        <v>533.67896554164804</v>
      </c>
      <c r="T411" s="45">
        <f t="shared" si="150"/>
        <v>905.65470642037076</v>
      </c>
      <c r="U411" s="45">
        <f t="shared" si="147"/>
        <v>4848.4322225989472</v>
      </c>
      <c r="V411" s="45">
        <f t="shared" si="148"/>
        <v>1439.3336719620188</v>
      </c>
      <c r="W411" s="45"/>
      <c r="X411" s="45">
        <f t="shared" si="149"/>
        <v>28229.366865359996</v>
      </c>
      <c r="Y411" s="53"/>
      <c r="Z411" s="26">
        <v>28229.36686536</v>
      </c>
    </row>
    <row r="412" spans="1:26" ht="15">
      <c r="A412" s="2">
        <f t="shared" si="145"/>
        <v>2041</v>
      </c>
      <c r="B412" s="45">
        <f t="shared" si="146"/>
        <v>784.15964316461009</v>
      </c>
      <c r="C412" s="45">
        <f t="shared" si="150"/>
        <v>768.62882965908227</v>
      </c>
      <c r="D412" s="45">
        <f t="shared" si="150"/>
        <v>2173.4630286888237</v>
      </c>
      <c r="E412" s="45">
        <f t="shared" si="150"/>
        <v>357.15725645414045</v>
      </c>
      <c r="F412" s="45">
        <f t="shared" si="150"/>
        <v>2823.2504475918245</v>
      </c>
      <c r="G412" s="45">
        <f t="shared" si="150"/>
        <v>1040.6639668130229</v>
      </c>
      <c r="H412" s="45">
        <f t="shared" si="150"/>
        <v>2303.0116869532935</v>
      </c>
      <c r="I412" s="45">
        <f t="shared" si="150"/>
        <v>1565.9456915115359</v>
      </c>
      <c r="J412" s="45">
        <f t="shared" si="150"/>
        <v>1581.1131801749652</v>
      </c>
      <c r="K412" s="45">
        <f t="shared" si="150"/>
        <v>454.56108037212243</v>
      </c>
      <c r="L412" s="45">
        <f t="shared" si="150"/>
        <v>873.12096831979204</v>
      </c>
      <c r="M412" s="45">
        <f t="shared" si="150"/>
        <v>586.28727813604996</v>
      </c>
      <c r="N412" s="45">
        <f t="shared" si="150"/>
        <v>3251.8085914307576</v>
      </c>
      <c r="O412" s="45">
        <f t="shared" si="150"/>
        <v>1091.0037512189515</v>
      </c>
      <c r="P412" s="45">
        <f t="shared" si="150"/>
        <v>1662.6705955891839</v>
      </c>
      <c r="Q412" s="45">
        <f t="shared" si="150"/>
        <v>2256.0821644098492</v>
      </c>
      <c r="R412" s="45">
        <f t="shared" si="150"/>
        <v>3454.6577321611339</v>
      </c>
      <c r="S412" s="45">
        <f t="shared" si="150"/>
        <v>541.56868581689253</v>
      </c>
      <c r="T412" s="45">
        <f t="shared" si="150"/>
        <v>905.71693951396946</v>
      </c>
      <c r="U412" s="45">
        <f t="shared" si="147"/>
        <v>4929.0996207857588</v>
      </c>
      <c r="V412" s="45">
        <f t="shared" si="148"/>
        <v>1447.2856253308619</v>
      </c>
      <c r="W412" s="45"/>
      <c r="X412" s="45">
        <f t="shared" si="149"/>
        <v>28474.871517980002</v>
      </c>
      <c r="Y412" s="53"/>
      <c r="Z412" s="26">
        <v>28474.871517979998</v>
      </c>
    </row>
    <row r="413" spans="1:26" ht="15">
      <c r="A413" s="2">
        <f t="shared" si="145"/>
        <v>2042</v>
      </c>
      <c r="B413" s="45">
        <f t="shared" si="146"/>
        <v>784.16287123704387</v>
      </c>
      <c r="C413" s="45">
        <f t="shared" si="150"/>
        <v>771.82759885818973</v>
      </c>
      <c r="D413" s="45">
        <f t="shared" si="150"/>
        <v>2176.4643835638672</v>
      </c>
      <c r="E413" s="45">
        <f t="shared" si="150"/>
        <v>358.71862703845363</v>
      </c>
      <c r="F413" s="45">
        <f t="shared" ref="C413:T427" si="151">F360*$Z413</f>
        <v>2847.2678394295444</v>
      </c>
      <c r="G413" s="45">
        <f t="shared" si="151"/>
        <v>1044.2221723460068</v>
      </c>
      <c r="H413" s="45">
        <f t="shared" si="151"/>
        <v>2312.7363926583971</v>
      </c>
      <c r="I413" s="45">
        <f t="shared" si="151"/>
        <v>1578.5675799337846</v>
      </c>
      <c r="J413" s="45">
        <f t="shared" si="151"/>
        <v>1594.3085806714926</v>
      </c>
      <c r="K413" s="45">
        <f t="shared" si="151"/>
        <v>453.90463152703245</v>
      </c>
      <c r="L413" s="45">
        <f t="shared" si="151"/>
        <v>872.84925296252311</v>
      </c>
      <c r="M413" s="45">
        <f t="shared" si="151"/>
        <v>593.09825352212908</v>
      </c>
      <c r="N413" s="45">
        <f t="shared" si="151"/>
        <v>3308.4771278445883</v>
      </c>
      <c r="O413" s="45">
        <f t="shared" si="151"/>
        <v>1107.8082483429937</v>
      </c>
      <c r="P413" s="45">
        <f t="shared" si="151"/>
        <v>1672.8830232060739</v>
      </c>
      <c r="Q413" s="45">
        <f t="shared" si="151"/>
        <v>2281.2339454265157</v>
      </c>
      <c r="R413" s="45">
        <f t="shared" si="151"/>
        <v>3500.9877288974685</v>
      </c>
      <c r="S413" s="45">
        <f t="shared" si="151"/>
        <v>549.39955948561658</v>
      </c>
      <c r="T413" s="45">
        <f t="shared" si="151"/>
        <v>905.45512960828205</v>
      </c>
      <c r="U413" s="45">
        <f t="shared" si="147"/>
        <v>5009.3836297097114</v>
      </c>
      <c r="V413" s="45">
        <f t="shared" si="148"/>
        <v>1454.8546890938987</v>
      </c>
      <c r="W413" s="45"/>
      <c r="X413" s="45">
        <f t="shared" si="149"/>
        <v>28714.372946560004</v>
      </c>
      <c r="Y413" s="53"/>
      <c r="Z413" s="26">
        <v>28714.372946560001</v>
      </c>
    </row>
    <row r="414" spans="1:26" ht="15">
      <c r="A414" s="2">
        <f t="shared" si="145"/>
        <v>2043</v>
      </c>
      <c r="B414" s="45">
        <f t="shared" si="146"/>
        <v>784.02120451471569</v>
      </c>
      <c r="C414" s="45">
        <f t="shared" si="151"/>
        <v>774.93736388095351</v>
      </c>
      <c r="D414" s="45">
        <f t="shared" si="151"/>
        <v>2179.1137815696061</v>
      </c>
      <c r="E414" s="45">
        <f t="shared" si="151"/>
        <v>360.2398846907804</v>
      </c>
      <c r="F414" s="45">
        <f t="shared" si="151"/>
        <v>2871.1618582765732</v>
      </c>
      <c r="G414" s="45">
        <f t="shared" si="151"/>
        <v>1047.6470529411822</v>
      </c>
      <c r="H414" s="45">
        <f t="shared" si="151"/>
        <v>2322.1967475858683</v>
      </c>
      <c r="I414" s="45">
        <f t="shared" si="151"/>
        <v>1591.1094303967877</v>
      </c>
      <c r="J414" s="45">
        <f t="shared" si="151"/>
        <v>1607.43065517185</v>
      </c>
      <c r="K414" s="45">
        <f t="shared" si="151"/>
        <v>453.15326745150668</v>
      </c>
      <c r="L414" s="45">
        <f t="shared" si="151"/>
        <v>872.41163690319831</v>
      </c>
      <c r="M414" s="45">
        <f t="shared" si="151"/>
        <v>599.91386278720995</v>
      </c>
      <c r="N414" s="45">
        <f t="shared" si="151"/>
        <v>3365.4848158940995</v>
      </c>
      <c r="O414" s="45">
        <f t="shared" si="151"/>
        <v>1124.6898954295809</v>
      </c>
      <c r="P414" s="45">
        <f t="shared" si="151"/>
        <v>1682.9575563828203</v>
      </c>
      <c r="Q414" s="45">
        <f t="shared" si="151"/>
        <v>2306.3860135099776</v>
      </c>
      <c r="R414" s="45">
        <f t="shared" si="151"/>
        <v>3547.4478464177964</v>
      </c>
      <c r="S414" s="45">
        <f t="shared" si="151"/>
        <v>557.26025502303742</v>
      </c>
      <c r="T414" s="45">
        <f t="shared" si="151"/>
        <v>905.02155813245861</v>
      </c>
      <c r="U414" s="45">
        <f t="shared" si="147"/>
        <v>5090.0885741108905</v>
      </c>
      <c r="V414" s="45">
        <f t="shared" si="148"/>
        <v>1462.2818131554959</v>
      </c>
      <c r="W414" s="45"/>
      <c r="X414" s="45">
        <f t="shared" si="149"/>
        <v>28952.584686960003</v>
      </c>
      <c r="Y414" s="53"/>
      <c r="Z414" s="26">
        <v>28952.584686959999</v>
      </c>
    </row>
    <row r="415" spans="1:26" ht="15">
      <c r="A415" s="2">
        <f t="shared" si="145"/>
        <v>2044</v>
      </c>
      <c r="B415" s="45">
        <f t="shared" si="146"/>
        <v>783.70938638257041</v>
      </c>
      <c r="C415" s="45">
        <f t="shared" si="151"/>
        <v>777.9326126493761</v>
      </c>
      <c r="D415" s="45">
        <f t="shared" si="151"/>
        <v>2181.3405110608237</v>
      </c>
      <c r="E415" s="45">
        <f t="shared" si="151"/>
        <v>361.70915702678178</v>
      </c>
      <c r="F415" s="45">
        <f t="shared" si="151"/>
        <v>2894.8358946236472</v>
      </c>
      <c r="G415" s="45">
        <f t="shared" si="151"/>
        <v>1050.9042499400177</v>
      </c>
      <c r="H415" s="45">
        <f t="shared" si="151"/>
        <v>2331.3162777288012</v>
      </c>
      <c r="I415" s="45">
        <f t="shared" si="151"/>
        <v>1603.5178228575801</v>
      </c>
      <c r="J415" s="45">
        <f t="shared" si="151"/>
        <v>1620.4253595031446</v>
      </c>
      <c r="K415" s="45">
        <f t="shared" si="151"/>
        <v>452.29250308727012</v>
      </c>
      <c r="L415" s="45">
        <f t="shared" si="151"/>
        <v>871.78006331929862</v>
      </c>
      <c r="M415" s="45">
        <f t="shared" si="151"/>
        <v>606.71361242184082</v>
      </c>
      <c r="N415" s="45">
        <f t="shared" si="151"/>
        <v>3422.7135220201212</v>
      </c>
      <c r="O415" s="45">
        <f t="shared" si="151"/>
        <v>1141.6095800553865</v>
      </c>
      <c r="P415" s="45">
        <f t="shared" si="151"/>
        <v>1692.8382295876506</v>
      </c>
      <c r="Q415" s="45">
        <f t="shared" si="151"/>
        <v>2331.4597579881051</v>
      </c>
      <c r="R415" s="45">
        <f t="shared" si="151"/>
        <v>3593.9158627190936</v>
      </c>
      <c r="S415" s="45">
        <f t="shared" si="151"/>
        <v>565.1314780129145</v>
      </c>
      <c r="T415" s="45">
        <f t="shared" si="151"/>
        <v>904.38711608557946</v>
      </c>
      <c r="U415" s="45">
        <f t="shared" si="147"/>
        <v>5171.0367144973488</v>
      </c>
      <c r="V415" s="45">
        <f t="shared" si="148"/>
        <v>1469.5185940984938</v>
      </c>
      <c r="W415" s="45"/>
      <c r="X415" s="45">
        <f t="shared" si="149"/>
        <v>29188.53299707</v>
      </c>
      <c r="Y415" s="53"/>
      <c r="Z415" s="26">
        <v>29188.53299707</v>
      </c>
    </row>
    <row r="416" spans="1:26" ht="15">
      <c r="A416" s="2">
        <f t="shared" si="145"/>
        <v>2045</v>
      </c>
      <c r="B416" s="45">
        <f t="shared" si="146"/>
        <v>783.17401841859214</v>
      </c>
      <c r="C416" s="45">
        <f t="shared" si="151"/>
        <v>780.75932962338072</v>
      </c>
      <c r="D416" s="45">
        <f t="shared" si="151"/>
        <v>2182.9949988827566</v>
      </c>
      <c r="E416" s="45">
        <f t="shared" si="151"/>
        <v>363.10130544350329</v>
      </c>
      <c r="F416" s="45">
        <f t="shared" si="151"/>
        <v>2918.0851147520098</v>
      </c>
      <c r="G416" s="45">
        <f t="shared" si="151"/>
        <v>1053.9210354164766</v>
      </c>
      <c r="H416" s="45">
        <f t="shared" si="151"/>
        <v>2339.9330649351687</v>
      </c>
      <c r="I416" s="45">
        <f t="shared" si="151"/>
        <v>1615.6795107729315</v>
      </c>
      <c r="J416" s="45">
        <f t="shared" si="151"/>
        <v>1633.1781137454618</v>
      </c>
      <c r="K416" s="45">
        <f t="shared" si="151"/>
        <v>451.29172948025314</v>
      </c>
      <c r="L416" s="45">
        <f t="shared" si="151"/>
        <v>870.89522012645898</v>
      </c>
      <c r="M416" s="45">
        <f t="shared" si="151"/>
        <v>613.45401025281035</v>
      </c>
      <c r="N416" s="45">
        <f t="shared" si="151"/>
        <v>3479.9121188005006</v>
      </c>
      <c r="O416" s="45">
        <f t="shared" si="151"/>
        <v>1158.4842045070125</v>
      </c>
      <c r="P416" s="45">
        <f t="shared" si="151"/>
        <v>1702.4064725895812</v>
      </c>
      <c r="Q416" s="45">
        <f t="shared" si="151"/>
        <v>2356.2883715219791</v>
      </c>
      <c r="R416" s="45">
        <f t="shared" si="151"/>
        <v>3640.1322556113064</v>
      </c>
      <c r="S416" s="45">
        <f t="shared" si="151"/>
        <v>572.97224686451807</v>
      </c>
      <c r="T416" s="45">
        <f t="shared" si="151"/>
        <v>903.49026659530193</v>
      </c>
      <c r="U416" s="45">
        <f t="shared" si="147"/>
        <v>5251.8503335603236</v>
      </c>
      <c r="V416" s="45">
        <f t="shared" si="148"/>
        <v>1476.46251345982</v>
      </c>
      <c r="W416" s="45"/>
      <c r="X416" s="45">
        <f t="shared" si="149"/>
        <v>29420.153388340001</v>
      </c>
      <c r="Y416" s="53"/>
      <c r="Z416" s="26">
        <v>29420.153388340001</v>
      </c>
    </row>
    <row r="417" spans="1:26" ht="15">
      <c r="A417" s="2">
        <f t="shared" si="145"/>
        <v>2046</v>
      </c>
      <c r="B417" s="45">
        <f t="shared" si="146"/>
        <v>782.36311161528658</v>
      </c>
      <c r="C417" s="45">
        <f t="shared" si="151"/>
        <v>783.36395148317649</v>
      </c>
      <c r="D417" s="45">
        <f t="shared" si="151"/>
        <v>2183.9307081786546</v>
      </c>
      <c r="E417" s="45">
        <f t="shared" si="151"/>
        <v>364.3913796589755</v>
      </c>
      <c r="F417" s="45">
        <f t="shared" si="151"/>
        <v>2940.7027784689321</v>
      </c>
      <c r="G417" s="45">
        <f t="shared" si="151"/>
        <v>1056.6255184107688</v>
      </c>
      <c r="H417" s="45">
        <f t="shared" si="151"/>
        <v>2347.8865052052315</v>
      </c>
      <c r="I417" s="45">
        <f t="shared" si="151"/>
        <v>1627.4803936003043</v>
      </c>
      <c r="J417" s="45">
        <f t="shared" si="151"/>
        <v>1645.5733444821926</v>
      </c>
      <c r="K417" s="45">
        <f t="shared" si="151"/>
        <v>450.12134612379555</v>
      </c>
      <c r="L417" s="45">
        <f t="shared" si="151"/>
        <v>869.69944460992531</v>
      </c>
      <c r="M417" s="45">
        <f t="shared" si="151"/>
        <v>620.09063794896099</v>
      </c>
      <c r="N417" s="45">
        <f t="shared" si="151"/>
        <v>3536.818848192836</v>
      </c>
      <c r="O417" s="45">
        <f t="shared" si="151"/>
        <v>1175.2277465633333</v>
      </c>
      <c r="P417" s="45">
        <f t="shared" si="151"/>
        <v>1711.5437357928568</v>
      </c>
      <c r="Q417" s="45">
        <f t="shared" si="151"/>
        <v>2380.7017903364631</v>
      </c>
      <c r="R417" s="45">
        <f t="shared" si="151"/>
        <v>3685.830243559667</v>
      </c>
      <c r="S417" s="45">
        <f t="shared" si="151"/>
        <v>580.74027681463997</v>
      </c>
      <c r="T417" s="45">
        <f t="shared" si="151"/>
        <v>902.27117790400052</v>
      </c>
      <c r="U417" s="45">
        <f t="shared" si="147"/>
        <v>5332.1372327051304</v>
      </c>
      <c r="V417" s="45">
        <f t="shared" si="148"/>
        <v>1483.0114547186404</v>
      </c>
      <c r="W417" s="45"/>
      <c r="X417" s="45">
        <f t="shared" si="149"/>
        <v>29645.362938950002</v>
      </c>
      <c r="Y417" s="53"/>
      <c r="Z417" s="26">
        <v>29645.362938949998</v>
      </c>
    </row>
    <row r="418" spans="1:26" ht="15">
      <c r="A418" s="2">
        <f t="shared" si="145"/>
        <v>2047</v>
      </c>
      <c r="B418" s="45">
        <f t="shared" si="146"/>
        <v>781.28745743616253</v>
      </c>
      <c r="C418" s="45">
        <f t="shared" si="151"/>
        <v>785.75507832544099</v>
      </c>
      <c r="D418" s="45">
        <f t="shared" si="151"/>
        <v>2184.1756978708804</v>
      </c>
      <c r="E418" s="45">
        <f t="shared" si="151"/>
        <v>365.58332944582077</v>
      </c>
      <c r="F418" s="45">
        <f t="shared" si="151"/>
        <v>2962.7128826087651</v>
      </c>
      <c r="G418" s="45">
        <f t="shared" si="151"/>
        <v>1059.0298209700361</v>
      </c>
      <c r="H418" s="45">
        <f t="shared" si="151"/>
        <v>2355.2022797986415</v>
      </c>
      <c r="I418" s="45">
        <f t="shared" si="151"/>
        <v>1638.9342143996721</v>
      </c>
      <c r="J418" s="45">
        <f t="shared" si="151"/>
        <v>1657.624648620075</v>
      </c>
      <c r="K418" s="45">
        <f t="shared" si="151"/>
        <v>448.78801601393315</v>
      </c>
      <c r="L418" s="45">
        <f t="shared" si="151"/>
        <v>868.20492288124808</v>
      </c>
      <c r="M418" s="45">
        <f t="shared" si="151"/>
        <v>626.62735033823958</v>
      </c>
      <c r="N418" s="45">
        <f t="shared" si="151"/>
        <v>3593.443399350951</v>
      </c>
      <c r="O418" s="45">
        <f t="shared" si="151"/>
        <v>1191.8448235566768</v>
      </c>
      <c r="P418" s="45">
        <f t="shared" si="151"/>
        <v>1720.2665847352896</v>
      </c>
      <c r="Q418" s="45">
        <f t="shared" si="151"/>
        <v>2404.7155025244697</v>
      </c>
      <c r="R418" s="45">
        <f t="shared" si="151"/>
        <v>3731.0287059245779</v>
      </c>
      <c r="S418" s="45">
        <f t="shared" si="151"/>
        <v>588.4381759930767</v>
      </c>
      <c r="T418" s="45">
        <f t="shared" si="151"/>
        <v>900.74247865604593</v>
      </c>
      <c r="U418" s="45">
        <f t="shared" si="147"/>
        <v>5411.9155732458676</v>
      </c>
      <c r="V418" s="45">
        <f t="shared" si="148"/>
        <v>1489.1806546491225</v>
      </c>
      <c r="W418" s="45"/>
      <c r="X418" s="45">
        <f t="shared" si="149"/>
        <v>29864.405369450003</v>
      </c>
      <c r="Y418" s="53"/>
      <c r="Z418" s="26">
        <v>29864.40536945</v>
      </c>
    </row>
    <row r="419" spans="1:26" ht="15">
      <c r="A419" s="2">
        <f t="shared" si="145"/>
        <v>2048</v>
      </c>
      <c r="B419" s="45">
        <f t="shared" si="146"/>
        <v>779.92704321262511</v>
      </c>
      <c r="C419" s="45">
        <f t="shared" si="151"/>
        <v>787.9103060242644</v>
      </c>
      <c r="D419" s="45">
        <f t="shared" si="151"/>
        <v>2183.6718880943608</v>
      </c>
      <c r="E419" s="45">
        <f t="shared" si="151"/>
        <v>366.66667888904851</v>
      </c>
      <c r="F419" s="45">
        <f t="shared" si="151"/>
        <v>2984.0224320749194</v>
      </c>
      <c r="G419" s="45">
        <f t="shared" si="151"/>
        <v>1061.1042837218226</v>
      </c>
      <c r="H419" s="45">
        <f t="shared" si="151"/>
        <v>2361.813137682102</v>
      </c>
      <c r="I419" s="45">
        <f t="shared" si="151"/>
        <v>1649.9900027941212</v>
      </c>
      <c r="J419" s="45">
        <f t="shared" si="151"/>
        <v>1669.2801684170522</v>
      </c>
      <c r="K419" s="45">
        <f t="shared" si="151"/>
        <v>447.2807125352673</v>
      </c>
      <c r="L419" s="45">
        <f t="shared" si="151"/>
        <v>866.38961205312978</v>
      </c>
      <c r="M419" s="45">
        <f t="shared" si="151"/>
        <v>633.04324494746675</v>
      </c>
      <c r="N419" s="45">
        <f t="shared" si="151"/>
        <v>3649.6533568010923</v>
      </c>
      <c r="O419" s="45">
        <f t="shared" si="151"/>
        <v>1208.2929356003456</v>
      </c>
      <c r="P419" s="45">
        <f t="shared" si="151"/>
        <v>1728.5236828504394</v>
      </c>
      <c r="Q419" s="45">
        <f t="shared" si="151"/>
        <v>2428.2499961159965</v>
      </c>
      <c r="R419" s="45">
        <f t="shared" si="151"/>
        <v>3775.5990702782888</v>
      </c>
      <c r="S419" s="45">
        <f t="shared" si="151"/>
        <v>596.04529328509864</v>
      </c>
      <c r="T419" s="45">
        <f t="shared" si="151"/>
        <v>898.88128555256185</v>
      </c>
      <c r="U419" s="45">
        <f t="shared" si="147"/>
        <v>5490.9895373489053</v>
      </c>
      <c r="V419" s="45">
        <f t="shared" si="148"/>
        <v>1494.9265788376606</v>
      </c>
      <c r="W419" s="45"/>
      <c r="X419" s="45">
        <f t="shared" si="149"/>
        <v>30076.34513093</v>
      </c>
      <c r="Y419" s="53"/>
      <c r="Z419" s="26">
        <v>30076.34513093</v>
      </c>
    </row>
    <row r="420" spans="1:26" ht="15">
      <c r="A420" s="2">
        <f t="shared" si="145"/>
        <v>2049</v>
      </c>
      <c r="B420" s="45">
        <f t="shared" si="146"/>
        <v>778.27399574464221</v>
      </c>
      <c r="C420" s="45">
        <f t="shared" si="151"/>
        <v>789.8191037748511</v>
      </c>
      <c r="D420" s="45">
        <f t="shared" si="151"/>
        <v>2182.3948219871645</v>
      </c>
      <c r="E420" s="45">
        <f t="shared" si="151"/>
        <v>367.63646862298049</v>
      </c>
      <c r="F420" s="45">
        <f t="shared" si="151"/>
        <v>3004.5819449366959</v>
      </c>
      <c r="G420" s="45">
        <f t="shared" si="151"/>
        <v>1062.8353290700725</v>
      </c>
      <c r="H420" s="45">
        <f t="shared" si="151"/>
        <v>2367.6874022478469</v>
      </c>
      <c r="I420" s="45">
        <f t="shared" si="151"/>
        <v>1660.6209290741774</v>
      </c>
      <c r="J420" s="45">
        <f t="shared" si="151"/>
        <v>1680.5124169894234</v>
      </c>
      <c r="K420" s="45">
        <f t="shared" si="151"/>
        <v>445.5954513684481</v>
      </c>
      <c r="L420" s="45">
        <f t="shared" si="151"/>
        <v>864.24498812057516</v>
      </c>
      <c r="M420" s="45">
        <f t="shared" si="151"/>
        <v>639.32644074413622</v>
      </c>
      <c r="N420" s="45">
        <f t="shared" si="151"/>
        <v>3705.3661899355325</v>
      </c>
      <c r="O420" s="45">
        <f t="shared" si="151"/>
        <v>1224.5463372878205</v>
      </c>
      <c r="P420" s="45">
        <f t="shared" si="151"/>
        <v>1736.2893510180118</v>
      </c>
      <c r="Q420" s="45">
        <f t="shared" si="151"/>
        <v>2451.2604829041043</v>
      </c>
      <c r="R420" s="45">
        <f t="shared" si="151"/>
        <v>3819.4658725464228</v>
      </c>
      <c r="S420" s="45">
        <f t="shared" si="151"/>
        <v>603.54929852497207</v>
      </c>
      <c r="T420" s="45">
        <f t="shared" si="151"/>
        <v>896.6787387121268</v>
      </c>
      <c r="U420" s="45">
        <f t="shared" si="147"/>
        <v>5569.2389679674889</v>
      </c>
      <c r="V420" s="45">
        <f t="shared" si="148"/>
        <v>1500.2280372370988</v>
      </c>
      <c r="W420" s="45"/>
      <c r="X420" s="45">
        <f t="shared" si="149"/>
        <v>30280.685563610008</v>
      </c>
      <c r="Y420" s="53"/>
      <c r="Z420" s="26">
        <v>30280.685563610001</v>
      </c>
    </row>
    <row r="421" spans="1:26" ht="15">
      <c r="A421" s="2">
        <f t="shared" si="145"/>
        <v>2050</v>
      </c>
      <c r="B421" s="45">
        <f t="shared" si="146"/>
        <v>776.34810563700728</v>
      </c>
      <c r="C421" s="45">
        <f t="shared" si="151"/>
        <v>791.49890542329979</v>
      </c>
      <c r="D421" s="45">
        <f t="shared" si="151"/>
        <v>2180.3975135060837</v>
      </c>
      <c r="E421" s="45">
        <f t="shared" si="151"/>
        <v>368.50075348274532</v>
      </c>
      <c r="F421" s="45">
        <f t="shared" si="151"/>
        <v>3024.4479145738119</v>
      </c>
      <c r="G421" s="45">
        <f t="shared" si="151"/>
        <v>1064.2470361699945</v>
      </c>
      <c r="H421" s="45">
        <f t="shared" si="151"/>
        <v>2372.8772235281476</v>
      </c>
      <c r="I421" s="45">
        <f t="shared" si="151"/>
        <v>1670.8587580405226</v>
      </c>
      <c r="J421" s="45">
        <f t="shared" si="151"/>
        <v>1691.3531893536881</v>
      </c>
      <c r="K421" s="45">
        <f t="shared" si="151"/>
        <v>443.74410947945478</v>
      </c>
      <c r="L421" s="45">
        <f t="shared" si="151"/>
        <v>861.79325616440178</v>
      </c>
      <c r="M421" s="45">
        <f t="shared" si="151"/>
        <v>645.48754824430455</v>
      </c>
      <c r="N421" s="45">
        <f t="shared" si="151"/>
        <v>3760.6291338637784</v>
      </c>
      <c r="O421" s="45">
        <f t="shared" si="151"/>
        <v>1240.6222339991666</v>
      </c>
      <c r="P421" s="45">
        <f t="shared" si="151"/>
        <v>1743.5992768624308</v>
      </c>
      <c r="Q421" s="45">
        <f t="shared" si="151"/>
        <v>2473.7884431814582</v>
      </c>
      <c r="R421" s="45">
        <f t="shared" si="151"/>
        <v>3862.6878244231739</v>
      </c>
      <c r="S421" s="45">
        <f t="shared" si="151"/>
        <v>610.9590464323195</v>
      </c>
      <c r="T421" s="45">
        <f t="shared" si="151"/>
        <v>894.15785986421633</v>
      </c>
      <c r="U421" s="45">
        <f t="shared" si="147"/>
        <v>5646.7389161072497</v>
      </c>
      <c r="V421" s="45">
        <f t="shared" si="148"/>
        <v>1505.1169062965359</v>
      </c>
      <c r="W421" s="45"/>
      <c r="X421" s="45">
        <f t="shared" si="149"/>
        <v>30477.998132229997</v>
      </c>
      <c r="Y421" s="53"/>
      <c r="Z421" s="26">
        <v>30477.998132230001</v>
      </c>
    </row>
    <row r="422" spans="1:26" ht="15">
      <c r="A422" s="2">
        <f t="shared" si="145"/>
        <v>2051</v>
      </c>
      <c r="B422" s="45">
        <f t="shared" si="146"/>
        <v>774.19181586639274</v>
      </c>
      <c r="C422" s="45">
        <f t="shared" si="151"/>
        <v>792.99062475775577</v>
      </c>
      <c r="D422" s="45">
        <f t="shared" si="151"/>
        <v>2177.796957476412</v>
      </c>
      <c r="E422" s="45">
        <f t="shared" si="151"/>
        <v>369.27852863660604</v>
      </c>
      <c r="F422" s="45">
        <f t="shared" si="151"/>
        <v>3043.7679779562191</v>
      </c>
      <c r="G422" s="45">
        <f t="shared" si="151"/>
        <v>1065.3949656194457</v>
      </c>
      <c r="H422" s="45">
        <f t="shared" si="151"/>
        <v>2377.5051596182707</v>
      </c>
      <c r="I422" s="45">
        <f t="shared" si="151"/>
        <v>1680.7855288481119</v>
      </c>
      <c r="J422" s="45">
        <f t="shared" si="151"/>
        <v>1701.8852220469191</v>
      </c>
      <c r="K422" s="45">
        <f t="shared" si="151"/>
        <v>441.75143203378815</v>
      </c>
      <c r="L422" s="45">
        <f t="shared" si="151"/>
        <v>859.08173355377835</v>
      </c>
      <c r="M422" s="45">
        <f t="shared" si="151"/>
        <v>651.55683341558336</v>
      </c>
      <c r="N422" s="45">
        <f t="shared" si="151"/>
        <v>3815.6059862870129</v>
      </c>
      <c r="O422" s="45">
        <f t="shared" si="151"/>
        <v>1256.5760567797267</v>
      </c>
      <c r="P422" s="45">
        <f t="shared" si="151"/>
        <v>1750.5412540826012</v>
      </c>
      <c r="Q422" s="45">
        <f t="shared" si="151"/>
        <v>2495.9505707547924</v>
      </c>
      <c r="R422" s="45">
        <f t="shared" si="151"/>
        <v>3905.4419307947696</v>
      </c>
      <c r="S422" s="45">
        <f t="shared" si="151"/>
        <v>618.30216275838757</v>
      </c>
      <c r="T422" s="45">
        <f t="shared" si="151"/>
        <v>891.36772854343201</v>
      </c>
      <c r="U422" s="45">
        <f t="shared" si="147"/>
        <v>5723.7388764823236</v>
      </c>
      <c r="V422" s="45">
        <f t="shared" si="148"/>
        <v>1509.6698913018195</v>
      </c>
      <c r="W422" s="45"/>
      <c r="X422" s="45">
        <f t="shared" si="149"/>
        <v>30669.772469830001</v>
      </c>
      <c r="Y422" s="53"/>
      <c r="Z422" s="26">
        <v>30669.772469830001</v>
      </c>
    </row>
    <row r="423" spans="1:26" ht="15">
      <c r="A423" s="2">
        <f t="shared" si="145"/>
        <v>2052</v>
      </c>
      <c r="B423" s="45">
        <f t="shared" si="146"/>
        <v>771.91126162535249</v>
      </c>
      <c r="C423" s="45">
        <f t="shared" si="151"/>
        <v>794.40145357296717</v>
      </c>
      <c r="D423" s="45">
        <f t="shared" si="151"/>
        <v>2174.8902876917514</v>
      </c>
      <c r="E423" s="45">
        <f t="shared" si="151"/>
        <v>370.01967682449958</v>
      </c>
      <c r="F423" s="45">
        <f t="shared" si="151"/>
        <v>3062.9479874937747</v>
      </c>
      <c r="G423" s="45">
        <f t="shared" si="151"/>
        <v>1066.4234830625326</v>
      </c>
      <c r="H423" s="45">
        <f t="shared" si="151"/>
        <v>2381.8925237272347</v>
      </c>
      <c r="I423" s="45">
        <f t="shared" si="151"/>
        <v>1690.6256602962362</v>
      </c>
      <c r="J423" s="45">
        <f t="shared" si="151"/>
        <v>1712.3355535959822</v>
      </c>
      <c r="K423" s="45">
        <f t="shared" si="151"/>
        <v>439.67829268757544</v>
      </c>
      <c r="L423" s="45">
        <f t="shared" si="151"/>
        <v>856.22832417554082</v>
      </c>
      <c r="M423" s="45">
        <f t="shared" si="151"/>
        <v>657.62037952441824</v>
      </c>
      <c r="N423" s="45">
        <f t="shared" si="151"/>
        <v>3870.7928766496757</v>
      </c>
      <c r="O423" s="45">
        <f t="shared" si="151"/>
        <v>1272.572077744471</v>
      </c>
      <c r="P423" s="45">
        <f t="shared" si="151"/>
        <v>1757.350411078603</v>
      </c>
      <c r="Q423" s="45">
        <f t="shared" si="151"/>
        <v>2518.0770759861998</v>
      </c>
      <c r="R423" s="45">
        <f t="shared" si="151"/>
        <v>3948.2415566168634</v>
      </c>
      <c r="S423" s="45">
        <f t="shared" si="151"/>
        <v>625.65968645053556</v>
      </c>
      <c r="T423" s="45">
        <f t="shared" si="151"/>
        <v>888.43067012579218</v>
      </c>
      <c r="U423" s="45">
        <f t="shared" si="147"/>
        <v>5800.9853339185647</v>
      </c>
      <c r="V423" s="45">
        <f t="shared" si="148"/>
        <v>1514.0903565763278</v>
      </c>
      <c r="W423" s="45"/>
      <c r="X423" s="45">
        <f t="shared" si="149"/>
        <v>30860.099238930005</v>
      </c>
      <c r="Y423" s="53"/>
      <c r="Z423" s="26">
        <v>30860.099238930001</v>
      </c>
    </row>
    <row r="424" spans="1:26" ht="15">
      <c r="A424" s="2">
        <f t="shared" si="145"/>
        <v>2053</v>
      </c>
      <c r="B424" s="45">
        <f t="shared" si="146"/>
        <v>769.4857333204626</v>
      </c>
      <c r="C424" s="45">
        <f t="shared" si="151"/>
        <v>795.70943948136107</v>
      </c>
      <c r="D424" s="45">
        <f t="shared" si="151"/>
        <v>2171.6185553118667</v>
      </c>
      <c r="E424" s="45">
        <f t="shared" si="151"/>
        <v>370.71395867635715</v>
      </c>
      <c r="F424" s="45">
        <f t="shared" si="151"/>
        <v>3081.9009641210168</v>
      </c>
      <c r="G424" s="45">
        <f t="shared" si="151"/>
        <v>1067.3032663423619</v>
      </c>
      <c r="H424" s="45">
        <f t="shared" si="151"/>
        <v>2385.9734681941636</v>
      </c>
      <c r="I424" s="45">
        <f t="shared" si="151"/>
        <v>1700.3312704090322</v>
      </c>
      <c r="J424" s="45">
        <f t="shared" si="151"/>
        <v>1722.6556048297518</v>
      </c>
      <c r="K424" s="45">
        <f t="shared" si="151"/>
        <v>437.51302704233228</v>
      </c>
      <c r="L424" s="45">
        <f t="shared" si="151"/>
        <v>853.21011138171525</v>
      </c>
      <c r="M424" s="45">
        <f t="shared" si="151"/>
        <v>663.65918096756729</v>
      </c>
      <c r="N424" s="45">
        <f t="shared" si="151"/>
        <v>3926.0746194507051</v>
      </c>
      <c r="O424" s="45">
        <f t="shared" si="151"/>
        <v>1288.5727935847258</v>
      </c>
      <c r="P424" s="45">
        <f t="shared" si="151"/>
        <v>1763.9775579035297</v>
      </c>
      <c r="Q424" s="45">
        <f t="shared" si="151"/>
        <v>2540.09537069627</v>
      </c>
      <c r="R424" s="45">
        <f t="shared" si="151"/>
        <v>3990.971507313553</v>
      </c>
      <c r="S424" s="45">
        <f t="shared" si="151"/>
        <v>633.01326527119568</v>
      </c>
      <c r="T424" s="45">
        <f t="shared" si="151"/>
        <v>885.32290205203719</v>
      </c>
      <c r="U424" s="45">
        <f t="shared" si="147"/>
        <v>5878.3065940029974</v>
      </c>
      <c r="V424" s="45">
        <f t="shared" si="148"/>
        <v>1518.336167323233</v>
      </c>
      <c r="W424" s="45"/>
      <c r="X424" s="45">
        <f t="shared" si="149"/>
        <v>31048.102596350003</v>
      </c>
      <c r="Y424" s="53"/>
      <c r="Z424" s="26">
        <v>31048.10259635</v>
      </c>
    </row>
    <row r="425" spans="1:26" ht="15">
      <c r="A425" s="2">
        <f t="shared" si="145"/>
        <v>2054</v>
      </c>
      <c r="B425" s="45">
        <f t="shared" si="146"/>
        <v>766.89091936335319</v>
      </c>
      <c r="C425" s="45">
        <f t="shared" si="151"/>
        <v>796.88844992608745</v>
      </c>
      <c r="D425" s="45">
        <f t="shared" si="151"/>
        <v>2167.9122195976338</v>
      </c>
      <c r="E425" s="45">
        <f t="shared" si="151"/>
        <v>371.3491771861265</v>
      </c>
      <c r="F425" s="45">
        <f t="shared" si="151"/>
        <v>3100.5220810946835</v>
      </c>
      <c r="G425" s="45">
        <f t="shared" si="151"/>
        <v>1067.9994907253913</v>
      </c>
      <c r="H425" s="45">
        <f t="shared" si="151"/>
        <v>2389.6695919559743</v>
      </c>
      <c r="I425" s="45">
        <f t="shared" si="151"/>
        <v>1709.8447200053017</v>
      </c>
      <c r="J425" s="45">
        <f t="shared" si="151"/>
        <v>1732.7868531457345</v>
      </c>
      <c r="K425" s="45">
        <f t="shared" si="151"/>
        <v>435.24201650293054</v>
      </c>
      <c r="L425" s="45">
        <f t="shared" si="151"/>
        <v>850.00022384767919</v>
      </c>
      <c r="M425" s="45">
        <f t="shared" si="151"/>
        <v>669.6501552065605</v>
      </c>
      <c r="N425" s="45">
        <f t="shared" si="151"/>
        <v>3981.3095768888106</v>
      </c>
      <c r="O425" s="45">
        <f t="shared" si="151"/>
        <v>1304.5322748841238</v>
      </c>
      <c r="P425" s="45">
        <f t="shared" si="151"/>
        <v>1770.3637929140559</v>
      </c>
      <c r="Q425" s="45">
        <f t="shared" si="151"/>
        <v>2561.9173932428125</v>
      </c>
      <c r="R425" s="45">
        <f t="shared" si="151"/>
        <v>4033.4913057344988</v>
      </c>
      <c r="S425" s="45">
        <f t="shared" si="151"/>
        <v>640.34046812585552</v>
      </c>
      <c r="T425" s="45">
        <f t="shared" si="151"/>
        <v>882.01653537239395</v>
      </c>
      <c r="U425" s="45">
        <f t="shared" si="147"/>
        <v>5955.4920069794944</v>
      </c>
      <c r="V425" s="45">
        <f t="shared" si="148"/>
        <v>1522.3570034982495</v>
      </c>
      <c r="W425" s="45"/>
      <c r="X425" s="45">
        <f t="shared" si="149"/>
        <v>31232.727245720009</v>
      </c>
      <c r="Y425" s="53"/>
      <c r="Z425" s="26">
        <v>31232.727245720002</v>
      </c>
    </row>
    <row r="426" spans="1:26" ht="15">
      <c r="A426" s="2">
        <f t="shared" si="145"/>
        <v>2055</v>
      </c>
      <c r="B426" s="45">
        <f t="shared" si="146"/>
        <v>764.12985239423222</v>
      </c>
      <c r="C426" s="45">
        <f t="shared" si="151"/>
        <v>797.94037463404209</v>
      </c>
      <c r="D426" s="45">
        <f t="shared" si="151"/>
        <v>2163.7786721527277</v>
      </c>
      <c r="E426" s="45">
        <f t="shared" si="151"/>
        <v>371.92618503370528</v>
      </c>
      <c r="F426" s="45">
        <f t="shared" si="151"/>
        <v>3118.8141224877991</v>
      </c>
      <c r="G426" s="45">
        <f t="shared" si="151"/>
        <v>1068.5149765830126</v>
      </c>
      <c r="H426" s="45">
        <f t="shared" si="151"/>
        <v>2392.9865095629393</v>
      </c>
      <c r="I426" s="45">
        <f t="shared" si="151"/>
        <v>1719.1677903681684</v>
      </c>
      <c r="J426" s="45">
        <f t="shared" si="151"/>
        <v>1742.73094416861</v>
      </c>
      <c r="K426" s="45">
        <f t="shared" si="151"/>
        <v>432.86724210368249</v>
      </c>
      <c r="L426" s="45">
        <f t="shared" si="151"/>
        <v>846.6021315508516</v>
      </c>
      <c r="M426" s="45">
        <f t="shared" si="151"/>
        <v>675.59326251300297</v>
      </c>
      <c r="N426" s="45">
        <f t="shared" si="151"/>
        <v>4036.4911269954264</v>
      </c>
      <c r="O426" s="45">
        <f t="shared" si="151"/>
        <v>1320.4490481823188</v>
      </c>
      <c r="P426" s="45">
        <f t="shared" si="151"/>
        <v>1776.5120880599561</v>
      </c>
      <c r="Q426" s="45">
        <f t="shared" si="151"/>
        <v>2583.5433490601326</v>
      </c>
      <c r="R426" s="45">
        <f t="shared" si="151"/>
        <v>4075.7986179637728</v>
      </c>
      <c r="S426" s="45">
        <f t="shared" si="151"/>
        <v>647.64073668151855</v>
      </c>
      <c r="T426" s="45">
        <f t="shared" si="151"/>
        <v>878.51516281410693</v>
      </c>
      <c r="U426" s="45">
        <f t="shared" si="147"/>
        <v>6032.5334376907476</v>
      </c>
      <c r="V426" s="45">
        <f t="shared" si="148"/>
        <v>1526.1558994956254</v>
      </c>
      <c r="W426" s="45"/>
      <c r="X426" s="45">
        <f t="shared" si="149"/>
        <v>31414.002193310007</v>
      </c>
      <c r="Y426" s="53"/>
      <c r="Z426" s="26">
        <v>31414.00219331</v>
      </c>
    </row>
    <row r="427" spans="1:26" ht="15">
      <c r="A427" s="2">
        <f t="shared" si="145"/>
        <v>2056</v>
      </c>
      <c r="B427" s="45">
        <f t="shared" si="146"/>
        <v>761.31578699121042</v>
      </c>
      <c r="C427" s="45">
        <f t="shared" si="151"/>
        <v>798.98279338968109</v>
      </c>
      <c r="D427" s="45">
        <f t="shared" si="151"/>
        <v>2159.5379724452332</v>
      </c>
      <c r="E427" s="45">
        <f t="shared" si="151"/>
        <v>372.49977195358144</v>
      </c>
      <c r="F427" s="45">
        <f t="shared" si="151"/>
        <v>3137.2341863901429</v>
      </c>
      <c r="G427" s="45">
        <f t="shared" si="151"/>
        <v>1069.0073296683245</v>
      </c>
      <c r="H427" s="45">
        <f t="shared" si="151"/>
        <v>2396.2768091021744</v>
      </c>
      <c r="I427" s="45">
        <f t="shared" ref="C427:T431" si="152">I374*$Z427</f>
        <v>1728.5525777914154</v>
      </c>
      <c r="J427" s="45">
        <f t="shared" si="152"/>
        <v>1752.7433434777913</v>
      </c>
      <c r="K427" s="45">
        <f t="shared" si="152"/>
        <v>430.45300205436871</v>
      </c>
      <c r="L427" s="45">
        <f t="shared" si="152"/>
        <v>843.14137169692322</v>
      </c>
      <c r="M427" s="45">
        <f t="shared" si="152"/>
        <v>681.58717357345085</v>
      </c>
      <c r="N427" s="45">
        <f t="shared" si="152"/>
        <v>4092.2053716191781</v>
      </c>
      <c r="O427" s="45">
        <f t="shared" si="152"/>
        <v>1336.5152158866144</v>
      </c>
      <c r="P427" s="45">
        <f t="shared" si="152"/>
        <v>1782.6835561587545</v>
      </c>
      <c r="Q427" s="45">
        <f t="shared" si="152"/>
        <v>2605.3507577174328</v>
      </c>
      <c r="R427" s="45">
        <f t="shared" si="152"/>
        <v>4118.4875912464067</v>
      </c>
      <c r="S427" s="45">
        <f t="shared" si="152"/>
        <v>655.00837970081568</v>
      </c>
      <c r="T427" s="45">
        <f t="shared" si="152"/>
        <v>874.94904943650795</v>
      </c>
      <c r="U427" s="45">
        <f t="shared" si="147"/>
        <v>6110.3077610792443</v>
      </c>
      <c r="V427" s="45">
        <f t="shared" si="148"/>
        <v>1529.9574291373237</v>
      </c>
      <c r="W427" s="45"/>
      <c r="X427" s="45">
        <f t="shared" si="149"/>
        <v>31596.532040300011</v>
      </c>
      <c r="Y427" s="53"/>
      <c r="Z427" s="26">
        <v>31596.532040300001</v>
      </c>
    </row>
    <row r="428" spans="1:26" ht="15">
      <c r="A428" s="2">
        <f t="shared" si="145"/>
        <v>2057</v>
      </c>
      <c r="B428" s="45">
        <f t="shared" si="146"/>
        <v>758.58038670194685</v>
      </c>
      <c r="C428" s="45">
        <f t="shared" si="152"/>
        <v>800.15506913860088</v>
      </c>
      <c r="D428" s="45">
        <f t="shared" si="152"/>
        <v>2155.5647053227358</v>
      </c>
      <c r="E428" s="45">
        <f t="shared" si="152"/>
        <v>373.13493737321903</v>
      </c>
      <c r="F428" s="45">
        <f t="shared" si="152"/>
        <v>3156.3337359231459</v>
      </c>
      <c r="G428" s="45">
        <f t="shared" si="152"/>
        <v>1069.6627444286216</v>
      </c>
      <c r="H428" s="45">
        <f t="shared" si="152"/>
        <v>2399.9585108922761</v>
      </c>
      <c r="I428" s="45">
        <f t="shared" si="152"/>
        <v>1738.302700599033</v>
      </c>
      <c r="J428" s="45">
        <f t="shared" si="152"/>
        <v>1763.1320656801465</v>
      </c>
      <c r="K428" s="45">
        <f t="shared" si="152"/>
        <v>428.07349564130362</v>
      </c>
      <c r="L428" s="45">
        <f t="shared" si="152"/>
        <v>839.7636568147301</v>
      </c>
      <c r="M428" s="45">
        <f t="shared" si="152"/>
        <v>687.75228866343878</v>
      </c>
      <c r="N428" s="45">
        <f t="shared" si="152"/>
        <v>4149.1810376110379</v>
      </c>
      <c r="O428" s="45">
        <f t="shared" si="152"/>
        <v>1352.968148530287</v>
      </c>
      <c r="P428" s="45">
        <f t="shared" si="152"/>
        <v>1789.1902832900951</v>
      </c>
      <c r="Q428" s="45">
        <f t="shared" si="152"/>
        <v>2627.7995188898576</v>
      </c>
      <c r="R428" s="45">
        <f t="shared" si="152"/>
        <v>4162.2876630652736</v>
      </c>
      <c r="S428" s="45">
        <f t="shared" si="152"/>
        <v>662.5595791954089</v>
      </c>
      <c r="T428" s="45">
        <f t="shared" si="152"/>
        <v>871.4694122788494</v>
      </c>
      <c r="U428" s="45">
        <f t="shared" si="147"/>
        <v>6189.9014748047639</v>
      </c>
      <c r="V428" s="45">
        <f t="shared" si="148"/>
        <v>1534.0289914742584</v>
      </c>
      <c r="W428" s="45"/>
      <c r="X428" s="45">
        <f t="shared" si="149"/>
        <v>31785.869940040004</v>
      </c>
      <c r="Y428" s="53"/>
      <c r="Z428" s="26">
        <v>31785.86994004</v>
      </c>
    </row>
    <row r="429" spans="1:26" ht="15">
      <c r="A429" s="2">
        <f t="shared" si="145"/>
        <v>2058</v>
      </c>
      <c r="B429" s="45">
        <f t="shared" si="146"/>
        <v>755.8608495501245</v>
      </c>
      <c r="C429" s="45">
        <f t="shared" si="152"/>
        <v>801.39326509152727</v>
      </c>
      <c r="D429" s="45">
        <f t="shared" si="152"/>
        <v>2151.6825745284859</v>
      </c>
      <c r="E429" s="45">
        <f t="shared" si="152"/>
        <v>373.80191607988451</v>
      </c>
      <c r="F429" s="45">
        <f t="shared" si="152"/>
        <v>3175.8687931940749</v>
      </c>
      <c r="G429" s="45">
        <f t="shared" si="152"/>
        <v>1070.3952305427201</v>
      </c>
      <c r="H429" s="45">
        <f t="shared" si="152"/>
        <v>2403.8399392213528</v>
      </c>
      <c r="I429" s="45">
        <f t="shared" si="152"/>
        <v>1748.2833546309255</v>
      </c>
      <c r="J429" s="45">
        <f t="shared" si="152"/>
        <v>1773.760665030655</v>
      </c>
      <c r="K429" s="45">
        <f t="shared" si="152"/>
        <v>425.69280788200587</v>
      </c>
      <c r="L429" s="45">
        <f t="shared" si="152"/>
        <v>836.39926509753252</v>
      </c>
      <c r="M429" s="45">
        <f t="shared" si="152"/>
        <v>694.03658510562946</v>
      </c>
      <c r="N429" s="45">
        <f t="shared" si="152"/>
        <v>4207.1155220380988</v>
      </c>
      <c r="O429" s="45">
        <f t="shared" si="152"/>
        <v>1369.7079644435923</v>
      </c>
      <c r="P429" s="45">
        <f t="shared" si="152"/>
        <v>1795.8915125438207</v>
      </c>
      <c r="Q429" s="45">
        <f t="shared" si="152"/>
        <v>2650.6902320814174</v>
      </c>
      <c r="R429" s="45">
        <f t="shared" si="152"/>
        <v>4206.887680767828</v>
      </c>
      <c r="S429" s="45">
        <f t="shared" si="152"/>
        <v>670.24513462358834</v>
      </c>
      <c r="T429" s="45">
        <f t="shared" si="152"/>
        <v>868.00391170674345</v>
      </c>
      <c r="U429" s="45">
        <f t="shared" si="147"/>
        <v>6270.8600715873208</v>
      </c>
      <c r="V429" s="45">
        <f t="shared" si="148"/>
        <v>1538.2490463303318</v>
      </c>
      <c r="W429" s="45"/>
      <c r="X429" s="45">
        <f t="shared" si="149"/>
        <v>31979.557204160006</v>
      </c>
      <c r="Y429" s="53"/>
      <c r="Z429" s="26">
        <v>31979.557204159999</v>
      </c>
    </row>
    <row r="430" spans="1:26" ht="15">
      <c r="A430" s="2">
        <f t="shared" si="145"/>
        <v>2059</v>
      </c>
      <c r="B430" s="45">
        <f t="shared" si="146"/>
        <v>753.07772992465641</v>
      </c>
      <c r="C430" s="45">
        <f t="shared" si="152"/>
        <v>802.61441827873784</v>
      </c>
      <c r="D430" s="45">
        <f t="shared" si="152"/>
        <v>2147.6666127530934</v>
      </c>
      <c r="E430" s="45">
        <f t="shared" si="152"/>
        <v>374.46203834447886</v>
      </c>
      <c r="F430" s="45">
        <f t="shared" si="152"/>
        <v>3195.5150831190444</v>
      </c>
      <c r="G430" s="45">
        <f t="shared" si="152"/>
        <v>1071.0936935050029</v>
      </c>
      <c r="H430" s="45">
        <f t="shared" si="152"/>
        <v>2407.6722918687801</v>
      </c>
      <c r="I430" s="45">
        <f t="shared" si="152"/>
        <v>1758.3157918182039</v>
      </c>
      <c r="J430" s="45">
        <f t="shared" si="152"/>
        <v>1784.4479432485186</v>
      </c>
      <c r="K430" s="45">
        <f t="shared" si="152"/>
        <v>423.26593455566916</v>
      </c>
      <c r="L430" s="45">
        <f t="shared" si="152"/>
        <v>832.96017657881191</v>
      </c>
      <c r="M430" s="45">
        <f t="shared" si="152"/>
        <v>700.369817805671</v>
      </c>
      <c r="N430" s="45">
        <f t="shared" si="152"/>
        <v>4265.5891184271049</v>
      </c>
      <c r="O430" s="45">
        <f t="shared" si="152"/>
        <v>1386.5973670611934</v>
      </c>
      <c r="P430" s="45">
        <f t="shared" si="152"/>
        <v>1802.6025354370706</v>
      </c>
      <c r="Q430" s="45">
        <f t="shared" si="152"/>
        <v>2673.754272876628</v>
      </c>
      <c r="R430" s="45">
        <f t="shared" si="152"/>
        <v>4251.8638579951048</v>
      </c>
      <c r="S430" s="45">
        <f t="shared" si="152"/>
        <v>677.99770640241525</v>
      </c>
      <c r="T430" s="45">
        <f t="shared" si="152"/>
        <v>864.46120978982128</v>
      </c>
      <c r="U430" s="45">
        <f t="shared" si="147"/>
        <v>6352.5563032939699</v>
      </c>
      <c r="V430" s="45">
        <f t="shared" si="148"/>
        <v>1542.4589161922365</v>
      </c>
      <c r="W430" s="45"/>
      <c r="X430" s="45">
        <f t="shared" si="149"/>
        <v>32174.327599790009</v>
      </c>
      <c r="Y430" s="53"/>
      <c r="Z430" s="26">
        <v>32174.327599789998</v>
      </c>
    </row>
    <row r="431" spans="1:26" ht="15">
      <c r="A431" s="2">
        <f t="shared" si="145"/>
        <v>2060</v>
      </c>
      <c r="B431" s="45">
        <f t="shared" si="146"/>
        <v>750.18586923923306</v>
      </c>
      <c r="C431" s="45">
        <f t="shared" si="152"/>
        <v>803.77057418489255</v>
      </c>
      <c r="D431" s="45">
        <f t="shared" si="152"/>
        <v>2143.3881978263862</v>
      </c>
      <c r="E431" s="45">
        <f t="shared" si="152"/>
        <v>375.09293461961516</v>
      </c>
      <c r="F431" s="45">
        <f t="shared" si="152"/>
        <v>3215.0822967395661</v>
      </c>
      <c r="G431" s="45">
        <f t="shared" si="152"/>
        <v>1071.6940989131845</v>
      </c>
      <c r="H431" s="45">
        <f t="shared" si="152"/>
        <v>2411.311722554668</v>
      </c>
      <c r="I431" s="45">
        <f t="shared" si="152"/>
        <v>1768.2952632067627</v>
      </c>
      <c r="J431" s="45">
        <f t="shared" si="152"/>
        <v>1795.0876156795939</v>
      </c>
      <c r="K431" s="45">
        <f t="shared" si="152"/>
        <v>420.76745840290675</v>
      </c>
      <c r="L431" s="45">
        <f t="shared" si="152"/>
        <v>829.39642745308856</v>
      </c>
      <c r="M431" s="45">
        <f t="shared" si="152"/>
        <v>706.71036073810501</v>
      </c>
      <c r="N431" s="45">
        <f t="shared" si="152"/>
        <v>4324.3491338735348</v>
      </c>
      <c r="O431" s="45">
        <f t="shared" si="152"/>
        <v>1403.5541262405122</v>
      </c>
      <c r="P431" s="45">
        <f t="shared" si="152"/>
        <v>1809.2158157083984</v>
      </c>
      <c r="Q431" s="45">
        <f t="shared" si="152"/>
        <v>2696.8326819906224</v>
      </c>
      <c r="R431" s="45">
        <f t="shared" si="152"/>
        <v>4296.9637601043141</v>
      </c>
      <c r="S431" s="45">
        <f t="shared" si="152"/>
        <v>685.77706577945639</v>
      </c>
      <c r="T431" s="45">
        <f t="shared" si="152"/>
        <v>860.78945428517056</v>
      </c>
      <c r="U431" s="45">
        <f t="shared" si="147"/>
        <v>6434.6136208521521</v>
      </c>
      <c r="V431" s="45">
        <f t="shared" si="148"/>
        <v>1546.566520064627</v>
      </c>
      <c r="W431" s="45"/>
      <c r="X431" s="45">
        <f t="shared" si="149"/>
        <v>32368.264857540009</v>
      </c>
      <c r="Y431" s="53"/>
      <c r="Z431" s="26">
        <v>32368.264857540002</v>
      </c>
    </row>
    <row r="432" spans="1:26" ht="15">
      <c r="A432" s="2"/>
      <c r="B432" s="46"/>
      <c r="C432" s="46"/>
      <c r="D432" s="46"/>
      <c r="E432" s="46"/>
      <c r="F432" s="46"/>
      <c r="G432" s="46"/>
      <c r="H432" s="46"/>
      <c r="I432" s="46"/>
      <c r="J432" s="46"/>
      <c r="K432" s="46"/>
      <c r="L432" s="46"/>
      <c r="M432" s="46"/>
      <c r="N432" s="46"/>
      <c r="O432" s="46"/>
      <c r="P432" s="46"/>
      <c r="Q432" s="46"/>
      <c r="R432" s="46"/>
      <c r="S432" s="46"/>
      <c r="T432" s="46"/>
      <c r="U432" s="45"/>
      <c r="V432" s="45"/>
      <c r="W432" s="45"/>
      <c r="X432" s="45"/>
      <c r="Y432" s="53"/>
      <c r="Z432" s="26"/>
    </row>
    <row r="434" spans="1:24" ht="15">
      <c r="A434" s="52" t="s">
        <v>213</v>
      </c>
    </row>
    <row r="435" spans="1:24" ht="15">
      <c r="A435" s="52"/>
    </row>
    <row r="436" spans="1:24" ht="15">
      <c r="A436" s="52"/>
    </row>
    <row r="437" spans="1:24" ht="15">
      <c r="A437" s="52"/>
    </row>
    <row r="438" spans="1:24" ht="15">
      <c r="A438" s="52"/>
      <c r="B438" s="54"/>
      <c r="C438" s="54"/>
      <c r="D438" s="54"/>
      <c r="E438" s="54"/>
      <c r="F438" s="54"/>
      <c r="G438" s="54"/>
      <c r="H438" s="54"/>
      <c r="I438" s="54"/>
      <c r="J438" s="54"/>
      <c r="K438" s="54"/>
      <c r="L438" s="54"/>
      <c r="M438" s="54"/>
      <c r="N438" s="54"/>
      <c r="O438" s="54"/>
      <c r="P438" s="54"/>
      <c r="Q438" s="54"/>
      <c r="R438" s="54"/>
      <c r="S438" s="54"/>
      <c r="T438" s="54"/>
      <c r="U438" s="54"/>
      <c r="V438" s="54"/>
    </row>
    <row r="439" spans="1:24" ht="15">
      <c r="A439" s="52"/>
    </row>
    <row r="440" spans="1:24" s="2" customFormat="1" ht="15">
      <c r="B440" s="2" t="s">
        <v>0</v>
      </c>
      <c r="C440" s="2" t="s">
        <v>1</v>
      </c>
      <c r="D440" s="2" t="s">
        <v>2</v>
      </c>
      <c r="E440" s="2" t="s">
        <v>3</v>
      </c>
      <c r="F440" s="2" t="s">
        <v>4</v>
      </c>
      <c r="G440" s="2" t="s">
        <v>5</v>
      </c>
      <c r="H440" s="2" t="s">
        <v>6</v>
      </c>
      <c r="I440" s="2" t="s">
        <v>7</v>
      </c>
      <c r="J440" s="2" t="s">
        <v>8</v>
      </c>
      <c r="K440" s="2" t="s">
        <v>9</v>
      </c>
      <c r="L440" s="2" t="s">
        <v>10</v>
      </c>
      <c r="M440" s="71" t="s">
        <v>11</v>
      </c>
      <c r="N440" s="71" t="s">
        <v>12</v>
      </c>
      <c r="O440" s="71" t="s">
        <v>13</v>
      </c>
      <c r="P440" s="2" t="s">
        <v>14</v>
      </c>
      <c r="Q440" s="2" t="s">
        <v>15</v>
      </c>
      <c r="R440" s="2" t="s">
        <v>16</v>
      </c>
      <c r="S440" s="71" t="s">
        <v>17</v>
      </c>
      <c r="T440" s="71" t="s">
        <v>18</v>
      </c>
      <c r="U440" s="1" t="s">
        <v>40</v>
      </c>
      <c r="V440" s="1" t="s">
        <v>41</v>
      </c>
      <c r="W440" s="47" t="s">
        <v>42</v>
      </c>
      <c r="X440" s="2" t="s">
        <v>19</v>
      </c>
    </row>
    <row r="441" spans="1:24" ht="12.75">
      <c r="A441" s="2">
        <v>2013</v>
      </c>
      <c r="B441" s="17">
        <f t="shared" ref="B441:O441" si="153">(B167/B204)/(B166/B203)-1</f>
        <v>-1.3000000000000012E-2</v>
      </c>
      <c r="C441" s="17">
        <f t="shared" si="153"/>
        <v>3.1999999999999806E-2</v>
      </c>
      <c r="D441" s="17">
        <f t="shared" si="153"/>
        <v>-9.9999999999988987E-4</v>
      </c>
      <c r="E441" s="17">
        <f t="shared" si="153"/>
        <v>6.5000000000000169E-2</v>
      </c>
      <c r="F441" s="17">
        <f t="shared" si="153"/>
        <v>7.9999999999997851E-3</v>
      </c>
      <c r="G441" s="17">
        <f t="shared" si="153"/>
        <v>-5.0000000000000044E-3</v>
      </c>
      <c r="H441" s="17">
        <f t="shared" si="153"/>
        <v>2.200000000000002E-2</v>
      </c>
      <c r="I441" s="17">
        <f t="shared" si="153"/>
        <v>-2.200000000000002E-2</v>
      </c>
      <c r="J441" s="17">
        <f t="shared" si="153"/>
        <v>1.2000000000000011E-2</v>
      </c>
      <c r="K441" s="17">
        <f t="shared" si="153"/>
        <v>-4.4000000000000039E-2</v>
      </c>
      <c r="L441" s="17">
        <f t="shared" si="153"/>
        <v>7.6000000000000068E-2</v>
      </c>
      <c r="M441" s="70">
        <f t="shared" si="153"/>
        <v>5.699999999999994E-2</v>
      </c>
      <c r="N441" s="70">
        <f t="shared" si="153"/>
        <v>-1.0000000000000009E-3</v>
      </c>
      <c r="O441" s="70">
        <f t="shared" si="153"/>
        <v>6.999999999999984E-2</v>
      </c>
      <c r="P441" s="17">
        <f>(P167/P204)/(P166/P203)-1</f>
        <v>4.2000000000000037E-2</v>
      </c>
      <c r="Q441" s="17">
        <f>(Q167/Q204)/(Q166/Q203)-1</f>
        <v>-9.00000000000023E-3</v>
      </c>
      <c r="R441" s="17">
        <f>(R167/R204)/(R166/R203)-1</f>
        <v>5.1999999999999824E-2</v>
      </c>
      <c r="S441" s="70">
        <f t="shared" ref="S441:T441" si="154">(S167/S204)/(S166/S203)-1</f>
        <v>0</v>
      </c>
      <c r="T441" s="70">
        <f t="shared" si="154"/>
        <v>-3.5000000000000031E-2</v>
      </c>
      <c r="U441" s="17">
        <f>(U167/U204)/(U166/U203)-1</f>
        <v>2.3653961646414645E-2</v>
      </c>
      <c r="V441" s="17">
        <f>(V167/V204)/(V166/V203)-1</f>
        <v>-2.376752435404228E-2</v>
      </c>
    </row>
    <row r="442" spans="1:24" ht="12.75">
      <c r="A442" s="2">
        <v>2014</v>
      </c>
      <c r="B442" s="17">
        <f>(B441+B443)/2</f>
        <v>9.4999999999999946E-3</v>
      </c>
      <c r="C442" s="17">
        <f t="shared" ref="C442:O442" si="155">(C441+C443)/2</f>
        <v>2.4499999999999904E-2</v>
      </c>
      <c r="D442" s="17">
        <f t="shared" si="155"/>
        <v>8.1076495016025873E-3</v>
      </c>
      <c r="E442" s="17">
        <f t="shared" si="155"/>
        <v>4.2500000000000086E-2</v>
      </c>
      <c r="F442" s="17">
        <f t="shared" si="155"/>
        <v>1.2558838780384995E-2</v>
      </c>
      <c r="G442" s="17">
        <f t="shared" si="155"/>
        <v>1.1150503082020535E-2</v>
      </c>
      <c r="H442" s="17">
        <f t="shared" si="155"/>
        <v>2.3414255585820998E-2</v>
      </c>
      <c r="I442" s="17">
        <f t="shared" si="155"/>
        <v>-5.8820925520784995E-3</v>
      </c>
      <c r="J442" s="17">
        <f t="shared" si="155"/>
        <v>1.7135638737396652E-2</v>
      </c>
      <c r="K442" s="17">
        <f t="shared" si="155"/>
        <v>-1.0601646661103081E-2</v>
      </c>
      <c r="L442" s="17">
        <f t="shared" si="155"/>
        <v>5.0414255585821022E-2</v>
      </c>
      <c r="M442" s="70">
        <f t="shared" si="155"/>
        <v>2.8950591625771849E-2</v>
      </c>
      <c r="N442" s="70">
        <f t="shared" si="155"/>
        <v>7.238941662534415E-3</v>
      </c>
      <c r="O442" s="70">
        <f t="shared" si="155"/>
        <v>3.7106949587378035E-2</v>
      </c>
      <c r="P442" s="17">
        <f t="shared" ref="P442" si="156">(P441+P443)/2</f>
        <v>2.2706925052595084E-2</v>
      </c>
      <c r="Q442" s="17">
        <f t="shared" ref="Q442" si="157">(Q441+Q443)/2</f>
        <v>-3.8760019934977463E-3</v>
      </c>
      <c r="R442" s="17">
        <f t="shared" ref="R442:T442" si="158">(R441+R443)/2</f>
        <v>2.9939776378650196E-2</v>
      </c>
      <c r="S442" s="70">
        <f t="shared" si="158"/>
        <v>3.5979752608302773E-3</v>
      </c>
      <c r="T442" s="70">
        <f t="shared" si="158"/>
        <v>-9.4256937127761842E-3</v>
      </c>
      <c r="U442" s="17">
        <f t="shared" ref="U442:V442" si="159">(U441+U443)/2</f>
        <v>1.4659493185173234E-2</v>
      </c>
      <c r="V442" s="17">
        <f t="shared" si="159"/>
        <v>-4.6886687212945866E-3</v>
      </c>
    </row>
    <row r="443" spans="1:24" ht="12.75">
      <c r="A443" s="2">
        <v>2015</v>
      </c>
      <c r="B443" s="17">
        <f t="shared" ref="B443:O443" si="160">B94</f>
        <v>3.2000000000000001E-2</v>
      </c>
      <c r="C443" s="17">
        <f t="shared" si="160"/>
        <v>1.7000000000000001E-2</v>
      </c>
      <c r="D443" s="17">
        <f t="shared" si="160"/>
        <v>1.7215299003205065E-2</v>
      </c>
      <c r="E443" s="17">
        <f t="shared" si="160"/>
        <v>0.02</v>
      </c>
      <c r="F443" s="17">
        <f t="shared" si="160"/>
        <v>1.7117677560770206E-2</v>
      </c>
      <c r="G443" s="17">
        <f t="shared" si="160"/>
        <v>2.7301006164041075E-2</v>
      </c>
      <c r="H443" s="17">
        <f t="shared" si="160"/>
        <v>2.4828511171641976E-2</v>
      </c>
      <c r="I443" s="17">
        <f t="shared" si="160"/>
        <v>1.0235814895843021E-2</v>
      </c>
      <c r="J443" s="17">
        <f t="shared" si="160"/>
        <v>2.2271277474793294E-2</v>
      </c>
      <c r="K443" s="17">
        <f t="shared" si="160"/>
        <v>2.2796706677793876E-2</v>
      </c>
      <c r="L443" s="17">
        <f t="shared" si="160"/>
        <v>2.4828511171641976E-2</v>
      </c>
      <c r="M443" s="70">
        <f t="shared" si="160"/>
        <v>9.0118325154375789E-4</v>
      </c>
      <c r="N443" s="70">
        <f t="shared" si="160"/>
        <v>1.5477883325068831E-2</v>
      </c>
      <c r="O443" s="70">
        <f t="shared" si="160"/>
        <v>4.2138991747562304E-3</v>
      </c>
      <c r="P443" s="17">
        <f>P94</f>
        <v>3.4138501051901304E-3</v>
      </c>
      <c r="Q443" s="17">
        <f>Q94</f>
        <v>1.2479960130047374E-3</v>
      </c>
      <c r="R443" s="17">
        <f>R94</f>
        <v>7.8795527573005675E-3</v>
      </c>
      <c r="S443" s="70">
        <f t="shared" ref="S443:T443" si="161">S94</f>
        <v>7.1959505216605546E-3</v>
      </c>
      <c r="T443" s="70">
        <f t="shared" si="161"/>
        <v>1.6148612574447663E-2</v>
      </c>
      <c r="U443" s="17">
        <f>U94</f>
        <v>5.6650247239318219E-3</v>
      </c>
      <c r="V443" s="17">
        <f>V94</f>
        <v>1.4390186911453107E-2</v>
      </c>
    </row>
    <row r="444" spans="1:24" ht="12.75">
      <c r="A444" s="2">
        <v>2016</v>
      </c>
      <c r="B444" s="17">
        <f>B443</f>
        <v>3.2000000000000001E-2</v>
      </c>
      <c r="C444" s="17">
        <f t="shared" ref="C444:V444" si="162">C443</f>
        <v>1.7000000000000001E-2</v>
      </c>
      <c r="D444" s="17">
        <f t="shared" si="162"/>
        <v>1.7215299003205065E-2</v>
      </c>
      <c r="E444" s="17">
        <f t="shared" si="162"/>
        <v>0.02</v>
      </c>
      <c r="F444" s="17">
        <f t="shared" si="162"/>
        <v>1.7117677560770206E-2</v>
      </c>
      <c r="G444" s="17">
        <f t="shared" si="162"/>
        <v>2.7301006164041075E-2</v>
      </c>
      <c r="H444" s="17">
        <f t="shared" si="162"/>
        <v>2.4828511171641976E-2</v>
      </c>
      <c r="I444" s="17">
        <f t="shared" si="162"/>
        <v>1.0235814895843021E-2</v>
      </c>
      <c r="J444" s="17">
        <f t="shared" si="162"/>
        <v>2.2271277474793294E-2</v>
      </c>
      <c r="K444" s="17">
        <f t="shared" si="162"/>
        <v>2.2796706677793876E-2</v>
      </c>
      <c r="L444" s="17">
        <f t="shared" si="162"/>
        <v>2.4828511171641976E-2</v>
      </c>
      <c r="M444" s="70">
        <f t="shared" ref="M444:O444" si="163">M443</f>
        <v>9.0118325154375789E-4</v>
      </c>
      <c r="N444" s="70">
        <f t="shared" si="163"/>
        <v>1.5477883325068831E-2</v>
      </c>
      <c r="O444" s="70">
        <f t="shared" si="163"/>
        <v>4.2138991747562304E-3</v>
      </c>
      <c r="P444" s="17">
        <f t="shared" si="162"/>
        <v>3.4138501051901304E-3</v>
      </c>
      <c r="Q444" s="17">
        <f t="shared" si="162"/>
        <v>1.2479960130047374E-3</v>
      </c>
      <c r="R444" s="17">
        <f t="shared" si="162"/>
        <v>7.8795527573005675E-3</v>
      </c>
      <c r="S444" s="70">
        <f t="shared" ref="S444:T444" si="164">S443</f>
        <v>7.1959505216605546E-3</v>
      </c>
      <c r="T444" s="70">
        <f t="shared" si="164"/>
        <v>1.6148612574447663E-2</v>
      </c>
      <c r="U444" s="17">
        <f t="shared" si="162"/>
        <v>5.6650247239318219E-3</v>
      </c>
      <c r="V444" s="17">
        <f t="shared" si="162"/>
        <v>1.4390186911453107E-2</v>
      </c>
    </row>
    <row r="445" spans="1:24" ht="12.75">
      <c r="A445" s="2">
        <v>2017</v>
      </c>
      <c r="B445" s="17">
        <f t="shared" ref="B445:B488" si="165">B444</f>
        <v>3.2000000000000001E-2</v>
      </c>
      <c r="C445" s="17">
        <f t="shared" ref="C445:C488" si="166">C444</f>
        <v>1.7000000000000001E-2</v>
      </c>
      <c r="D445" s="17">
        <f t="shared" ref="D445:D488" si="167">D444</f>
        <v>1.7215299003205065E-2</v>
      </c>
      <c r="E445" s="17">
        <f t="shared" ref="E445:E488" si="168">E444</f>
        <v>0.02</v>
      </c>
      <c r="F445" s="17">
        <f t="shared" ref="F445:F488" si="169">F444</f>
        <v>1.7117677560770206E-2</v>
      </c>
      <c r="G445" s="17">
        <f t="shared" ref="G445:G488" si="170">G444</f>
        <v>2.7301006164041075E-2</v>
      </c>
      <c r="H445" s="17">
        <f t="shared" ref="H445:H488" si="171">H444</f>
        <v>2.4828511171641976E-2</v>
      </c>
      <c r="I445" s="17">
        <f t="shared" ref="I445:I488" si="172">I444</f>
        <v>1.0235814895843021E-2</v>
      </c>
      <c r="J445" s="17">
        <f t="shared" ref="J445:J488" si="173">J444</f>
        <v>2.2271277474793294E-2</v>
      </c>
      <c r="K445" s="17">
        <f t="shared" ref="K445:K488" si="174">K444</f>
        <v>2.2796706677793876E-2</v>
      </c>
      <c r="L445" s="17">
        <f t="shared" ref="L445:O488" si="175">L444</f>
        <v>2.4828511171641976E-2</v>
      </c>
      <c r="M445" s="70">
        <f t="shared" si="175"/>
        <v>9.0118325154375789E-4</v>
      </c>
      <c r="N445" s="70">
        <f t="shared" si="175"/>
        <v>1.5477883325068831E-2</v>
      </c>
      <c r="O445" s="70">
        <f t="shared" si="175"/>
        <v>4.2138991747562304E-3</v>
      </c>
      <c r="P445" s="17">
        <f t="shared" ref="P445:P488" si="176">P444</f>
        <v>3.4138501051901304E-3</v>
      </c>
      <c r="Q445" s="17">
        <f t="shared" ref="Q445:Q488" si="177">Q444</f>
        <v>1.2479960130047374E-3</v>
      </c>
      <c r="R445" s="17">
        <f t="shared" ref="R445:T488" si="178">R444</f>
        <v>7.8795527573005675E-3</v>
      </c>
      <c r="S445" s="70">
        <f t="shared" si="178"/>
        <v>7.1959505216605546E-3</v>
      </c>
      <c r="T445" s="70">
        <f t="shared" si="178"/>
        <v>1.6148612574447663E-2</v>
      </c>
      <c r="U445" s="17">
        <f t="shared" ref="U445:U488" si="179">U444</f>
        <v>5.6650247239318219E-3</v>
      </c>
      <c r="V445" s="17">
        <f t="shared" ref="V445:V488" si="180">V444</f>
        <v>1.4390186911453107E-2</v>
      </c>
    </row>
    <row r="446" spans="1:24" ht="12.75">
      <c r="A446" s="2">
        <v>2018</v>
      </c>
      <c r="B446" s="17">
        <f t="shared" si="165"/>
        <v>3.2000000000000001E-2</v>
      </c>
      <c r="C446" s="17">
        <f t="shared" si="166"/>
        <v>1.7000000000000001E-2</v>
      </c>
      <c r="D446" s="17">
        <f t="shared" si="167"/>
        <v>1.7215299003205065E-2</v>
      </c>
      <c r="E446" s="17">
        <f t="shared" si="168"/>
        <v>0.02</v>
      </c>
      <c r="F446" s="17">
        <f t="shared" si="169"/>
        <v>1.7117677560770206E-2</v>
      </c>
      <c r="G446" s="17">
        <f t="shared" si="170"/>
        <v>2.7301006164041075E-2</v>
      </c>
      <c r="H446" s="17">
        <f t="shared" si="171"/>
        <v>2.4828511171641976E-2</v>
      </c>
      <c r="I446" s="17">
        <f t="shared" si="172"/>
        <v>1.0235814895843021E-2</v>
      </c>
      <c r="J446" s="17">
        <f t="shared" si="173"/>
        <v>2.2271277474793294E-2</v>
      </c>
      <c r="K446" s="17">
        <f t="shared" si="174"/>
        <v>2.2796706677793876E-2</v>
      </c>
      <c r="L446" s="17">
        <f t="shared" si="175"/>
        <v>2.4828511171641976E-2</v>
      </c>
      <c r="M446" s="70">
        <f t="shared" si="175"/>
        <v>9.0118325154375789E-4</v>
      </c>
      <c r="N446" s="70">
        <f t="shared" si="175"/>
        <v>1.5477883325068831E-2</v>
      </c>
      <c r="O446" s="70">
        <f t="shared" si="175"/>
        <v>4.2138991747562304E-3</v>
      </c>
      <c r="P446" s="17">
        <f t="shared" si="176"/>
        <v>3.4138501051901304E-3</v>
      </c>
      <c r="Q446" s="17">
        <f t="shared" si="177"/>
        <v>1.2479960130047374E-3</v>
      </c>
      <c r="R446" s="17">
        <f t="shared" si="178"/>
        <v>7.8795527573005675E-3</v>
      </c>
      <c r="S446" s="70">
        <f t="shared" si="178"/>
        <v>7.1959505216605546E-3</v>
      </c>
      <c r="T446" s="70">
        <f t="shared" si="178"/>
        <v>1.6148612574447663E-2</v>
      </c>
      <c r="U446" s="17">
        <f t="shared" si="179"/>
        <v>5.6650247239318219E-3</v>
      </c>
      <c r="V446" s="17">
        <f t="shared" si="180"/>
        <v>1.4390186911453107E-2</v>
      </c>
    </row>
    <row r="447" spans="1:24" ht="12.75">
      <c r="A447" s="2">
        <v>2019</v>
      </c>
      <c r="B447" s="17">
        <f t="shared" si="165"/>
        <v>3.2000000000000001E-2</v>
      </c>
      <c r="C447" s="17">
        <f t="shared" si="166"/>
        <v>1.7000000000000001E-2</v>
      </c>
      <c r="D447" s="17">
        <f t="shared" si="167"/>
        <v>1.7215299003205065E-2</v>
      </c>
      <c r="E447" s="17">
        <f t="shared" si="168"/>
        <v>0.02</v>
      </c>
      <c r="F447" s="17">
        <f t="shared" si="169"/>
        <v>1.7117677560770206E-2</v>
      </c>
      <c r="G447" s="17">
        <f t="shared" si="170"/>
        <v>2.7301006164041075E-2</v>
      </c>
      <c r="H447" s="17">
        <f t="shared" si="171"/>
        <v>2.4828511171641976E-2</v>
      </c>
      <c r="I447" s="17">
        <f t="shared" si="172"/>
        <v>1.0235814895843021E-2</v>
      </c>
      <c r="J447" s="17">
        <f t="shared" si="173"/>
        <v>2.2271277474793294E-2</v>
      </c>
      <c r="K447" s="17">
        <f t="shared" si="174"/>
        <v>2.2796706677793876E-2</v>
      </c>
      <c r="L447" s="17">
        <f t="shared" si="175"/>
        <v>2.4828511171641976E-2</v>
      </c>
      <c r="M447" s="70">
        <f t="shared" si="175"/>
        <v>9.0118325154375789E-4</v>
      </c>
      <c r="N447" s="70">
        <f t="shared" si="175"/>
        <v>1.5477883325068831E-2</v>
      </c>
      <c r="O447" s="70">
        <f t="shared" si="175"/>
        <v>4.2138991747562304E-3</v>
      </c>
      <c r="P447" s="17">
        <f t="shared" si="176"/>
        <v>3.4138501051901304E-3</v>
      </c>
      <c r="Q447" s="17">
        <f t="shared" si="177"/>
        <v>1.2479960130047374E-3</v>
      </c>
      <c r="R447" s="17">
        <f t="shared" si="178"/>
        <v>7.8795527573005675E-3</v>
      </c>
      <c r="S447" s="70">
        <f t="shared" si="178"/>
        <v>7.1959505216605546E-3</v>
      </c>
      <c r="T447" s="70">
        <f t="shared" si="178"/>
        <v>1.6148612574447663E-2</v>
      </c>
      <c r="U447" s="17">
        <f t="shared" si="179"/>
        <v>5.6650247239318219E-3</v>
      </c>
      <c r="V447" s="17">
        <f t="shared" si="180"/>
        <v>1.4390186911453107E-2</v>
      </c>
    </row>
    <row r="448" spans="1:24" ht="12.75">
      <c r="A448" s="2">
        <v>2020</v>
      </c>
      <c r="B448" s="17">
        <f t="shared" si="165"/>
        <v>3.2000000000000001E-2</v>
      </c>
      <c r="C448" s="17">
        <f t="shared" si="166"/>
        <v>1.7000000000000001E-2</v>
      </c>
      <c r="D448" s="17">
        <f t="shared" si="167"/>
        <v>1.7215299003205065E-2</v>
      </c>
      <c r="E448" s="17">
        <f t="shared" si="168"/>
        <v>0.02</v>
      </c>
      <c r="F448" s="17">
        <f t="shared" si="169"/>
        <v>1.7117677560770206E-2</v>
      </c>
      <c r="G448" s="17">
        <f t="shared" si="170"/>
        <v>2.7301006164041075E-2</v>
      </c>
      <c r="H448" s="17">
        <f t="shared" si="171"/>
        <v>2.4828511171641976E-2</v>
      </c>
      <c r="I448" s="17">
        <f t="shared" si="172"/>
        <v>1.0235814895843021E-2</v>
      </c>
      <c r="J448" s="17">
        <f t="shared" si="173"/>
        <v>2.2271277474793294E-2</v>
      </c>
      <c r="K448" s="17">
        <f t="shared" si="174"/>
        <v>2.2796706677793876E-2</v>
      </c>
      <c r="L448" s="17">
        <f t="shared" si="175"/>
        <v>2.4828511171641976E-2</v>
      </c>
      <c r="M448" s="70">
        <f t="shared" si="175"/>
        <v>9.0118325154375789E-4</v>
      </c>
      <c r="N448" s="70">
        <f t="shared" si="175"/>
        <v>1.5477883325068831E-2</v>
      </c>
      <c r="O448" s="70">
        <f t="shared" si="175"/>
        <v>4.2138991747562304E-3</v>
      </c>
      <c r="P448" s="17">
        <f t="shared" si="176"/>
        <v>3.4138501051901304E-3</v>
      </c>
      <c r="Q448" s="17">
        <f t="shared" si="177"/>
        <v>1.2479960130047374E-3</v>
      </c>
      <c r="R448" s="17">
        <f t="shared" si="178"/>
        <v>7.8795527573005675E-3</v>
      </c>
      <c r="S448" s="70">
        <f t="shared" si="178"/>
        <v>7.1959505216605546E-3</v>
      </c>
      <c r="T448" s="70">
        <f t="shared" si="178"/>
        <v>1.6148612574447663E-2</v>
      </c>
      <c r="U448" s="17">
        <f t="shared" si="179"/>
        <v>5.6650247239318219E-3</v>
      </c>
      <c r="V448" s="17">
        <f t="shared" si="180"/>
        <v>1.4390186911453107E-2</v>
      </c>
    </row>
    <row r="449" spans="1:22" ht="12.75">
      <c r="A449" s="2">
        <v>2021</v>
      </c>
      <c r="B449" s="17">
        <f t="shared" si="165"/>
        <v>3.2000000000000001E-2</v>
      </c>
      <c r="C449" s="17">
        <f t="shared" si="166"/>
        <v>1.7000000000000001E-2</v>
      </c>
      <c r="D449" s="17">
        <f t="shared" si="167"/>
        <v>1.7215299003205065E-2</v>
      </c>
      <c r="E449" s="17">
        <f t="shared" si="168"/>
        <v>0.02</v>
      </c>
      <c r="F449" s="17">
        <f t="shared" si="169"/>
        <v>1.7117677560770206E-2</v>
      </c>
      <c r="G449" s="17">
        <f t="shared" si="170"/>
        <v>2.7301006164041075E-2</v>
      </c>
      <c r="H449" s="17">
        <f t="shared" si="171"/>
        <v>2.4828511171641976E-2</v>
      </c>
      <c r="I449" s="17">
        <f t="shared" si="172"/>
        <v>1.0235814895843021E-2</v>
      </c>
      <c r="J449" s="17">
        <f t="shared" si="173"/>
        <v>2.2271277474793294E-2</v>
      </c>
      <c r="K449" s="17">
        <f t="shared" si="174"/>
        <v>2.2796706677793876E-2</v>
      </c>
      <c r="L449" s="17">
        <f t="shared" si="175"/>
        <v>2.4828511171641976E-2</v>
      </c>
      <c r="M449" s="70">
        <f t="shared" si="175"/>
        <v>9.0118325154375789E-4</v>
      </c>
      <c r="N449" s="70">
        <f t="shared" si="175"/>
        <v>1.5477883325068831E-2</v>
      </c>
      <c r="O449" s="70">
        <f t="shared" si="175"/>
        <v>4.2138991747562304E-3</v>
      </c>
      <c r="P449" s="17">
        <f t="shared" si="176"/>
        <v>3.4138501051901304E-3</v>
      </c>
      <c r="Q449" s="17">
        <f t="shared" si="177"/>
        <v>1.2479960130047374E-3</v>
      </c>
      <c r="R449" s="17">
        <f t="shared" si="178"/>
        <v>7.8795527573005675E-3</v>
      </c>
      <c r="S449" s="70">
        <f t="shared" si="178"/>
        <v>7.1959505216605546E-3</v>
      </c>
      <c r="T449" s="70">
        <f t="shared" si="178"/>
        <v>1.6148612574447663E-2</v>
      </c>
      <c r="U449" s="17">
        <f t="shared" si="179"/>
        <v>5.6650247239318219E-3</v>
      </c>
      <c r="V449" s="17">
        <f t="shared" si="180"/>
        <v>1.4390186911453107E-2</v>
      </c>
    </row>
    <row r="450" spans="1:22" ht="12.75">
      <c r="A450" s="2">
        <v>2022</v>
      </c>
      <c r="B450" s="17">
        <f t="shared" si="165"/>
        <v>3.2000000000000001E-2</v>
      </c>
      <c r="C450" s="17">
        <f t="shared" si="166"/>
        <v>1.7000000000000001E-2</v>
      </c>
      <c r="D450" s="17">
        <f t="shared" si="167"/>
        <v>1.7215299003205065E-2</v>
      </c>
      <c r="E450" s="17">
        <f t="shared" si="168"/>
        <v>0.02</v>
      </c>
      <c r="F450" s="17">
        <f t="shared" si="169"/>
        <v>1.7117677560770206E-2</v>
      </c>
      <c r="G450" s="17">
        <f t="shared" si="170"/>
        <v>2.7301006164041075E-2</v>
      </c>
      <c r="H450" s="17">
        <f t="shared" si="171"/>
        <v>2.4828511171641976E-2</v>
      </c>
      <c r="I450" s="17">
        <f t="shared" si="172"/>
        <v>1.0235814895843021E-2</v>
      </c>
      <c r="J450" s="17">
        <f t="shared" si="173"/>
        <v>2.2271277474793294E-2</v>
      </c>
      <c r="K450" s="17">
        <f t="shared" si="174"/>
        <v>2.2796706677793876E-2</v>
      </c>
      <c r="L450" s="17">
        <f t="shared" si="175"/>
        <v>2.4828511171641976E-2</v>
      </c>
      <c r="M450" s="70">
        <f t="shared" si="175"/>
        <v>9.0118325154375789E-4</v>
      </c>
      <c r="N450" s="70">
        <f t="shared" si="175"/>
        <v>1.5477883325068831E-2</v>
      </c>
      <c r="O450" s="70">
        <f t="shared" si="175"/>
        <v>4.2138991747562304E-3</v>
      </c>
      <c r="P450" s="17">
        <f t="shared" si="176"/>
        <v>3.4138501051901304E-3</v>
      </c>
      <c r="Q450" s="17">
        <f t="shared" si="177"/>
        <v>1.2479960130047374E-3</v>
      </c>
      <c r="R450" s="17">
        <f t="shared" si="178"/>
        <v>7.8795527573005675E-3</v>
      </c>
      <c r="S450" s="70">
        <f t="shared" si="178"/>
        <v>7.1959505216605546E-3</v>
      </c>
      <c r="T450" s="70">
        <f t="shared" si="178"/>
        <v>1.6148612574447663E-2</v>
      </c>
      <c r="U450" s="17">
        <f t="shared" si="179"/>
        <v>5.6650247239318219E-3</v>
      </c>
      <c r="V450" s="17">
        <f t="shared" si="180"/>
        <v>1.4390186911453107E-2</v>
      </c>
    </row>
    <row r="451" spans="1:22" ht="12.75">
      <c r="A451" s="2">
        <v>2023</v>
      </c>
      <c r="B451" s="17">
        <f t="shared" si="165"/>
        <v>3.2000000000000001E-2</v>
      </c>
      <c r="C451" s="17">
        <f t="shared" si="166"/>
        <v>1.7000000000000001E-2</v>
      </c>
      <c r="D451" s="17">
        <f t="shared" si="167"/>
        <v>1.7215299003205065E-2</v>
      </c>
      <c r="E451" s="17">
        <f t="shared" si="168"/>
        <v>0.02</v>
      </c>
      <c r="F451" s="17">
        <f t="shared" si="169"/>
        <v>1.7117677560770206E-2</v>
      </c>
      <c r="G451" s="17">
        <f t="shared" si="170"/>
        <v>2.7301006164041075E-2</v>
      </c>
      <c r="H451" s="17">
        <f t="shared" si="171"/>
        <v>2.4828511171641976E-2</v>
      </c>
      <c r="I451" s="17">
        <f t="shared" si="172"/>
        <v>1.0235814895843021E-2</v>
      </c>
      <c r="J451" s="17">
        <f t="shared" si="173"/>
        <v>2.2271277474793294E-2</v>
      </c>
      <c r="K451" s="17">
        <f t="shared" si="174"/>
        <v>2.2796706677793876E-2</v>
      </c>
      <c r="L451" s="17">
        <f t="shared" si="175"/>
        <v>2.4828511171641976E-2</v>
      </c>
      <c r="M451" s="70">
        <f t="shared" si="175"/>
        <v>9.0118325154375789E-4</v>
      </c>
      <c r="N451" s="70">
        <f t="shared" si="175"/>
        <v>1.5477883325068831E-2</v>
      </c>
      <c r="O451" s="70">
        <f t="shared" si="175"/>
        <v>4.2138991747562304E-3</v>
      </c>
      <c r="P451" s="17">
        <f t="shared" si="176"/>
        <v>3.4138501051901304E-3</v>
      </c>
      <c r="Q451" s="17">
        <f t="shared" si="177"/>
        <v>1.2479960130047374E-3</v>
      </c>
      <c r="R451" s="17">
        <f t="shared" si="178"/>
        <v>7.8795527573005675E-3</v>
      </c>
      <c r="S451" s="70">
        <f t="shared" si="178"/>
        <v>7.1959505216605546E-3</v>
      </c>
      <c r="T451" s="70">
        <f t="shared" si="178"/>
        <v>1.6148612574447663E-2</v>
      </c>
      <c r="U451" s="17">
        <f t="shared" si="179"/>
        <v>5.6650247239318219E-3</v>
      </c>
      <c r="V451" s="17">
        <f t="shared" si="180"/>
        <v>1.4390186911453107E-2</v>
      </c>
    </row>
    <row r="452" spans="1:22" ht="12.75">
      <c r="A452" s="2">
        <v>2024</v>
      </c>
      <c r="B452" s="17">
        <f t="shared" si="165"/>
        <v>3.2000000000000001E-2</v>
      </c>
      <c r="C452" s="17">
        <f t="shared" si="166"/>
        <v>1.7000000000000001E-2</v>
      </c>
      <c r="D452" s="17">
        <f t="shared" si="167"/>
        <v>1.7215299003205065E-2</v>
      </c>
      <c r="E452" s="17">
        <f t="shared" si="168"/>
        <v>0.02</v>
      </c>
      <c r="F452" s="17">
        <f t="shared" si="169"/>
        <v>1.7117677560770206E-2</v>
      </c>
      <c r="G452" s="17">
        <f t="shared" si="170"/>
        <v>2.7301006164041075E-2</v>
      </c>
      <c r="H452" s="17">
        <f t="shared" si="171"/>
        <v>2.4828511171641976E-2</v>
      </c>
      <c r="I452" s="17">
        <f t="shared" si="172"/>
        <v>1.0235814895843021E-2</v>
      </c>
      <c r="J452" s="17">
        <f t="shared" si="173"/>
        <v>2.2271277474793294E-2</v>
      </c>
      <c r="K452" s="17">
        <f t="shared" si="174"/>
        <v>2.2796706677793876E-2</v>
      </c>
      <c r="L452" s="17">
        <f t="shared" si="175"/>
        <v>2.4828511171641976E-2</v>
      </c>
      <c r="M452" s="70">
        <f t="shared" si="175"/>
        <v>9.0118325154375789E-4</v>
      </c>
      <c r="N452" s="70">
        <f t="shared" si="175"/>
        <v>1.5477883325068831E-2</v>
      </c>
      <c r="O452" s="70">
        <f t="shared" si="175"/>
        <v>4.2138991747562304E-3</v>
      </c>
      <c r="P452" s="17">
        <f t="shared" si="176"/>
        <v>3.4138501051901304E-3</v>
      </c>
      <c r="Q452" s="17">
        <f t="shared" si="177"/>
        <v>1.2479960130047374E-3</v>
      </c>
      <c r="R452" s="17">
        <f t="shared" si="178"/>
        <v>7.8795527573005675E-3</v>
      </c>
      <c r="S452" s="70">
        <f t="shared" si="178"/>
        <v>7.1959505216605546E-3</v>
      </c>
      <c r="T452" s="70">
        <f t="shared" si="178"/>
        <v>1.6148612574447663E-2</v>
      </c>
      <c r="U452" s="17">
        <f t="shared" si="179"/>
        <v>5.6650247239318219E-3</v>
      </c>
      <c r="V452" s="17">
        <f t="shared" si="180"/>
        <v>1.4390186911453107E-2</v>
      </c>
    </row>
    <row r="453" spans="1:22" ht="12.75">
      <c r="A453" s="2">
        <v>2025</v>
      </c>
      <c r="B453" s="17">
        <f t="shared" si="165"/>
        <v>3.2000000000000001E-2</v>
      </c>
      <c r="C453" s="17">
        <f t="shared" si="166"/>
        <v>1.7000000000000001E-2</v>
      </c>
      <c r="D453" s="17">
        <f t="shared" si="167"/>
        <v>1.7215299003205065E-2</v>
      </c>
      <c r="E453" s="17">
        <f t="shared" si="168"/>
        <v>0.02</v>
      </c>
      <c r="F453" s="17">
        <f t="shared" si="169"/>
        <v>1.7117677560770206E-2</v>
      </c>
      <c r="G453" s="17">
        <f t="shared" si="170"/>
        <v>2.7301006164041075E-2</v>
      </c>
      <c r="H453" s="17">
        <f t="shared" si="171"/>
        <v>2.4828511171641976E-2</v>
      </c>
      <c r="I453" s="17">
        <f t="shared" si="172"/>
        <v>1.0235814895843021E-2</v>
      </c>
      <c r="J453" s="17">
        <f t="shared" si="173"/>
        <v>2.2271277474793294E-2</v>
      </c>
      <c r="K453" s="17">
        <f t="shared" si="174"/>
        <v>2.2796706677793876E-2</v>
      </c>
      <c r="L453" s="17">
        <f t="shared" si="175"/>
        <v>2.4828511171641976E-2</v>
      </c>
      <c r="M453" s="70">
        <f t="shared" si="175"/>
        <v>9.0118325154375789E-4</v>
      </c>
      <c r="N453" s="70">
        <f t="shared" si="175"/>
        <v>1.5477883325068831E-2</v>
      </c>
      <c r="O453" s="70">
        <f t="shared" si="175"/>
        <v>4.2138991747562304E-3</v>
      </c>
      <c r="P453" s="17">
        <f t="shared" si="176"/>
        <v>3.4138501051901304E-3</v>
      </c>
      <c r="Q453" s="17">
        <f t="shared" si="177"/>
        <v>1.2479960130047374E-3</v>
      </c>
      <c r="R453" s="17">
        <f t="shared" si="178"/>
        <v>7.8795527573005675E-3</v>
      </c>
      <c r="S453" s="70">
        <f t="shared" si="178"/>
        <v>7.1959505216605546E-3</v>
      </c>
      <c r="T453" s="70">
        <f t="shared" si="178"/>
        <v>1.6148612574447663E-2</v>
      </c>
      <c r="U453" s="17">
        <f t="shared" si="179"/>
        <v>5.6650247239318219E-3</v>
      </c>
      <c r="V453" s="17">
        <f t="shared" si="180"/>
        <v>1.4390186911453107E-2</v>
      </c>
    </row>
    <row r="454" spans="1:22" ht="12.75">
      <c r="A454" s="2">
        <v>2026</v>
      </c>
      <c r="B454" s="17">
        <f t="shared" si="165"/>
        <v>3.2000000000000001E-2</v>
      </c>
      <c r="C454" s="17">
        <f t="shared" si="166"/>
        <v>1.7000000000000001E-2</v>
      </c>
      <c r="D454" s="17">
        <f t="shared" si="167"/>
        <v>1.7215299003205065E-2</v>
      </c>
      <c r="E454" s="17">
        <f t="shared" si="168"/>
        <v>0.02</v>
      </c>
      <c r="F454" s="17">
        <f t="shared" si="169"/>
        <v>1.7117677560770206E-2</v>
      </c>
      <c r="G454" s="17">
        <f t="shared" si="170"/>
        <v>2.7301006164041075E-2</v>
      </c>
      <c r="H454" s="17">
        <f t="shared" si="171"/>
        <v>2.4828511171641976E-2</v>
      </c>
      <c r="I454" s="17">
        <f t="shared" si="172"/>
        <v>1.0235814895843021E-2</v>
      </c>
      <c r="J454" s="17">
        <f t="shared" si="173"/>
        <v>2.2271277474793294E-2</v>
      </c>
      <c r="K454" s="17">
        <f t="shared" si="174"/>
        <v>2.2796706677793876E-2</v>
      </c>
      <c r="L454" s="17">
        <f t="shared" si="175"/>
        <v>2.4828511171641976E-2</v>
      </c>
      <c r="M454" s="70">
        <f t="shared" si="175"/>
        <v>9.0118325154375789E-4</v>
      </c>
      <c r="N454" s="70">
        <f t="shared" si="175"/>
        <v>1.5477883325068831E-2</v>
      </c>
      <c r="O454" s="70">
        <f t="shared" si="175"/>
        <v>4.2138991747562304E-3</v>
      </c>
      <c r="P454" s="17">
        <f t="shared" si="176"/>
        <v>3.4138501051901304E-3</v>
      </c>
      <c r="Q454" s="17">
        <f t="shared" si="177"/>
        <v>1.2479960130047374E-3</v>
      </c>
      <c r="R454" s="17">
        <f t="shared" si="178"/>
        <v>7.8795527573005675E-3</v>
      </c>
      <c r="S454" s="70">
        <f t="shared" si="178"/>
        <v>7.1959505216605546E-3</v>
      </c>
      <c r="T454" s="70">
        <f t="shared" si="178"/>
        <v>1.6148612574447663E-2</v>
      </c>
      <c r="U454" s="17">
        <f t="shared" si="179"/>
        <v>5.6650247239318219E-3</v>
      </c>
      <c r="V454" s="17">
        <f t="shared" si="180"/>
        <v>1.4390186911453107E-2</v>
      </c>
    </row>
    <row r="455" spans="1:22" ht="12.75">
      <c r="A455" s="2">
        <v>2027</v>
      </c>
      <c r="B455" s="17">
        <f t="shared" si="165"/>
        <v>3.2000000000000001E-2</v>
      </c>
      <c r="C455" s="17">
        <f t="shared" si="166"/>
        <v>1.7000000000000001E-2</v>
      </c>
      <c r="D455" s="17">
        <f t="shared" si="167"/>
        <v>1.7215299003205065E-2</v>
      </c>
      <c r="E455" s="17">
        <f t="shared" si="168"/>
        <v>0.02</v>
      </c>
      <c r="F455" s="17">
        <f t="shared" si="169"/>
        <v>1.7117677560770206E-2</v>
      </c>
      <c r="G455" s="17">
        <f t="shared" si="170"/>
        <v>2.7301006164041075E-2</v>
      </c>
      <c r="H455" s="17">
        <f t="shared" si="171"/>
        <v>2.4828511171641976E-2</v>
      </c>
      <c r="I455" s="17">
        <f t="shared" si="172"/>
        <v>1.0235814895843021E-2</v>
      </c>
      <c r="J455" s="17">
        <f t="shared" si="173"/>
        <v>2.2271277474793294E-2</v>
      </c>
      <c r="K455" s="17">
        <f t="shared" si="174"/>
        <v>2.2796706677793876E-2</v>
      </c>
      <c r="L455" s="17">
        <f t="shared" si="175"/>
        <v>2.4828511171641976E-2</v>
      </c>
      <c r="M455" s="70">
        <f t="shared" si="175"/>
        <v>9.0118325154375789E-4</v>
      </c>
      <c r="N455" s="70">
        <f t="shared" si="175"/>
        <v>1.5477883325068831E-2</v>
      </c>
      <c r="O455" s="70">
        <f t="shared" si="175"/>
        <v>4.2138991747562304E-3</v>
      </c>
      <c r="P455" s="17">
        <f t="shared" si="176"/>
        <v>3.4138501051901304E-3</v>
      </c>
      <c r="Q455" s="17">
        <f t="shared" si="177"/>
        <v>1.2479960130047374E-3</v>
      </c>
      <c r="R455" s="17">
        <f t="shared" si="178"/>
        <v>7.8795527573005675E-3</v>
      </c>
      <c r="S455" s="70">
        <f t="shared" si="178"/>
        <v>7.1959505216605546E-3</v>
      </c>
      <c r="T455" s="70">
        <f t="shared" si="178"/>
        <v>1.6148612574447663E-2</v>
      </c>
      <c r="U455" s="17">
        <f t="shared" si="179"/>
        <v>5.6650247239318219E-3</v>
      </c>
      <c r="V455" s="17">
        <f t="shared" si="180"/>
        <v>1.4390186911453107E-2</v>
      </c>
    </row>
    <row r="456" spans="1:22" ht="12.75">
      <c r="A456" s="2">
        <v>2028</v>
      </c>
      <c r="B456" s="17">
        <f t="shared" si="165"/>
        <v>3.2000000000000001E-2</v>
      </c>
      <c r="C456" s="17">
        <f t="shared" si="166"/>
        <v>1.7000000000000001E-2</v>
      </c>
      <c r="D456" s="17">
        <f t="shared" si="167"/>
        <v>1.7215299003205065E-2</v>
      </c>
      <c r="E456" s="17">
        <f t="shared" si="168"/>
        <v>0.02</v>
      </c>
      <c r="F456" s="17">
        <f t="shared" si="169"/>
        <v>1.7117677560770206E-2</v>
      </c>
      <c r="G456" s="17">
        <f t="shared" si="170"/>
        <v>2.7301006164041075E-2</v>
      </c>
      <c r="H456" s="17">
        <f t="shared" si="171"/>
        <v>2.4828511171641976E-2</v>
      </c>
      <c r="I456" s="17">
        <f t="shared" si="172"/>
        <v>1.0235814895843021E-2</v>
      </c>
      <c r="J456" s="17">
        <f t="shared" si="173"/>
        <v>2.2271277474793294E-2</v>
      </c>
      <c r="K456" s="17">
        <f t="shared" si="174"/>
        <v>2.2796706677793876E-2</v>
      </c>
      <c r="L456" s="17">
        <f t="shared" si="175"/>
        <v>2.4828511171641976E-2</v>
      </c>
      <c r="M456" s="70">
        <f t="shared" si="175"/>
        <v>9.0118325154375789E-4</v>
      </c>
      <c r="N456" s="70">
        <f t="shared" si="175"/>
        <v>1.5477883325068831E-2</v>
      </c>
      <c r="O456" s="70">
        <f t="shared" si="175"/>
        <v>4.2138991747562304E-3</v>
      </c>
      <c r="P456" s="17">
        <f t="shared" si="176"/>
        <v>3.4138501051901304E-3</v>
      </c>
      <c r="Q456" s="17">
        <f t="shared" si="177"/>
        <v>1.2479960130047374E-3</v>
      </c>
      <c r="R456" s="17">
        <f t="shared" si="178"/>
        <v>7.8795527573005675E-3</v>
      </c>
      <c r="S456" s="70">
        <f t="shared" si="178"/>
        <v>7.1959505216605546E-3</v>
      </c>
      <c r="T456" s="70">
        <f t="shared" si="178"/>
        <v>1.6148612574447663E-2</v>
      </c>
      <c r="U456" s="17">
        <f t="shared" si="179"/>
        <v>5.6650247239318219E-3</v>
      </c>
      <c r="V456" s="17">
        <f t="shared" si="180"/>
        <v>1.4390186911453107E-2</v>
      </c>
    </row>
    <row r="457" spans="1:22" ht="12.75">
      <c r="A457" s="2">
        <v>2029</v>
      </c>
      <c r="B457" s="17">
        <f t="shared" si="165"/>
        <v>3.2000000000000001E-2</v>
      </c>
      <c r="C457" s="17">
        <f t="shared" si="166"/>
        <v>1.7000000000000001E-2</v>
      </c>
      <c r="D457" s="17">
        <f t="shared" si="167"/>
        <v>1.7215299003205065E-2</v>
      </c>
      <c r="E457" s="17">
        <f t="shared" si="168"/>
        <v>0.02</v>
      </c>
      <c r="F457" s="17">
        <f t="shared" si="169"/>
        <v>1.7117677560770206E-2</v>
      </c>
      <c r="G457" s="17">
        <f t="shared" si="170"/>
        <v>2.7301006164041075E-2</v>
      </c>
      <c r="H457" s="17">
        <f t="shared" si="171"/>
        <v>2.4828511171641976E-2</v>
      </c>
      <c r="I457" s="17">
        <f t="shared" si="172"/>
        <v>1.0235814895843021E-2</v>
      </c>
      <c r="J457" s="17">
        <f t="shared" si="173"/>
        <v>2.2271277474793294E-2</v>
      </c>
      <c r="K457" s="17">
        <f t="shared" si="174"/>
        <v>2.2796706677793876E-2</v>
      </c>
      <c r="L457" s="17">
        <f t="shared" si="175"/>
        <v>2.4828511171641976E-2</v>
      </c>
      <c r="M457" s="70">
        <f t="shared" si="175"/>
        <v>9.0118325154375789E-4</v>
      </c>
      <c r="N457" s="70">
        <f t="shared" si="175"/>
        <v>1.5477883325068831E-2</v>
      </c>
      <c r="O457" s="70">
        <f t="shared" si="175"/>
        <v>4.2138991747562304E-3</v>
      </c>
      <c r="P457" s="17">
        <f t="shared" si="176"/>
        <v>3.4138501051901304E-3</v>
      </c>
      <c r="Q457" s="17">
        <f t="shared" si="177"/>
        <v>1.2479960130047374E-3</v>
      </c>
      <c r="R457" s="17">
        <f t="shared" si="178"/>
        <v>7.8795527573005675E-3</v>
      </c>
      <c r="S457" s="70">
        <f t="shared" si="178"/>
        <v>7.1959505216605546E-3</v>
      </c>
      <c r="T457" s="70">
        <f t="shared" si="178"/>
        <v>1.6148612574447663E-2</v>
      </c>
      <c r="U457" s="17">
        <f t="shared" si="179"/>
        <v>5.6650247239318219E-3</v>
      </c>
      <c r="V457" s="17">
        <f t="shared" si="180"/>
        <v>1.4390186911453107E-2</v>
      </c>
    </row>
    <row r="458" spans="1:22" ht="12.75">
      <c r="A458" s="2">
        <v>2030</v>
      </c>
      <c r="B458" s="17">
        <f t="shared" si="165"/>
        <v>3.2000000000000001E-2</v>
      </c>
      <c r="C458" s="17">
        <f t="shared" si="166"/>
        <v>1.7000000000000001E-2</v>
      </c>
      <c r="D458" s="17">
        <f t="shared" si="167"/>
        <v>1.7215299003205065E-2</v>
      </c>
      <c r="E458" s="17">
        <f t="shared" si="168"/>
        <v>0.02</v>
      </c>
      <c r="F458" s="17">
        <f t="shared" si="169"/>
        <v>1.7117677560770206E-2</v>
      </c>
      <c r="G458" s="17">
        <f t="shared" si="170"/>
        <v>2.7301006164041075E-2</v>
      </c>
      <c r="H458" s="17">
        <f t="shared" si="171"/>
        <v>2.4828511171641976E-2</v>
      </c>
      <c r="I458" s="17">
        <f t="shared" si="172"/>
        <v>1.0235814895843021E-2</v>
      </c>
      <c r="J458" s="17">
        <f t="shared" si="173"/>
        <v>2.2271277474793294E-2</v>
      </c>
      <c r="K458" s="17">
        <f t="shared" si="174"/>
        <v>2.2796706677793876E-2</v>
      </c>
      <c r="L458" s="17">
        <f t="shared" si="175"/>
        <v>2.4828511171641976E-2</v>
      </c>
      <c r="M458" s="70">
        <f t="shared" si="175"/>
        <v>9.0118325154375789E-4</v>
      </c>
      <c r="N458" s="70">
        <f t="shared" si="175"/>
        <v>1.5477883325068831E-2</v>
      </c>
      <c r="O458" s="70">
        <f t="shared" si="175"/>
        <v>4.2138991747562304E-3</v>
      </c>
      <c r="P458" s="17">
        <f t="shared" si="176"/>
        <v>3.4138501051901304E-3</v>
      </c>
      <c r="Q458" s="17">
        <f t="shared" si="177"/>
        <v>1.2479960130047374E-3</v>
      </c>
      <c r="R458" s="17">
        <f t="shared" si="178"/>
        <v>7.8795527573005675E-3</v>
      </c>
      <c r="S458" s="70">
        <f t="shared" si="178"/>
        <v>7.1959505216605546E-3</v>
      </c>
      <c r="T458" s="70">
        <f t="shared" si="178"/>
        <v>1.6148612574447663E-2</v>
      </c>
      <c r="U458" s="17">
        <f t="shared" si="179"/>
        <v>5.6650247239318219E-3</v>
      </c>
      <c r="V458" s="17">
        <f t="shared" si="180"/>
        <v>1.4390186911453107E-2</v>
      </c>
    </row>
    <row r="459" spans="1:22" ht="12.75">
      <c r="A459" s="2">
        <v>2031</v>
      </c>
      <c r="B459" s="17">
        <f t="shared" si="165"/>
        <v>3.2000000000000001E-2</v>
      </c>
      <c r="C459" s="17">
        <f t="shared" si="166"/>
        <v>1.7000000000000001E-2</v>
      </c>
      <c r="D459" s="17">
        <f t="shared" si="167"/>
        <v>1.7215299003205065E-2</v>
      </c>
      <c r="E459" s="17">
        <f t="shared" si="168"/>
        <v>0.02</v>
      </c>
      <c r="F459" s="17">
        <f t="shared" si="169"/>
        <v>1.7117677560770206E-2</v>
      </c>
      <c r="G459" s="17">
        <f t="shared" si="170"/>
        <v>2.7301006164041075E-2</v>
      </c>
      <c r="H459" s="17">
        <f t="shared" si="171"/>
        <v>2.4828511171641976E-2</v>
      </c>
      <c r="I459" s="17">
        <f t="shared" si="172"/>
        <v>1.0235814895843021E-2</v>
      </c>
      <c r="J459" s="17">
        <f t="shared" si="173"/>
        <v>2.2271277474793294E-2</v>
      </c>
      <c r="K459" s="17">
        <f t="shared" si="174"/>
        <v>2.2796706677793876E-2</v>
      </c>
      <c r="L459" s="17">
        <f t="shared" si="175"/>
        <v>2.4828511171641976E-2</v>
      </c>
      <c r="M459" s="70">
        <f t="shared" si="175"/>
        <v>9.0118325154375789E-4</v>
      </c>
      <c r="N459" s="70">
        <f t="shared" si="175"/>
        <v>1.5477883325068831E-2</v>
      </c>
      <c r="O459" s="70">
        <f t="shared" si="175"/>
        <v>4.2138991747562304E-3</v>
      </c>
      <c r="P459" s="17">
        <f t="shared" si="176"/>
        <v>3.4138501051901304E-3</v>
      </c>
      <c r="Q459" s="17">
        <f t="shared" si="177"/>
        <v>1.2479960130047374E-3</v>
      </c>
      <c r="R459" s="17">
        <f t="shared" si="178"/>
        <v>7.8795527573005675E-3</v>
      </c>
      <c r="S459" s="70">
        <f t="shared" si="178"/>
        <v>7.1959505216605546E-3</v>
      </c>
      <c r="T459" s="70">
        <f t="shared" si="178"/>
        <v>1.6148612574447663E-2</v>
      </c>
      <c r="U459" s="17">
        <f t="shared" si="179"/>
        <v>5.6650247239318219E-3</v>
      </c>
      <c r="V459" s="17">
        <f t="shared" si="180"/>
        <v>1.4390186911453107E-2</v>
      </c>
    </row>
    <row r="460" spans="1:22" ht="12.75">
      <c r="A460" s="2">
        <v>2032</v>
      </c>
      <c r="B460" s="17">
        <f t="shared" si="165"/>
        <v>3.2000000000000001E-2</v>
      </c>
      <c r="C460" s="17">
        <f t="shared" si="166"/>
        <v>1.7000000000000001E-2</v>
      </c>
      <c r="D460" s="17">
        <f t="shared" si="167"/>
        <v>1.7215299003205065E-2</v>
      </c>
      <c r="E460" s="17">
        <f t="shared" si="168"/>
        <v>0.02</v>
      </c>
      <c r="F460" s="17">
        <f t="shared" si="169"/>
        <v>1.7117677560770206E-2</v>
      </c>
      <c r="G460" s="17">
        <f t="shared" si="170"/>
        <v>2.7301006164041075E-2</v>
      </c>
      <c r="H460" s="17">
        <f t="shared" si="171"/>
        <v>2.4828511171641976E-2</v>
      </c>
      <c r="I460" s="17">
        <f t="shared" si="172"/>
        <v>1.0235814895843021E-2</v>
      </c>
      <c r="J460" s="17">
        <f t="shared" si="173"/>
        <v>2.2271277474793294E-2</v>
      </c>
      <c r="K460" s="17">
        <f t="shared" si="174"/>
        <v>2.2796706677793876E-2</v>
      </c>
      <c r="L460" s="17">
        <f t="shared" si="175"/>
        <v>2.4828511171641976E-2</v>
      </c>
      <c r="M460" s="70">
        <f t="shared" si="175"/>
        <v>9.0118325154375789E-4</v>
      </c>
      <c r="N460" s="70">
        <f t="shared" si="175"/>
        <v>1.5477883325068831E-2</v>
      </c>
      <c r="O460" s="70">
        <f t="shared" si="175"/>
        <v>4.2138991747562304E-3</v>
      </c>
      <c r="P460" s="17">
        <f t="shared" si="176"/>
        <v>3.4138501051901304E-3</v>
      </c>
      <c r="Q460" s="17">
        <f t="shared" si="177"/>
        <v>1.2479960130047374E-3</v>
      </c>
      <c r="R460" s="17">
        <f t="shared" si="178"/>
        <v>7.8795527573005675E-3</v>
      </c>
      <c r="S460" s="70">
        <f t="shared" si="178"/>
        <v>7.1959505216605546E-3</v>
      </c>
      <c r="T460" s="70">
        <f t="shared" si="178"/>
        <v>1.6148612574447663E-2</v>
      </c>
      <c r="U460" s="17">
        <f t="shared" si="179"/>
        <v>5.6650247239318219E-3</v>
      </c>
      <c r="V460" s="17">
        <f t="shared" si="180"/>
        <v>1.4390186911453107E-2</v>
      </c>
    </row>
    <row r="461" spans="1:22" ht="12.75">
      <c r="A461" s="2">
        <v>2033</v>
      </c>
      <c r="B461" s="17">
        <f t="shared" si="165"/>
        <v>3.2000000000000001E-2</v>
      </c>
      <c r="C461" s="17">
        <f t="shared" si="166"/>
        <v>1.7000000000000001E-2</v>
      </c>
      <c r="D461" s="17">
        <f t="shared" si="167"/>
        <v>1.7215299003205065E-2</v>
      </c>
      <c r="E461" s="17">
        <f t="shared" si="168"/>
        <v>0.02</v>
      </c>
      <c r="F461" s="17">
        <f t="shared" si="169"/>
        <v>1.7117677560770206E-2</v>
      </c>
      <c r="G461" s="17">
        <f t="shared" si="170"/>
        <v>2.7301006164041075E-2</v>
      </c>
      <c r="H461" s="17">
        <f t="shared" si="171"/>
        <v>2.4828511171641976E-2</v>
      </c>
      <c r="I461" s="17">
        <f t="shared" si="172"/>
        <v>1.0235814895843021E-2</v>
      </c>
      <c r="J461" s="17">
        <f t="shared" si="173"/>
        <v>2.2271277474793294E-2</v>
      </c>
      <c r="K461" s="17">
        <f t="shared" si="174"/>
        <v>2.2796706677793876E-2</v>
      </c>
      <c r="L461" s="17">
        <f t="shared" si="175"/>
        <v>2.4828511171641976E-2</v>
      </c>
      <c r="M461" s="70">
        <f t="shared" si="175"/>
        <v>9.0118325154375789E-4</v>
      </c>
      <c r="N461" s="70">
        <f t="shared" si="175"/>
        <v>1.5477883325068831E-2</v>
      </c>
      <c r="O461" s="70">
        <f t="shared" si="175"/>
        <v>4.2138991747562304E-3</v>
      </c>
      <c r="P461" s="17">
        <f t="shared" si="176"/>
        <v>3.4138501051901304E-3</v>
      </c>
      <c r="Q461" s="17">
        <f t="shared" si="177"/>
        <v>1.2479960130047374E-3</v>
      </c>
      <c r="R461" s="17">
        <f t="shared" si="178"/>
        <v>7.8795527573005675E-3</v>
      </c>
      <c r="S461" s="70">
        <f t="shared" si="178"/>
        <v>7.1959505216605546E-3</v>
      </c>
      <c r="T461" s="70">
        <f t="shared" si="178"/>
        <v>1.6148612574447663E-2</v>
      </c>
      <c r="U461" s="17">
        <f t="shared" si="179"/>
        <v>5.6650247239318219E-3</v>
      </c>
      <c r="V461" s="17">
        <f t="shared" si="180"/>
        <v>1.4390186911453107E-2</v>
      </c>
    </row>
    <row r="462" spans="1:22" ht="12.75">
      <c r="A462" s="2">
        <v>2034</v>
      </c>
      <c r="B462" s="17">
        <f t="shared" si="165"/>
        <v>3.2000000000000001E-2</v>
      </c>
      <c r="C462" s="17">
        <f t="shared" si="166"/>
        <v>1.7000000000000001E-2</v>
      </c>
      <c r="D462" s="17">
        <f t="shared" si="167"/>
        <v>1.7215299003205065E-2</v>
      </c>
      <c r="E462" s="17">
        <f t="shared" si="168"/>
        <v>0.02</v>
      </c>
      <c r="F462" s="17">
        <f t="shared" si="169"/>
        <v>1.7117677560770206E-2</v>
      </c>
      <c r="G462" s="17">
        <f t="shared" si="170"/>
        <v>2.7301006164041075E-2</v>
      </c>
      <c r="H462" s="17">
        <f t="shared" si="171"/>
        <v>2.4828511171641976E-2</v>
      </c>
      <c r="I462" s="17">
        <f t="shared" si="172"/>
        <v>1.0235814895843021E-2</v>
      </c>
      <c r="J462" s="17">
        <f t="shared" si="173"/>
        <v>2.2271277474793294E-2</v>
      </c>
      <c r="K462" s="17">
        <f t="shared" si="174"/>
        <v>2.2796706677793876E-2</v>
      </c>
      <c r="L462" s="17">
        <f t="shared" si="175"/>
        <v>2.4828511171641976E-2</v>
      </c>
      <c r="M462" s="70">
        <f t="shared" si="175"/>
        <v>9.0118325154375789E-4</v>
      </c>
      <c r="N462" s="70">
        <f t="shared" si="175"/>
        <v>1.5477883325068831E-2</v>
      </c>
      <c r="O462" s="70">
        <f t="shared" si="175"/>
        <v>4.2138991747562304E-3</v>
      </c>
      <c r="P462" s="17">
        <f t="shared" si="176"/>
        <v>3.4138501051901304E-3</v>
      </c>
      <c r="Q462" s="17">
        <f t="shared" si="177"/>
        <v>1.2479960130047374E-3</v>
      </c>
      <c r="R462" s="17">
        <f t="shared" si="178"/>
        <v>7.8795527573005675E-3</v>
      </c>
      <c r="S462" s="70">
        <f t="shared" si="178"/>
        <v>7.1959505216605546E-3</v>
      </c>
      <c r="T462" s="70">
        <f t="shared" si="178"/>
        <v>1.6148612574447663E-2</v>
      </c>
      <c r="U462" s="17">
        <f t="shared" si="179"/>
        <v>5.6650247239318219E-3</v>
      </c>
      <c r="V462" s="17">
        <f t="shared" si="180"/>
        <v>1.4390186911453107E-2</v>
      </c>
    </row>
    <row r="463" spans="1:22" ht="12.75">
      <c r="A463" s="2">
        <v>2035</v>
      </c>
      <c r="B463" s="17">
        <f t="shared" si="165"/>
        <v>3.2000000000000001E-2</v>
      </c>
      <c r="C463" s="17">
        <f t="shared" si="166"/>
        <v>1.7000000000000001E-2</v>
      </c>
      <c r="D463" s="17">
        <f t="shared" si="167"/>
        <v>1.7215299003205065E-2</v>
      </c>
      <c r="E463" s="17">
        <f t="shared" si="168"/>
        <v>0.02</v>
      </c>
      <c r="F463" s="17">
        <f t="shared" si="169"/>
        <v>1.7117677560770206E-2</v>
      </c>
      <c r="G463" s="17">
        <f t="shared" si="170"/>
        <v>2.7301006164041075E-2</v>
      </c>
      <c r="H463" s="17">
        <f t="shared" si="171"/>
        <v>2.4828511171641976E-2</v>
      </c>
      <c r="I463" s="17">
        <f t="shared" si="172"/>
        <v>1.0235814895843021E-2</v>
      </c>
      <c r="J463" s="17">
        <f t="shared" si="173"/>
        <v>2.2271277474793294E-2</v>
      </c>
      <c r="K463" s="17">
        <f t="shared" si="174"/>
        <v>2.2796706677793876E-2</v>
      </c>
      <c r="L463" s="17">
        <f t="shared" si="175"/>
        <v>2.4828511171641976E-2</v>
      </c>
      <c r="M463" s="70">
        <f t="shared" si="175"/>
        <v>9.0118325154375789E-4</v>
      </c>
      <c r="N463" s="70">
        <f t="shared" si="175"/>
        <v>1.5477883325068831E-2</v>
      </c>
      <c r="O463" s="70">
        <f t="shared" si="175"/>
        <v>4.2138991747562304E-3</v>
      </c>
      <c r="P463" s="17">
        <f t="shared" si="176"/>
        <v>3.4138501051901304E-3</v>
      </c>
      <c r="Q463" s="17">
        <f t="shared" si="177"/>
        <v>1.2479960130047374E-3</v>
      </c>
      <c r="R463" s="17">
        <f t="shared" si="178"/>
        <v>7.8795527573005675E-3</v>
      </c>
      <c r="S463" s="70">
        <f t="shared" si="178"/>
        <v>7.1959505216605546E-3</v>
      </c>
      <c r="T463" s="70">
        <f t="shared" si="178"/>
        <v>1.6148612574447663E-2</v>
      </c>
      <c r="U463" s="17">
        <f t="shared" si="179"/>
        <v>5.6650247239318219E-3</v>
      </c>
      <c r="V463" s="17">
        <f t="shared" si="180"/>
        <v>1.4390186911453107E-2</v>
      </c>
    </row>
    <row r="464" spans="1:22" ht="12.75">
      <c r="A464" s="2">
        <v>2036</v>
      </c>
      <c r="B464" s="17">
        <f t="shared" si="165"/>
        <v>3.2000000000000001E-2</v>
      </c>
      <c r="C464" s="17">
        <f t="shared" si="166"/>
        <v>1.7000000000000001E-2</v>
      </c>
      <c r="D464" s="17">
        <f t="shared" si="167"/>
        <v>1.7215299003205065E-2</v>
      </c>
      <c r="E464" s="17">
        <f t="shared" si="168"/>
        <v>0.02</v>
      </c>
      <c r="F464" s="17">
        <f t="shared" si="169"/>
        <v>1.7117677560770206E-2</v>
      </c>
      <c r="G464" s="17">
        <f t="shared" si="170"/>
        <v>2.7301006164041075E-2</v>
      </c>
      <c r="H464" s="17">
        <f t="shared" si="171"/>
        <v>2.4828511171641976E-2</v>
      </c>
      <c r="I464" s="17">
        <f t="shared" si="172"/>
        <v>1.0235814895843021E-2</v>
      </c>
      <c r="J464" s="17">
        <f t="shared" si="173"/>
        <v>2.2271277474793294E-2</v>
      </c>
      <c r="K464" s="17">
        <f t="shared" si="174"/>
        <v>2.2796706677793876E-2</v>
      </c>
      <c r="L464" s="17">
        <f t="shared" si="175"/>
        <v>2.4828511171641976E-2</v>
      </c>
      <c r="M464" s="70">
        <f t="shared" si="175"/>
        <v>9.0118325154375789E-4</v>
      </c>
      <c r="N464" s="70">
        <f t="shared" si="175"/>
        <v>1.5477883325068831E-2</v>
      </c>
      <c r="O464" s="70">
        <f t="shared" si="175"/>
        <v>4.2138991747562304E-3</v>
      </c>
      <c r="P464" s="17">
        <f t="shared" si="176"/>
        <v>3.4138501051901304E-3</v>
      </c>
      <c r="Q464" s="17">
        <f t="shared" si="177"/>
        <v>1.2479960130047374E-3</v>
      </c>
      <c r="R464" s="17">
        <f t="shared" si="178"/>
        <v>7.8795527573005675E-3</v>
      </c>
      <c r="S464" s="70">
        <f t="shared" si="178"/>
        <v>7.1959505216605546E-3</v>
      </c>
      <c r="T464" s="70">
        <f t="shared" si="178"/>
        <v>1.6148612574447663E-2</v>
      </c>
      <c r="U464" s="17">
        <f t="shared" si="179"/>
        <v>5.6650247239318219E-3</v>
      </c>
      <c r="V464" s="17">
        <f t="shared" si="180"/>
        <v>1.4390186911453107E-2</v>
      </c>
    </row>
    <row r="465" spans="1:22" ht="12.75">
      <c r="A465" s="2">
        <v>2037</v>
      </c>
      <c r="B465" s="17">
        <f t="shared" si="165"/>
        <v>3.2000000000000001E-2</v>
      </c>
      <c r="C465" s="17">
        <f t="shared" si="166"/>
        <v>1.7000000000000001E-2</v>
      </c>
      <c r="D465" s="17">
        <f t="shared" si="167"/>
        <v>1.7215299003205065E-2</v>
      </c>
      <c r="E465" s="17">
        <f t="shared" si="168"/>
        <v>0.02</v>
      </c>
      <c r="F465" s="17">
        <f t="shared" si="169"/>
        <v>1.7117677560770206E-2</v>
      </c>
      <c r="G465" s="17">
        <f t="shared" si="170"/>
        <v>2.7301006164041075E-2</v>
      </c>
      <c r="H465" s="17">
        <f t="shared" si="171"/>
        <v>2.4828511171641976E-2</v>
      </c>
      <c r="I465" s="17">
        <f t="shared" si="172"/>
        <v>1.0235814895843021E-2</v>
      </c>
      <c r="J465" s="17">
        <f t="shared" si="173"/>
        <v>2.2271277474793294E-2</v>
      </c>
      <c r="K465" s="17">
        <f t="shared" si="174"/>
        <v>2.2796706677793876E-2</v>
      </c>
      <c r="L465" s="17">
        <f t="shared" si="175"/>
        <v>2.4828511171641976E-2</v>
      </c>
      <c r="M465" s="70">
        <f t="shared" si="175"/>
        <v>9.0118325154375789E-4</v>
      </c>
      <c r="N465" s="70">
        <f t="shared" si="175"/>
        <v>1.5477883325068831E-2</v>
      </c>
      <c r="O465" s="70">
        <f t="shared" si="175"/>
        <v>4.2138991747562304E-3</v>
      </c>
      <c r="P465" s="17">
        <f t="shared" si="176"/>
        <v>3.4138501051901304E-3</v>
      </c>
      <c r="Q465" s="17">
        <f t="shared" si="177"/>
        <v>1.2479960130047374E-3</v>
      </c>
      <c r="R465" s="17">
        <f t="shared" si="178"/>
        <v>7.8795527573005675E-3</v>
      </c>
      <c r="S465" s="70">
        <f t="shared" si="178"/>
        <v>7.1959505216605546E-3</v>
      </c>
      <c r="T465" s="70">
        <f t="shared" si="178"/>
        <v>1.6148612574447663E-2</v>
      </c>
      <c r="U465" s="17">
        <f t="shared" si="179"/>
        <v>5.6650247239318219E-3</v>
      </c>
      <c r="V465" s="17">
        <f t="shared" si="180"/>
        <v>1.4390186911453107E-2</v>
      </c>
    </row>
    <row r="466" spans="1:22" ht="12.75">
      <c r="A466" s="2">
        <v>2038</v>
      </c>
      <c r="B466" s="17">
        <f t="shared" si="165"/>
        <v>3.2000000000000001E-2</v>
      </c>
      <c r="C466" s="17">
        <f t="shared" si="166"/>
        <v>1.7000000000000001E-2</v>
      </c>
      <c r="D466" s="17">
        <f t="shared" si="167"/>
        <v>1.7215299003205065E-2</v>
      </c>
      <c r="E466" s="17">
        <f t="shared" si="168"/>
        <v>0.02</v>
      </c>
      <c r="F466" s="17">
        <f t="shared" si="169"/>
        <v>1.7117677560770206E-2</v>
      </c>
      <c r="G466" s="17">
        <f t="shared" si="170"/>
        <v>2.7301006164041075E-2</v>
      </c>
      <c r="H466" s="17">
        <f t="shared" si="171"/>
        <v>2.4828511171641976E-2</v>
      </c>
      <c r="I466" s="17">
        <f t="shared" si="172"/>
        <v>1.0235814895843021E-2</v>
      </c>
      <c r="J466" s="17">
        <f t="shared" si="173"/>
        <v>2.2271277474793294E-2</v>
      </c>
      <c r="K466" s="17">
        <f t="shared" si="174"/>
        <v>2.2796706677793876E-2</v>
      </c>
      <c r="L466" s="17">
        <f t="shared" si="175"/>
        <v>2.4828511171641976E-2</v>
      </c>
      <c r="M466" s="70">
        <f t="shared" si="175"/>
        <v>9.0118325154375789E-4</v>
      </c>
      <c r="N466" s="70">
        <f t="shared" si="175"/>
        <v>1.5477883325068831E-2</v>
      </c>
      <c r="O466" s="70">
        <f t="shared" si="175"/>
        <v>4.2138991747562304E-3</v>
      </c>
      <c r="P466" s="17">
        <f t="shared" si="176"/>
        <v>3.4138501051901304E-3</v>
      </c>
      <c r="Q466" s="17">
        <f t="shared" si="177"/>
        <v>1.2479960130047374E-3</v>
      </c>
      <c r="R466" s="17">
        <f t="shared" si="178"/>
        <v>7.8795527573005675E-3</v>
      </c>
      <c r="S466" s="70">
        <f t="shared" si="178"/>
        <v>7.1959505216605546E-3</v>
      </c>
      <c r="T466" s="70">
        <f t="shared" si="178"/>
        <v>1.6148612574447663E-2</v>
      </c>
      <c r="U466" s="17">
        <f t="shared" si="179"/>
        <v>5.6650247239318219E-3</v>
      </c>
      <c r="V466" s="17">
        <f t="shared" si="180"/>
        <v>1.4390186911453107E-2</v>
      </c>
    </row>
    <row r="467" spans="1:22" ht="12.75">
      <c r="A467" s="2">
        <v>2039</v>
      </c>
      <c r="B467" s="17">
        <f t="shared" si="165"/>
        <v>3.2000000000000001E-2</v>
      </c>
      <c r="C467" s="17">
        <f t="shared" si="166"/>
        <v>1.7000000000000001E-2</v>
      </c>
      <c r="D467" s="17">
        <f t="shared" si="167"/>
        <v>1.7215299003205065E-2</v>
      </c>
      <c r="E467" s="17">
        <f t="shared" si="168"/>
        <v>0.02</v>
      </c>
      <c r="F467" s="17">
        <f t="shared" si="169"/>
        <v>1.7117677560770206E-2</v>
      </c>
      <c r="G467" s="17">
        <f t="shared" si="170"/>
        <v>2.7301006164041075E-2</v>
      </c>
      <c r="H467" s="17">
        <f t="shared" si="171"/>
        <v>2.4828511171641976E-2</v>
      </c>
      <c r="I467" s="17">
        <f t="shared" si="172"/>
        <v>1.0235814895843021E-2</v>
      </c>
      <c r="J467" s="17">
        <f t="shared" si="173"/>
        <v>2.2271277474793294E-2</v>
      </c>
      <c r="K467" s="17">
        <f t="shared" si="174"/>
        <v>2.2796706677793876E-2</v>
      </c>
      <c r="L467" s="17">
        <f t="shared" si="175"/>
        <v>2.4828511171641976E-2</v>
      </c>
      <c r="M467" s="70">
        <f t="shared" si="175"/>
        <v>9.0118325154375789E-4</v>
      </c>
      <c r="N467" s="70">
        <f t="shared" si="175"/>
        <v>1.5477883325068831E-2</v>
      </c>
      <c r="O467" s="70">
        <f t="shared" si="175"/>
        <v>4.2138991747562304E-3</v>
      </c>
      <c r="P467" s="17">
        <f t="shared" si="176"/>
        <v>3.4138501051901304E-3</v>
      </c>
      <c r="Q467" s="17">
        <f t="shared" si="177"/>
        <v>1.2479960130047374E-3</v>
      </c>
      <c r="R467" s="17">
        <f t="shared" si="178"/>
        <v>7.8795527573005675E-3</v>
      </c>
      <c r="S467" s="70">
        <f t="shared" si="178"/>
        <v>7.1959505216605546E-3</v>
      </c>
      <c r="T467" s="70">
        <f t="shared" si="178"/>
        <v>1.6148612574447663E-2</v>
      </c>
      <c r="U467" s="17">
        <f t="shared" si="179"/>
        <v>5.6650247239318219E-3</v>
      </c>
      <c r="V467" s="17">
        <f t="shared" si="180"/>
        <v>1.4390186911453107E-2</v>
      </c>
    </row>
    <row r="468" spans="1:22" ht="12.75">
      <c r="A468" s="2">
        <v>2040</v>
      </c>
      <c r="B468" s="17">
        <f t="shared" si="165"/>
        <v>3.2000000000000001E-2</v>
      </c>
      <c r="C468" s="17">
        <f t="shared" si="166"/>
        <v>1.7000000000000001E-2</v>
      </c>
      <c r="D468" s="17">
        <f t="shared" si="167"/>
        <v>1.7215299003205065E-2</v>
      </c>
      <c r="E468" s="17">
        <f t="shared" si="168"/>
        <v>0.02</v>
      </c>
      <c r="F468" s="17">
        <f t="shared" si="169"/>
        <v>1.7117677560770206E-2</v>
      </c>
      <c r="G468" s="17">
        <f t="shared" si="170"/>
        <v>2.7301006164041075E-2</v>
      </c>
      <c r="H468" s="17">
        <f t="shared" si="171"/>
        <v>2.4828511171641976E-2</v>
      </c>
      <c r="I468" s="17">
        <f t="shared" si="172"/>
        <v>1.0235814895843021E-2</v>
      </c>
      <c r="J468" s="17">
        <f t="shared" si="173"/>
        <v>2.2271277474793294E-2</v>
      </c>
      <c r="K468" s="17">
        <f t="shared" si="174"/>
        <v>2.2796706677793876E-2</v>
      </c>
      <c r="L468" s="17">
        <f t="shared" si="175"/>
        <v>2.4828511171641976E-2</v>
      </c>
      <c r="M468" s="70">
        <f t="shared" si="175"/>
        <v>9.0118325154375789E-4</v>
      </c>
      <c r="N468" s="70">
        <f t="shared" si="175"/>
        <v>1.5477883325068831E-2</v>
      </c>
      <c r="O468" s="70">
        <f t="shared" si="175"/>
        <v>4.2138991747562304E-3</v>
      </c>
      <c r="P468" s="17">
        <f t="shared" si="176"/>
        <v>3.4138501051901304E-3</v>
      </c>
      <c r="Q468" s="17">
        <f t="shared" si="177"/>
        <v>1.2479960130047374E-3</v>
      </c>
      <c r="R468" s="17">
        <f t="shared" si="178"/>
        <v>7.8795527573005675E-3</v>
      </c>
      <c r="S468" s="70">
        <f t="shared" si="178"/>
        <v>7.1959505216605546E-3</v>
      </c>
      <c r="T468" s="70">
        <f t="shared" si="178"/>
        <v>1.6148612574447663E-2</v>
      </c>
      <c r="U468" s="17">
        <f t="shared" si="179"/>
        <v>5.6650247239318219E-3</v>
      </c>
      <c r="V468" s="17">
        <f t="shared" si="180"/>
        <v>1.4390186911453107E-2</v>
      </c>
    </row>
    <row r="469" spans="1:22" ht="12.75">
      <c r="A469" s="2">
        <v>2041</v>
      </c>
      <c r="B469" s="17">
        <f t="shared" si="165"/>
        <v>3.2000000000000001E-2</v>
      </c>
      <c r="C469" s="17">
        <f t="shared" si="166"/>
        <v>1.7000000000000001E-2</v>
      </c>
      <c r="D469" s="17">
        <f t="shared" si="167"/>
        <v>1.7215299003205065E-2</v>
      </c>
      <c r="E469" s="17">
        <f t="shared" si="168"/>
        <v>0.02</v>
      </c>
      <c r="F469" s="17">
        <f t="shared" si="169"/>
        <v>1.7117677560770206E-2</v>
      </c>
      <c r="G469" s="17">
        <f t="shared" si="170"/>
        <v>2.7301006164041075E-2</v>
      </c>
      <c r="H469" s="17">
        <f t="shared" si="171"/>
        <v>2.4828511171641976E-2</v>
      </c>
      <c r="I469" s="17">
        <f t="shared" si="172"/>
        <v>1.0235814895843021E-2</v>
      </c>
      <c r="J469" s="17">
        <f t="shared" si="173"/>
        <v>2.2271277474793294E-2</v>
      </c>
      <c r="K469" s="17">
        <f t="shared" si="174"/>
        <v>2.2796706677793876E-2</v>
      </c>
      <c r="L469" s="17">
        <f t="shared" si="175"/>
        <v>2.4828511171641976E-2</v>
      </c>
      <c r="M469" s="70">
        <f t="shared" si="175"/>
        <v>9.0118325154375789E-4</v>
      </c>
      <c r="N469" s="70">
        <f t="shared" si="175"/>
        <v>1.5477883325068831E-2</v>
      </c>
      <c r="O469" s="70">
        <f t="shared" si="175"/>
        <v>4.2138991747562304E-3</v>
      </c>
      <c r="P469" s="17">
        <f t="shared" si="176"/>
        <v>3.4138501051901304E-3</v>
      </c>
      <c r="Q469" s="17">
        <f t="shared" si="177"/>
        <v>1.2479960130047374E-3</v>
      </c>
      <c r="R469" s="17">
        <f t="shared" si="178"/>
        <v>7.8795527573005675E-3</v>
      </c>
      <c r="S469" s="70">
        <f t="shared" si="178"/>
        <v>7.1959505216605546E-3</v>
      </c>
      <c r="T469" s="70">
        <f t="shared" si="178"/>
        <v>1.6148612574447663E-2</v>
      </c>
      <c r="U469" s="17">
        <f t="shared" si="179"/>
        <v>5.6650247239318219E-3</v>
      </c>
      <c r="V469" s="17">
        <f t="shared" si="180"/>
        <v>1.4390186911453107E-2</v>
      </c>
    </row>
    <row r="470" spans="1:22" ht="12.75">
      <c r="A470" s="2">
        <v>2042</v>
      </c>
      <c r="B470" s="17">
        <f t="shared" si="165"/>
        <v>3.2000000000000001E-2</v>
      </c>
      <c r="C470" s="17">
        <f t="shared" si="166"/>
        <v>1.7000000000000001E-2</v>
      </c>
      <c r="D470" s="17">
        <f t="shared" si="167"/>
        <v>1.7215299003205065E-2</v>
      </c>
      <c r="E470" s="17">
        <f t="shared" si="168"/>
        <v>0.02</v>
      </c>
      <c r="F470" s="17">
        <f t="shared" si="169"/>
        <v>1.7117677560770206E-2</v>
      </c>
      <c r="G470" s="17">
        <f t="shared" si="170"/>
        <v>2.7301006164041075E-2</v>
      </c>
      <c r="H470" s="17">
        <f t="shared" si="171"/>
        <v>2.4828511171641976E-2</v>
      </c>
      <c r="I470" s="17">
        <f t="shared" si="172"/>
        <v>1.0235814895843021E-2</v>
      </c>
      <c r="J470" s="17">
        <f t="shared" si="173"/>
        <v>2.2271277474793294E-2</v>
      </c>
      <c r="K470" s="17">
        <f t="shared" si="174"/>
        <v>2.2796706677793876E-2</v>
      </c>
      <c r="L470" s="17">
        <f t="shared" si="175"/>
        <v>2.4828511171641976E-2</v>
      </c>
      <c r="M470" s="70">
        <f t="shared" si="175"/>
        <v>9.0118325154375789E-4</v>
      </c>
      <c r="N470" s="70">
        <f t="shared" si="175"/>
        <v>1.5477883325068831E-2</v>
      </c>
      <c r="O470" s="70">
        <f t="shared" si="175"/>
        <v>4.2138991747562304E-3</v>
      </c>
      <c r="P470" s="17">
        <f t="shared" si="176"/>
        <v>3.4138501051901304E-3</v>
      </c>
      <c r="Q470" s="17">
        <f t="shared" si="177"/>
        <v>1.2479960130047374E-3</v>
      </c>
      <c r="R470" s="17">
        <f t="shared" si="178"/>
        <v>7.8795527573005675E-3</v>
      </c>
      <c r="S470" s="70">
        <f t="shared" si="178"/>
        <v>7.1959505216605546E-3</v>
      </c>
      <c r="T470" s="70">
        <f t="shared" si="178"/>
        <v>1.6148612574447663E-2</v>
      </c>
      <c r="U470" s="17">
        <f t="shared" si="179"/>
        <v>5.6650247239318219E-3</v>
      </c>
      <c r="V470" s="17">
        <f t="shared" si="180"/>
        <v>1.4390186911453107E-2</v>
      </c>
    </row>
    <row r="471" spans="1:22" ht="12.75">
      <c r="A471" s="2">
        <v>2043</v>
      </c>
      <c r="B471" s="17">
        <f t="shared" si="165"/>
        <v>3.2000000000000001E-2</v>
      </c>
      <c r="C471" s="17">
        <f t="shared" si="166"/>
        <v>1.7000000000000001E-2</v>
      </c>
      <c r="D471" s="17">
        <f t="shared" si="167"/>
        <v>1.7215299003205065E-2</v>
      </c>
      <c r="E471" s="17">
        <f t="shared" si="168"/>
        <v>0.02</v>
      </c>
      <c r="F471" s="17">
        <f t="shared" si="169"/>
        <v>1.7117677560770206E-2</v>
      </c>
      <c r="G471" s="17">
        <f t="shared" si="170"/>
        <v>2.7301006164041075E-2</v>
      </c>
      <c r="H471" s="17">
        <f t="shared" si="171"/>
        <v>2.4828511171641976E-2</v>
      </c>
      <c r="I471" s="17">
        <f t="shared" si="172"/>
        <v>1.0235814895843021E-2</v>
      </c>
      <c r="J471" s="17">
        <f t="shared" si="173"/>
        <v>2.2271277474793294E-2</v>
      </c>
      <c r="K471" s="17">
        <f t="shared" si="174"/>
        <v>2.2796706677793876E-2</v>
      </c>
      <c r="L471" s="17">
        <f t="shared" si="175"/>
        <v>2.4828511171641976E-2</v>
      </c>
      <c r="M471" s="70">
        <f t="shared" si="175"/>
        <v>9.0118325154375789E-4</v>
      </c>
      <c r="N471" s="70">
        <f t="shared" si="175"/>
        <v>1.5477883325068831E-2</v>
      </c>
      <c r="O471" s="70">
        <f t="shared" si="175"/>
        <v>4.2138991747562304E-3</v>
      </c>
      <c r="P471" s="17">
        <f t="shared" si="176"/>
        <v>3.4138501051901304E-3</v>
      </c>
      <c r="Q471" s="17">
        <f t="shared" si="177"/>
        <v>1.2479960130047374E-3</v>
      </c>
      <c r="R471" s="17">
        <f t="shared" si="178"/>
        <v>7.8795527573005675E-3</v>
      </c>
      <c r="S471" s="70">
        <f t="shared" si="178"/>
        <v>7.1959505216605546E-3</v>
      </c>
      <c r="T471" s="70">
        <f t="shared" si="178"/>
        <v>1.6148612574447663E-2</v>
      </c>
      <c r="U471" s="17">
        <f t="shared" si="179"/>
        <v>5.6650247239318219E-3</v>
      </c>
      <c r="V471" s="17">
        <f t="shared" si="180"/>
        <v>1.4390186911453107E-2</v>
      </c>
    </row>
    <row r="472" spans="1:22" ht="12.75">
      <c r="A472" s="2">
        <v>2044</v>
      </c>
      <c r="B472" s="17">
        <f t="shared" si="165"/>
        <v>3.2000000000000001E-2</v>
      </c>
      <c r="C472" s="17">
        <f t="shared" si="166"/>
        <v>1.7000000000000001E-2</v>
      </c>
      <c r="D472" s="17">
        <f t="shared" si="167"/>
        <v>1.7215299003205065E-2</v>
      </c>
      <c r="E472" s="17">
        <f t="shared" si="168"/>
        <v>0.02</v>
      </c>
      <c r="F472" s="17">
        <f t="shared" si="169"/>
        <v>1.7117677560770206E-2</v>
      </c>
      <c r="G472" s="17">
        <f t="shared" si="170"/>
        <v>2.7301006164041075E-2</v>
      </c>
      <c r="H472" s="17">
        <f t="shared" si="171"/>
        <v>2.4828511171641976E-2</v>
      </c>
      <c r="I472" s="17">
        <f t="shared" si="172"/>
        <v>1.0235814895843021E-2</v>
      </c>
      <c r="J472" s="17">
        <f t="shared" si="173"/>
        <v>2.2271277474793294E-2</v>
      </c>
      <c r="K472" s="17">
        <f t="shared" si="174"/>
        <v>2.2796706677793876E-2</v>
      </c>
      <c r="L472" s="17">
        <f t="shared" si="175"/>
        <v>2.4828511171641976E-2</v>
      </c>
      <c r="M472" s="70">
        <f t="shared" si="175"/>
        <v>9.0118325154375789E-4</v>
      </c>
      <c r="N472" s="70">
        <f t="shared" si="175"/>
        <v>1.5477883325068831E-2</v>
      </c>
      <c r="O472" s="70">
        <f t="shared" si="175"/>
        <v>4.2138991747562304E-3</v>
      </c>
      <c r="P472" s="17">
        <f t="shared" si="176"/>
        <v>3.4138501051901304E-3</v>
      </c>
      <c r="Q472" s="17">
        <f t="shared" si="177"/>
        <v>1.2479960130047374E-3</v>
      </c>
      <c r="R472" s="17">
        <f t="shared" si="178"/>
        <v>7.8795527573005675E-3</v>
      </c>
      <c r="S472" s="70">
        <f t="shared" si="178"/>
        <v>7.1959505216605546E-3</v>
      </c>
      <c r="T472" s="70">
        <f t="shared" si="178"/>
        <v>1.6148612574447663E-2</v>
      </c>
      <c r="U472" s="17">
        <f t="shared" si="179"/>
        <v>5.6650247239318219E-3</v>
      </c>
      <c r="V472" s="17">
        <f t="shared" si="180"/>
        <v>1.4390186911453107E-2</v>
      </c>
    </row>
    <row r="473" spans="1:22" ht="12.75">
      <c r="A473" s="2">
        <v>2045</v>
      </c>
      <c r="B473" s="17">
        <f t="shared" si="165"/>
        <v>3.2000000000000001E-2</v>
      </c>
      <c r="C473" s="17">
        <f t="shared" si="166"/>
        <v>1.7000000000000001E-2</v>
      </c>
      <c r="D473" s="17">
        <f t="shared" si="167"/>
        <v>1.7215299003205065E-2</v>
      </c>
      <c r="E473" s="17">
        <f t="shared" si="168"/>
        <v>0.02</v>
      </c>
      <c r="F473" s="17">
        <f t="shared" si="169"/>
        <v>1.7117677560770206E-2</v>
      </c>
      <c r="G473" s="17">
        <f t="shared" si="170"/>
        <v>2.7301006164041075E-2</v>
      </c>
      <c r="H473" s="17">
        <f t="shared" si="171"/>
        <v>2.4828511171641976E-2</v>
      </c>
      <c r="I473" s="17">
        <f t="shared" si="172"/>
        <v>1.0235814895843021E-2</v>
      </c>
      <c r="J473" s="17">
        <f t="shared" si="173"/>
        <v>2.2271277474793294E-2</v>
      </c>
      <c r="K473" s="17">
        <f t="shared" si="174"/>
        <v>2.2796706677793876E-2</v>
      </c>
      <c r="L473" s="17">
        <f t="shared" si="175"/>
        <v>2.4828511171641976E-2</v>
      </c>
      <c r="M473" s="70">
        <f t="shared" si="175"/>
        <v>9.0118325154375789E-4</v>
      </c>
      <c r="N473" s="70">
        <f t="shared" si="175"/>
        <v>1.5477883325068831E-2</v>
      </c>
      <c r="O473" s="70">
        <f t="shared" si="175"/>
        <v>4.2138991747562304E-3</v>
      </c>
      <c r="P473" s="17">
        <f t="shared" si="176"/>
        <v>3.4138501051901304E-3</v>
      </c>
      <c r="Q473" s="17">
        <f t="shared" si="177"/>
        <v>1.2479960130047374E-3</v>
      </c>
      <c r="R473" s="17">
        <f t="shared" si="178"/>
        <v>7.8795527573005675E-3</v>
      </c>
      <c r="S473" s="70">
        <f t="shared" si="178"/>
        <v>7.1959505216605546E-3</v>
      </c>
      <c r="T473" s="70">
        <f t="shared" si="178"/>
        <v>1.6148612574447663E-2</v>
      </c>
      <c r="U473" s="17">
        <f t="shared" si="179"/>
        <v>5.6650247239318219E-3</v>
      </c>
      <c r="V473" s="17">
        <f t="shared" si="180"/>
        <v>1.4390186911453107E-2</v>
      </c>
    </row>
    <row r="474" spans="1:22" ht="12.75">
      <c r="A474" s="2">
        <v>2046</v>
      </c>
      <c r="B474" s="17">
        <f t="shared" si="165"/>
        <v>3.2000000000000001E-2</v>
      </c>
      <c r="C474" s="17">
        <f t="shared" si="166"/>
        <v>1.7000000000000001E-2</v>
      </c>
      <c r="D474" s="17">
        <f t="shared" si="167"/>
        <v>1.7215299003205065E-2</v>
      </c>
      <c r="E474" s="17">
        <f t="shared" si="168"/>
        <v>0.02</v>
      </c>
      <c r="F474" s="17">
        <f t="shared" si="169"/>
        <v>1.7117677560770206E-2</v>
      </c>
      <c r="G474" s="17">
        <f t="shared" si="170"/>
        <v>2.7301006164041075E-2</v>
      </c>
      <c r="H474" s="17">
        <f t="shared" si="171"/>
        <v>2.4828511171641976E-2</v>
      </c>
      <c r="I474" s="17">
        <f t="shared" si="172"/>
        <v>1.0235814895843021E-2</v>
      </c>
      <c r="J474" s="17">
        <f t="shared" si="173"/>
        <v>2.2271277474793294E-2</v>
      </c>
      <c r="K474" s="17">
        <f t="shared" si="174"/>
        <v>2.2796706677793876E-2</v>
      </c>
      <c r="L474" s="17">
        <f t="shared" si="175"/>
        <v>2.4828511171641976E-2</v>
      </c>
      <c r="M474" s="70">
        <f t="shared" si="175"/>
        <v>9.0118325154375789E-4</v>
      </c>
      <c r="N474" s="70">
        <f t="shared" si="175"/>
        <v>1.5477883325068831E-2</v>
      </c>
      <c r="O474" s="70">
        <f t="shared" si="175"/>
        <v>4.2138991747562304E-3</v>
      </c>
      <c r="P474" s="17">
        <f t="shared" si="176"/>
        <v>3.4138501051901304E-3</v>
      </c>
      <c r="Q474" s="17">
        <f t="shared" si="177"/>
        <v>1.2479960130047374E-3</v>
      </c>
      <c r="R474" s="17">
        <f t="shared" si="178"/>
        <v>7.8795527573005675E-3</v>
      </c>
      <c r="S474" s="70">
        <f t="shared" si="178"/>
        <v>7.1959505216605546E-3</v>
      </c>
      <c r="T474" s="70">
        <f t="shared" si="178"/>
        <v>1.6148612574447663E-2</v>
      </c>
      <c r="U474" s="17">
        <f t="shared" si="179"/>
        <v>5.6650247239318219E-3</v>
      </c>
      <c r="V474" s="17">
        <f t="shared" si="180"/>
        <v>1.4390186911453107E-2</v>
      </c>
    </row>
    <row r="475" spans="1:22" ht="12.75">
      <c r="A475" s="2">
        <v>2047</v>
      </c>
      <c r="B475" s="17">
        <f t="shared" si="165"/>
        <v>3.2000000000000001E-2</v>
      </c>
      <c r="C475" s="17">
        <f t="shared" si="166"/>
        <v>1.7000000000000001E-2</v>
      </c>
      <c r="D475" s="17">
        <f t="shared" si="167"/>
        <v>1.7215299003205065E-2</v>
      </c>
      <c r="E475" s="17">
        <f t="shared" si="168"/>
        <v>0.02</v>
      </c>
      <c r="F475" s="17">
        <f t="shared" si="169"/>
        <v>1.7117677560770206E-2</v>
      </c>
      <c r="G475" s="17">
        <f t="shared" si="170"/>
        <v>2.7301006164041075E-2</v>
      </c>
      <c r="H475" s="17">
        <f t="shared" si="171"/>
        <v>2.4828511171641976E-2</v>
      </c>
      <c r="I475" s="17">
        <f t="shared" si="172"/>
        <v>1.0235814895843021E-2</v>
      </c>
      <c r="J475" s="17">
        <f t="shared" si="173"/>
        <v>2.2271277474793294E-2</v>
      </c>
      <c r="K475" s="17">
        <f t="shared" si="174"/>
        <v>2.2796706677793876E-2</v>
      </c>
      <c r="L475" s="17">
        <f t="shared" si="175"/>
        <v>2.4828511171641976E-2</v>
      </c>
      <c r="M475" s="70">
        <f t="shared" si="175"/>
        <v>9.0118325154375789E-4</v>
      </c>
      <c r="N475" s="70">
        <f t="shared" si="175"/>
        <v>1.5477883325068831E-2</v>
      </c>
      <c r="O475" s="70">
        <f t="shared" si="175"/>
        <v>4.2138991747562304E-3</v>
      </c>
      <c r="P475" s="17">
        <f t="shared" si="176"/>
        <v>3.4138501051901304E-3</v>
      </c>
      <c r="Q475" s="17">
        <f t="shared" si="177"/>
        <v>1.2479960130047374E-3</v>
      </c>
      <c r="R475" s="17">
        <f t="shared" si="178"/>
        <v>7.8795527573005675E-3</v>
      </c>
      <c r="S475" s="70">
        <f t="shared" si="178"/>
        <v>7.1959505216605546E-3</v>
      </c>
      <c r="T475" s="70">
        <f t="shared" si="178"/>
        <v>1.6148612574447663E-2</v>
      </c>
      <c r="U475" s="17">
        <f t="shared" si="179"/>
        <v>5.6650247239318219E-3</v>
      </c>
      <c r="V475" s="17">
        <f t="shared" si="180"/>
        <v>1.4390186911453107E-2</v>
      </c>
    </row>
    <row r="476" spans="1:22" ht="12.75">
      <c r="A476" s="2">
        <v>2048</v>
      </c>
      <c r="B476" s="17">
        <f t="shared" si="165"/>
        <v>3.2000000000000001E-2</v>
      </c>
      <c r="C476" s="17">
        <f t="shared" si="166"/>
        <v>1.7000000000000001E-2</v>
      </c>
      <c r="D476" s="17">
        <f t="shared" si="167"/>
        <v>1.7215299003205065E-2</v>
      </c>
      <c r="E476" s="17">
        <f t="shared" si="168"/>
        <v>0.02</v>
      </c>
      <c r="F476" s="17">
        <f t="shared" si="169"/>
        <v>1.7117677560770206E-2</v>
      </c>
      <c r="G476" s="17">
        <f t="shared" si="170"/>
        <v>2.7301006164041075E-2</v>
      </c>
      <c r="H476" s="17">
        <f t="shared" si="171"/>
        <v>2.4828511171641976E-2</v>
      </c>
      <c r="I476" s="17">
        <f t="shared" si="172"/>
        <v>1.0235814895843021E-2</v>
      </c>
      <c r="J476" s="17">
        <f t="shared" si="173"/>
        <v>2.2271277474793294E-2</v>
      </c>
      <c r="K476" s="17">
        <f t="shared" si="174"/>
        <v>2.2796706677793876E-2</v>
      </c>
      <c r="L476" s="17">
        <f t="shared" si="175"/>
        <v>2.4828511171641976E-2</v>
      </c>
      <c r="M476" s="70">
        <f t="shared" si="175"/>
        <v>9.0118325154375789E-4</v>
      </c>
      <c r="N476" s="70">
        <f t="shared" si="175"/>
        <v>1.5477883325068831E-2</v>
      </c>
      <c r="O476" s="70">
        <f t="shared" si="175"/>
        <v>4.2138991747562304E-3</v>
      </c>
      <c r="P476" s="17">
        <f t="shared" si="176"/>
        <v>3.4138501051901304E-3</v>
      </c>
      <c r="Q476" s="17">
        <f t="shared" si="177"/>
        <v>1.2479960130047374E-3</v>
      </c>
      <c r="R476" s="17">
        <f t="shared" si="178"/>
        <v>7.8795527573005675E-3</v>
      </c>
      <c r="S476" s="70">
        <f t="shared" si="178"/>
        <v>7.1959505216605546E-3</v>
      </c>
      <c r="T476" s="70">
        <f t="shared" si="178"/>
        <v>1.6148612574447663E-2</v>
      </c>
      <c r="U476" s="17">
        <f t="shared" si="179"/>
        <v>5.6650247239318219E-3</v>
      </c>
      <c r="V476" s="17">
        <f t="shared" si="180"/>
        <v>1.4390186911453107E-2</v>
      </c>
    </row>
    <row r="477" spans="1:22" ht="12.75">
      <c r="A477" s="2">
        <v>2049</v>
      </c>
      <c r="B477" s="17">
        <f t="shared" si="165"/>
        <v>3.2000000000000001E-2</v>
      </c>
      <c r="C477" s="17">
        <f t="shared" si="166"/>
        <v>1.7000000000000001E-2</v>
      </c>
      <c r="D477" s="17">
        <f t="shared" si="167"/>
        <v>1.7215299003205065E-2</v>
      </c>
      <c r="E477" s="17">
        <f t="shared" si="168"/>
        <v>0.02</v>
      </c>
      <c r="F477" s="17">
        <f t="shared" si="169"/>
        <v>1.7117677560770206E-2</v>
      </c>
      <c r="G477" s="17">
        <f t="shared" si="170"/>
        <v>2.7301006164041075E-2</v>
      </c>
      <c r="H477" s="17">
        <f t="shared" si="171"/>
        <v>2.4828511171641976E-2</v>
      </c>
      <c r="I477" s="17">
        <f t="shared" si="172"/>
        <v>1.0235814895843021E-2</v>
      </c>
      <c r="J477" s="17">
        <f t="shared" si="173"/>
        <v>2.2271277474793294E-2</v>
      </c>
      <c r="K477" s="17">
        <f t="shared" si="174"/>
        <v>2.2796706677793876E-2</v>
      </c>
      <c r="L477" s="17">
        <f t="shared" si="175"/>
        <v>2.4828511171641976E-2</v>
      </c>
      <c r="M477" s="70">
        <f t="shared" si="175"/>
        <v>9.0118325154375789E-4</v>
      </c>
      <c r="N477" s="70">
        <f t="shared" si="175"/>
        <v>1.5477883325068831E-2</v>
      </c>
      <c r="O477" s="70">
        <f t="shared" si="175"/>
        <v>4.2138991747562304E-3</v>
      </c>
      <c r="P477" s="17">
        <f t="shared" si="176"/>
        <v>3.4138501051901304E-3</v>
      </c>
      <c r="Q477" s="17">
        <f t="shared" si="177"/>
        <v>1.2479960130047374E-3</v>
      </c>
      <c r="R477" s="17">
        <f t="shared" si="178"/>
        <v>7.8795527573005675E-3</v>
      </c>
      <c r="S477" s="70">
        <f t="shared" si="178"/>
        <v>7.1959505216605546E-3</v>
      </c>
      <c r="T477" s="70">
        <f t="shared" si="178"/>
        <v>1.6148612574447663E-2</v>
      </c>
      <c r="U477" s="17">
        <f t="shared" si="179"/>
        <v>5.6650247239318219E-3</v>
      </c>
      <c r="V477" s="17">
        <f t="shared" si="180"/>
        <v>1.4390186911453107E-2</v>
      </c>
    </row>
    <row r="478" spans="1:22" ht="12.75">
      <c r="A478" s="2">
        <v>2050</v>
      </c>
      <c r="B478" s="17">
        <f t="shared" si="165"/>
        <v>3.2000000000000001E-2</v>
      </c>
      <c r="C478" s="17">
        <f t="shared" si="166"/>
        <v>1.7000000000000001E-2</v>
      </c>
      <c r="D478" s="17">
        <f t="shared" si="167"/>
        <v>1.7215299003205065E-2</v>
      </c>
      <c r="E478" s="17">
        <f t="shared" si="168"/>
        <v>0.02</v>
      </c>
      <c r="F478" s="17">
        <f t="shared" si="169"/>
        <v>1.7117677560770206E-2</v>
      </c>
      <c r="G478" s="17">
        <f t="shared" si="170"/>
        <v>2.7301006164041075E-2</v>
      </c>
      <c r="H478" s="17">
        <f t="shared" si="171"/>
        <v>2.4828511171641976E-2</v>
      </c>
      <c r="I478" s="17">
        <f t="shared" si="172"/>
        <v>1.0235814895843021E-2</v>
      </c>
      <c r="J478" s="17">
        <f t="shared" si="173"/>
        <v>2.2271277474793294E-2</v>
      </c>
      <c r="K478" s="17">
        <f t="shared" si="174"/>
        <v>2.2796706677793876E-2</v>
      </c>
      <c r="L478" s="17">
        <f t="shared" si="175"/>
        <v>2.4828511171641976E-2</v>
      </c>
      <c r="M478" s="70">
        <f t="shared" si="175"/>
        <v>9.0118325154375789E-4</v>
      </c>
      <c r="N478" s="70">
        <f t="shared" si="175"/>
        <v>1.5477883325068831E-2</v>
      </c>
      <c r="O478" s="70">
        <f t="shared" si="175"/>
        <v>4.2138991747562304E-3</v>
      </c>
      <c r="P478" s="17">
        <f t="shared" si="176"/>
        <v>3.4138501051901304E-3</v>
      </c>
      <c r="Q478" s="17">
        <f t="shared" si="177"/>
        <v>1.2479960130047374E-3</v>
      </c>
      <c r="R478" s="17">
        <f t="shared" si="178"/>
        <v>7.8795527573005675E-3</v>
      </c>
      <c r="S478" s="70">
        <f t="shared" si="178"/>
        <v>7.1959505216605546E-3</v>
      </c>
      <c r="T478" s="70">
        <f t="shared" si="178"/>
        <v>1.6148612574447663E-2</v>
      </c>
      <c r="U478" s="17">
        <f t="shared" si="179"/>
        <v>5.6650247239318219E-3</v>
      </c>
      <c r="V478" s="17">
        <f t="shared" si="180"/>
        <v>1.4390186911453107E-2</v>
      </c>
    </row>
    <row r="479" spans="1:22" ht="12.75">
      <c r="A479" s="2">
        <v>2051</v>
      </c>
      <c r="B479" s="17">
        <f t="shared" si="165"/>
        <v>3.2000000000000001E-2</v>
      </c>
      <c r="C479" s="17">
        <f t="shared" si="166"/>
        <v>1.7000000000000001E-2</v>
      </c>
      <c r="D479" s="17">
        <f t="shared" si="167"/>
        <v>1.7215299003205065E-2</v>
      </c>
      <c r="E479" s="17">
        <f t="shared" si="168"/>
        <v>0.02</v>
      </c>
      <c r="F479" s="17">
        <f t="shared" si="169"/>
        <v>1.7117677560770206E-2</v>
      </c>
      <c r="G479" s="17">
        <f t="shared" si="170"/>
        <v>2.7301006164041075E-2</v>
      </c>
      <c r="H479" s="17">
        <f t="shared" si="171"/>
        <v>2.4828511171641976E-2</v>
      </c>
      <c r="I479" s="17">
        <f t="shared" si="172"/>
        <v>1.0235814895843021E-2</v>
      </c>
      <c r="J479" s="17">
        <f t="shared" si="173"/>
        <v>2.2271277474793294E-2</v>
      </c>
      <c r="K479" s="17">
        <f t="shared" si="174"/>
        <v>2.2796706677793876E-2</v>
      </c>
      <c r="L479" s="17">
        <f t="shared" si="175"/>
        <v>2.4828511171641976E-2</v>
      </c>
      <c r="M479" s="70">
        <f t="shared" si="175"/>
        <v>9.0118325154375789E-4</v>
      </c>
      <c r="N479" s="70">
        <f t="shared" si="175"/>
        <v>1.5477883325068831E-2</v>
      </c>
      <c r="O479" s="70">
        <f t="shared" si="175"/>
        <v>4.2138991747562304E-3</v>
      </c>
      <c r="P479" s="17">
        <f t="shared" si="176"/>
        <v>3.4138501051901304E-3</v>
      </c>
      <c r="Q479" s="17">
        <f t="shared" si="177"/>
        <v>1.2479960130047374E-3</v>
      </c>
      <c r="R479" s="17">
        <f t="shared" si="178"/>
        <v>7.8795527573005675E-3</v>
      </c>
      <c r="S479" s="70">
        <f t="shared" si="178"/>
        <v>7.1959505216605546E-3</v>
      </c>
      <c r="T479" s="70">
        <f t="shared" si="178"/>
        <v>1.6148612574447663E-2</v>
      </c>
      <c r="U479" s="17">
        <f t="shared" si="179"/>
        <v>5.6650247239318219E-3</v>
      </c>
      <c r="V479" s="17">
        <f t="shared" si="180"/>
        <v>1.4390186911453107E-2</v>
      </c>
    </row>
    <row r="480" spans="1:22" ht="12.75">
      <c r="A480" s="2">
        <v>2052</v>
      </c>
      <c r="B480" s="17">
        <f t="shared" si="165"/>
        <v>3.2000000000000001E-2</v>
      </c>
      <c r="C480" s="17">
        <f t="shared" si="166"/>
        <v>1.7000000000000001E-2</v>
      </c>
      <c r="D480" s="17">
        <f t="shared" si="167"/>
        <v>1.7215299003205065E-2</v>
      </c>
      <c r="E480" s="17">
        <f t="shared" si="168"/>
        <v>0.02</v>
      </c>
      <c r="F480" s="17">
        <f t="shared" si="169"/>
        <v>1.7117677560770206E-2</v>
      </c>
      <c r="G480" s="17">
        <f t="shared" si="170"/>
        <v>2.7301006164041075E-2</v>
      </c>
      <c r="H480" s="17">
        <f t="shared" si="171"/>
        <v>2.4828511171641976E-2</v>
      </c>
      <c r="I480" s="17">
        <f t="shared" si="172"/>
        <v>1.0235814895843021E-2</v>
      </c>
      <c r="J480" s="17">
        <f t="shared" si="173"/>
        <v>2.2271277474793294E-2</v>
      </c>
      <c r="K480" s="17">
        <f t="shared" si="174"/>
        <v>2.2796706677793876E-2</v>
      </c>
      <c r="L480" s="17">
        <f t="shared" si="175"/>
        <v>2.4828511171641976E-2</v>
      </c>
      <c r="M480" s="70">
        <f t="shared" si="175"/>
        <v>9.0118325154375789E-4</v>
      </c>
      <c r="N480" s="70">
        <f t="shared" si="175"/>
        <v>1.5477883325068831E-2</v>
      </c>
      <c r="O480" s="70">
        <f t="shared" si="175"/>
        <v>4.2138991747562304E-3</v>
      </c>
      <c r="P480" s="17">
        <f t="shared" si="176"/>
        <v>3.4138501051901304E-3</v>
      </c>
      <c r="Q480" s="17">
        <f t="shared" si="177"/>
        <v>1.2479960130047374E-3</v>
      </c>
      <c r="R480" s="17">
        <f t="shared" si="178"/>
        <v>7.8795527573005675E-3</v>
      </c>
      <c r="S480" s="70">
        <f t="shared" si="178"/>
        <v>7.1959505216605546E-3</v>
      </c>
      <c r="T480" s="70">
        <f t="shared" si="178"/>
        <v>1.6148612574447663E-2</v>
      </c>
      <c r="U480" s="17">
        <f t="shared" si="179"/>
        <v>5.6650247239318219E-3</v>
      </c>
      <c r="V480" s="17">
        <f t="shared" si="180"/>
        <v>1.4390186911453107E-2</v>
      </c>
    </row>
    <row r="481" spans="1:22" ht="12.75">
      <c r="A481" s="2">
        <v>2053</v>
      </c>
      <c r="B481" s="17">
        <f t="shared" si="165"/>
        <v>3.2000000000000001E-2</v>
      </c>
      <c r="C481" s="17">
        <f t="shared" si="166"/>
        <v>1.7000000000000001E-2</v>
      </c>
      <c r="D481" s="17">
        <f t="shared" si="167"/>
        <v>1.7215299003205065E-2</v>
      </c>
      <c r="E481" s="17">
        <f t="shared" si="168"/>
        <v>0.02</v>
      </c>
      <c r="F481" s="17">
        <f t="shared" si="169"/>
        <v>1.7117677560770206E-2</v>
      </c>
      <c r="G481" s="17">
        <f t="shared" si="170"/>
        <v>2.7301006164041075E-2</v>
      </c>
      <c r="H481" s="17">
        <f t="shared" si="171"/>
        <v>2.4828511171641976E-2</v>
      </c>
      <c r="I481" s="17">
        <f t="shared" si="172"/>
        <v>1.0235814895843021E-2</v>
      </c>
      <c r="J481" s="17">
        <f t="shared" si="173"/>
        <v>2.2271277474793294E-2</v>
      </c>
      <c r="K481" s="17">
        <f t="shared" si="174"/>
        <v>2.2796706677793876E-2</v>
      </c>
      <c r="L481" s="17">
        <f t="shared" si="175"/>
        <v>2.4828511171641976E-2</v>
      </c>
      <c r="M481" s="70">
        <f t="shared" si="175"/>
        <v>9.0118325154375789E-4</v>
      </c>
      <c r="N481" s="70">
        <f t="shared" si="175"/>
        <v>1.5477883325068831E-2</v>
      </c>
      <c r="O481" s="70">
        <f t="shared" si="175"/>
        <v>4.2138991747562304E-3</v>
      </c>
      <c r="P481" s="17">
        <f t="shared" si="176"/>
        <v>3.4138501051901304E-3</v>
      </c>
      <c r="Q481" s="17">
        <f t="shared" si="177"/>
        <v>1.2479960130047374E-3</v>
      </c>
      <c r="R481" s="17">
        <f t="shared" si="178"/>
        <v>7.8795527573005675E-3</v>
      </c>
      <c r="S481" s="70">
        <f t="shared" si="178"/>
        <v>7.1959505216605546E-3</v>
      </c>
      <c r="T481" s="70">
        <f t="shared" si="178"/>
        <v>1.6148612574447663E-2</v>
      </c>
      <c r="U481" s="17">
        <f t="shared" si="179"/>
        <v>5.6650247239318219E-3</v>
      </c>
      <c r="V481" s="17">
        <f t="shared" si="180"/>
        <v>1.4390186911453107E-2</v>
      </c>
    </row>
    <row r="482" spans="1:22" ht="12.75">
      <c r="A482" s="2">
        <v>2054</v>
      </c>
      <c r="B482" s="17">
        <f t="shared" si="165"/>
        <v>3.2000000000000001E-2</v>
      </c>
      <c r="C482" s="17">
        <f t="shared" si="166"/>
        <v>1.7000000000000001E-2</v>
      </c>
      <c r="D482" s="17">
        <f t="shared" si="167"/>
        <v>1.7215299003205065E-2</v>
      </c>
      <c r="E482" s="17">
        <f t="shared" si="168"/>
        <v>0.02</v>
      </c>
      <c r="F482" s="17">
        <f t="shared" si="169"/>
        <v>1.7117677560770206E-2</v>
      </c>
      <c r="G482" s="17">
        <f t="shared" si="170"/>
        <v>2.7301006164041075E-2</v>
      </c>
      <c r="H482" s="17">
        <f t="shared" si="171"/>
        <v>2.4828511171641976E-2</v>
      </c>
      <c r="I482" s="17">
        <f t="shared" si="172"/>
        <v>1.0235814895843021E-2</v>
      </c>
      <c r="J482" s="17">
        <f t="shared" si="173"/>
        <v>2.2271277474793294E-2</v>
      </c>
      <c r="K482" s="17">
        <f t="shared" si="174"/>
        <v>2.2796706677793876E-2</v>
      </c>
      <c r="L482" s="17">
        <f t="shared" si="175"/>
        <v>2.4828511171641976E-2</v>
      </c>
      <c r="M482" s="70">
        <f t="shared" si="175"/>
        <v>9.0118325154375789E-4</v>
      </c>
      <c r="N482" s="70">
        <f t="shared" si="175"/>
        <v>1.5477883325068831E-2</v>
      </c>
      <c r="O482" s="70">
        <f t="shared" si="175"/>
        <v>4.2138991747562304E-3</v>
      </c>
      <c r="P482" s="17">
        <f t="shared" si="176"/>
        <v>3.4138501051901304E-3</v>
      </c>
      <c r="Q482" s="17">
        <f t="shared" si="177"/>
        <v>1.2479960130047374E-3</v>
      </c>
      <c r="R482" s="17">
        <f t="shared" si="178"/>
        <v>7.8795527573005675E-3</v>
      </c>
      <c r="S482" s="70">
        <f t="shared" si="178"/>
        <v>7.1959505216605546E-3</v>
      </c>
      <c r="T482" s="70">
        <f t="shared" si="178"/>
        <v>1.6148612574447663E-2</v>
      </c>
      <c r="U482" s="17">
        <f t="shared" si="179"/>
        <v>5.6650247239318219E-3</v>
      </c>
      <c r="V482" s="17">
        <f t="shared" si="180"/>
        <v>1.4390186911453107E-2</v>
      </c>
    </row>
    <row r="483" spans="1:22" ht="12.75">
      <c r="A483" s="2">
        <v>2055</v>
      </c>
      <c r="B483" s="17">
        <f t="shared" si="165"/>
        <v>3.2000000000000001E-2</v>
      </c>
      <c r="C483" s="17">
        <f t="shared" si="166"/>
        <v>1.7000000000000001E-2</v>
      </c>
      <c r="D483" s="17">
        <f t="shared" si="167"/>
        <v>1.7215299003205065E-2</v>
      </c>
      <c r="E483" s="17">
        <f t="shared" si="168"/>
        <v>0.02</v>
      </c>
      <c r="F483" s="17">
        <f t="shared" si="169"/>
        <v>1.7117677560770206E-2</v>
      </c>
      <c r="G483" s="17">
        <f t="shared" si="170"/>
        <v>2.7301006164041075E-2</v>
      </c>
      <c r="H483" s="17">
        <f t="shared" si="171"/>
        <v>2.4828511171641976E-2</v>
      </c>
      <c r="I483" s="17">
        <f t="shared" si="172"/>
        <v>1.0235814895843021E-2</v>
      </c>
      <c r="J483" s="17">
        <f t="shared" si="173"/>
        <v>2.2271277474793294E-2</v>
      </c>
      <c r="K483" s="17">
        <f t="shared" si="174"/>
        <v>2.2796706677793876E-2</v>
      </c>
      <c r="L483" s="17">
        <f t="shared" si="175"/>
        <v>2.4828511171641976E-2</v>
      </c>
      <c r="M483" s="70">
        <f t="shared" si="175"/>
        <v>9.0118325154375789E-4</v>
      </c>
      <c r="N483" s="70">
        <f t="shared" si="175"/>
        <v>1.5477883325068831E-2</v>
      </c>
      <c r="O483" s="70">
        <f t="shared" si="175"/>
        <v>4.2138991747562304E-3</v>
      </c>
      <c r="P483" s="17">
        <f t="shared" si="176"/>
        <v>3.4138501051901304E-3</v>
      </c>
      <c r="Q483" s="17">
        <f t="shared" si="177"/>
        <v>1.2479960130047374E-3</v>
      </c>
      <c r="R483" s="17">
        <f t="shared" si="178"/>
        <v>7.8795527573005675E-3</v>
      </c>
      <c r="S483" s="70">
        <f t="shared" si="178"/>
        <v>7.1959505216605546E-3</v>
      </c>
      <c r="T483" s="70">
        <f t="shared" si="178"/>
        <v>1.6148612574447663E-2</v>
      </c>
      <c r="U483" s="17">
        <f t="shared" si="179"/>
        <v>5.6650247239318219E-3</v>
      </c>
      <c r="V483" s="17">
        <f t="shared" si="180"/>
        <v>1.4390186911453107E-2</v>
      </c>
    </row>
    <row r="484" spans="1:22" ht="12.75">
      <c r="A484" s="2">
        <v>2056</v>
      </c>
      <c r="B484" s="17">
        <f t="shared" si="165"/>
        <v>3.2000000000000001E-2</v>
      </c>
      <c r="C484" s="17">
        <f t="shared" si="166"/>
        <v>1.7000000000000001E-2</v>
      </c>
      <c r="D484" s="17">
        <f t="shared" si="167"/>
        <v>1.7215299003205065E-2</v>
      </c>
      <c r="E484" s="17">
        <f t="shared" si="168"/>
        <v>0.02</v>
      </c>
      <c r="F484" s="17">
        <f t="shared" si="169"/>
        <v>1.7117677560770206E-2</v>
      </c>
      <c r="G484" s="17">
        <f t="shared" si="170"/>
        <v>2.7301006164041075E-2</v>
      </c>
      <c r="H484" s="17">
        <f t="shared" si="171"/>
        <v>2.4828511171641976E-2</v>
      </c>
      <c r="I484" s="17">
        <f t="shared" si="172"/>
        <v>1.0235814895843021E-2</v>
      </c>
      <c r="J484" s="17">
        <f t="shared" si="173"/>
        <v>2.2271277474793294E-2</v>
      </c>
      <c r="K484" s="17">
        <f t="shared" si="174"/>
        <v>2.2796706677793876E-2</v>
      </c>
      <c r="L484" s="17">
        <f t="shared" si="175"/>
        <v>2.4828511171641976E-2</v>
      </c>
      <c r="M484" s="70">
        <f t="shared" si="175"/>
        <v>9.0118325154375789E-4</v>
      </c>
      <c r="N484" s="70">
        <f t="shared" si="175"/>
        <v>1.5477883325068831E-2</v>
      </c>
      <c r="O484" s="70">
        <f t="shared" si="175"/>
        <v>4.2138991747562304E-3</v>
      </c>
      <c r="P484" s="17">
        <f t="shared" si="176"/>
        <v>3.4138501051901304E-3</v>
      </c>
      <c r="Q484" s="17">
        <f t="shared" si="177"/>
        <v>1.2479960130047374E-3</v>
      </c>
      <c r="R484" s="17">
        <f t="shared" si="178"/>
        <v>7.8795527573005675E-3</v>
      </c>
      <c r="S484" s="70">
        <f t="shared" si="178"/>
        <v>7.1959505216605546E-3</v>
      </c>
      <c r="T484" s="70">
        <f t="shared" si="178"/>
        <v>1.6148612574447663E-2</v>
      </c>
      <c r="U484" s="17">
        <f t="shared" si="179"/>
        <v>5.6650247239318219E-3</v>
      </c>
      <c r="V484" s="17">
        <f t="shared" si="180"/>
        <v>1.4390186911453107E-2</v>
      </c>
    </row>
    <row r="485" spans="1:22" ht="12.75">
      <c r="A485" s="2">
        <v>2057</v>
      </c>
      <c r="B485" s="17">
        <f t="shared" si="165"/>
        <v>3.2000000000000001E-2</v>
      </c>
      <c r="C485" s="17">
        <f t="shared" si="166"/>
        <v>1.7000000000000001E-2</v>
      </c>
      <c r="D485" s="17">
        <f t="shared" si="167"/>
        <v>1.7215299003205065E-2</v>
      </c>
      <c r="E485" s="17">
        <f t="shared" si="168"/>
        <v>0.02</v>
      </c>
      <c r="F485" s="17">
        <f t="shared" si="169"/>
        <v>1.7117677560770206E-2</v>
      </c>
      <c r="G485" s="17">
        <f t="shared" si="170"/>
        <v>2.7301006164041075E-2</v>
      </c>
      <c r="H485" s="17">
        <f t="shared" si="171"/>
        <v>2.4828511171641976E-2</v>
      </c>
      <c r="I485" s="17">
        <f t="shared" si="172"/>
        <v>1.0235814895843021E-2</v>
      </c>
      <c r="J485" s="17">
        <f t="shared" si="173"/>
        <v>2.2271277474793294E-2</v>
      </c>
      <c r="K485" s="17">
        <f t="shared" si="174"/>
        <v>2.2796706677793876E-2</v>
      </c>
      <c r="L485" s="17">
        <f t="shared" si="175"/>
        <v>2.4828511171641976E-2</v>
      </c>
      <c r="M485" s="70">
        <f t="shared" si="175"/>
        <v>9.0118325154375789E-4</v>
      </c>
      <c r="N485" s="70">
        <f t="shared" si="175"/>
        <v>1.5477883325068831E-2</v>
      </c>
      <c r="O485" s="70">
        <f t="shared" si="175"/>
        <v>4.2138991747562304E-3</v>
      </c>
      <c r="P485" s="17">
        <f t="shared" si="176"/>
        <v>3.4138501051901304E-3</v>
      </c>
      <c r="Q485" s="17">
        <f t="shared" si="177"/>
        <v>1.2479960130047374E-3</v>
      </c>
      <c r="R485" s="17">
        <f t="shared" si="178"/>
        <v>7.8795527573005675E-3</v>
      </c>
      <c r="S485" s="70">
        <f t="shared" si="178"/>
        <v>7.1959505216605546E-3</v>
      </c>
      <c r="T485" s="70">
        <f t="shared" si="178"/>
        <v>1.6148612574447663E-2</v>
      </c>
      <c r="U485" s="17">
        <f t="shared" si="179"/>
        <v>5.6650247239318219E-3</v>
      </c>
      <c r="V485" s="17">
        <f t="shared" si="180"/>
        <v>1.4390186911453107E-2</v>
      </c>
    </row>
    <row r="486" spans="1:22" ht="12.75">
      <c r="A486" s="2">
        <v>2058</v>
      </c>
      <c r="B486" s="17">
        <f t="shared" si="165"/>
        <v>3.2000000000000001E-2</v>
      </c>
      <c r="C486" s="17">
        <f t="shared" si="166"/>
        <v>1.7000000000000001E-2</v>
      </c>
      <c r="D486" s="17">
        <f t="shared" si="167"/>
        <v>1.7215299003205065E-2</v>
      </c>
      <c r="E486" s="17">
        <f t="shared" si="168"/>
        <v>0.02</v>
      </c>
      <c r="F486" s="17">
        <f t="shared" si="169"/>
        <v>1.7117677560770206E-2</v>
      </c>
      <c r="G486" s="17">
        <f t="shared" si="170"/>
        <v>2.7301006164041075E-2</v>
      </c>
      <c r="H486" s="17">
        <f t="shared" si="171"/>
        <v>2.4828511171641976E-2</v>
      </c>
      <c r="I486" s="17">
        <f t="shared" si="172"/>
        <v>1.0235814895843021E-2</v>
      </c>
      <c r="J486" s="17">
        <f t="shared" si="173"/>
        <v>2.2271277474793294E-2</v>
      </c>
      <c r="K486" s="17">
        <f t="shared" si="174"/>
        <v>2.2796706677793876E-2</v>
      </c>
      <c r="L486" s="17">
        <f t="shared" si="175"/>
        <v>2.4828511171641976E-2</v>
      </c>
      <c r="M486" s="70">
        <f t="shared" si="175"/>
        <v>9.0118325154375789E-4</v>
      </c>
      <c r="N486" s="70">
        <f t="shared" si="175"/>
        <v>1.5477883325068831E-2</v>
      </c>
      <c r="O486" s="70">
        <f t="shared" si="175"/>
        <v>4.2138991747562304E-3</v>
      </c>
      <c r="P486" s="17">
        <f t="shared" si="176"/>
        <v>3.4138501051901304E-3</v>
      </c>
      <c r="Q486" s="17">
        <f t="shared" si="177"/>
        <v>1.2479960130047374E-3</v>
      </c>
      <c r="R486" s="17">
        <f t="shared" si="178"/>
        <v>7.8795527573005675E-3</v>
      </c>
      <c r="S486" s="70">
        <f t="shared" si="178"/>
        <v>7.1959505216605546E-3</v>
      </c>
      <c r="T486" s="70">
        <f t="shared" si="178"/>
        <v>1.6148612574447663E-2</v>
      </c>
      <c r="U486" s="17">
        <f t="shared" si="179"/>
        <v>5.6650247239318219E-3</v>
      </c>
      <c r="V486" s="17">
        <f t="shared" si="180"/>
        <v>1.4390186911453107E-2</v>
      </c>
    </row>
    <row r="487" spans="1:22" ht="12.75">
      <c r="A487" s="2">
        <v>2059</v>
      </c>
      <c r="B487" s="17">
        <f t="shared" si="165"/>
        <v>3.2000000000000001E-2</v>
      </c>
      <c r="C487" s="17">
        <f t="shared" si="166"/>
        <v>1.7000000000000001E-2</v>
      </c>
      <c r="D487" s="17">
        <f t="shared" si="167"/>
        <v>1.7215299003205065E-2</v>
      </c>
      <c r="E487" s="17">
        <f t="shared" si="168"/>
        <v>0.02</v>
      </c>
      <c r="F487" s="17">
        <f t="shared" si="169"/>
        <v>1.7117677560770206E-2</v>
      </c>
      <c r="G487" s="17">
        <f t="shared" si="170"/>
        <v>2.7301006164041075E-2</v>
      </c>
      <c r="H487" s="17">
        <f t="shared" si="171"/>
        <v>2.4828511171641976E-2</v>
      </c>
      <c r="I487" s="17">
        <f t="shared" si="172"/>
        <v>1.0235814895843021E-2</v>
      </c>
      <c r="J487" s="17">
        <f t="shared" si="173"/>
        <v>2.2271277474793294E-2</v>
      </c>
      <c r="K487" s="17">
        <f t="shared" si="174"/>
        <v>2.2796706677793876E-2</v>
      </c>
      <c r="L487" s="17">
        <f t="shared" si="175"/>
        <v>2.4828511171641976E-2</v>
      </c>
      <c r="M487" s="70">
        <f t="shared" si="175"/>
        <v>9.0118325154375789E-4</v>
      </c>
      <c r="N487" s="70">
        <f t="shared" si="175"/>
        <v>1.5477883325068831E-2</v>
      </c>
      <c r="O487" s="70">
        <f t="shared" si="175"/>
        <v>4.2138991747562304E-3</v>
      </c>
      <c r="P487" s="17">
        <f t="shared" si="176"/>
        <v>3.4138501051901304E-3</v>
      </c>
      <c r="Q487" s="17">
        <f t="shared" si="177"/>
        <v>1.2479960130047374E-3</v>
      </c>
      <c r="R487" s="17">
        <f t="shared" si="178"/>
        <v>7.8795527573005675E-3</v>
      </c>
      <c r="S487" s="70">
        <f t="shared" si="178"/>
        <v>7.1959505216605546E-3</v>
      </c>
      <c r="T487" s="70">
        <f t="shared" si="178"/>
        <v>1.6148612574447663E-2</v>
      </c>
      <c r="U487" s="17">
        <f t="shared" si="179"/>
        <v>5.6650247239318219E-3</v>
      </c>
      <c r="V487" s="17">
        <f t="shared" si="180"/>
        <v>1.4390186911453107E-2</v>
      </c>
    </row>
    <row r="488" spans="1:22" ht="12.75">
      <c r="A488" s="2">
        <v>2060</v>
      </c>
      <c r="B488" s="17">
        <f t="shared" si="165"/>
        <v>3.2000000000000001E-2</v>
      </c>
      <c r="C488" s="17">
        <f t="shared" si="166"/>
        <v>1.7000000000000001E-2</v>
      </c>
      <c r="D488" s="17">
        <f t="shared" si="167"/>
        <v>1.7215299003205065E-2</v>
      </c>
      <c r="E488" s="17">
        <f t="shared" si="168"/>
        <v>0.02</v>
      </c>
      <c r="F488" s="17">
        <f t="shared" si="169"/>
        <v>1.7117677560770206E-2</v>
      </c>
      <c r="G488" s="17">
        <f t="shared" si="170"/>
        <v>2.7301006164041075E-2</v>
      </c>
      <c r="H488" s="17">
        <f t="shared" si="171"/>
        <v>2.4828511171641976E-2</v>
      </c>
      <c r="I488" s="17">
        <f t="shared" si="172"/>
        <v>1.0235814895843021E-2</v>
      </c>
      <c r="J488" s="17">
        <f t="shared" si="173"/>
        <v>2.2271277474793294E-2</v>
      </c>
      <c r="K488" s="17">
        <f t="shared" si="174"/>
        <v>2.2796706677793876E-2</v>
      </c>
      <c r="L488" s="17">
        <f t="shared" si="175"/>
        <v>2.4828511171641976E-2</v>
      </c>
      <c r="M488" s="70">
        <f t="shared" si="175"/>
        <v>9.0118325154375789E-4</v>
      </c>
      <c r="N488" s="70">
        <f t="shared" si="175"/>
        <v>1.5477883325068831E-2</v>
      </c>
      <c r="O488" s="70">
        <f t="shared" si="175"/>
        <v>4.2138991747562304E-3</v>
      </c>
      <c r="P488" s="17">
        <f t="shared" si="176"/>
        <v>3.4138501051901304E-3</v>
      </c>
      <c r="Q488" s="17">
        <f t="shared" si="177"/>
        <v>1.2479960130047374E-3</v>
      </c>
      <c r="R488" s="17">
        <f t="shared" si="178"/>
        <v>7.8795527573005675E-3</v>
      </c>
      <c r="S488" s="70">
        <f t="shared" si="178"/>
        <v>7.1959505216605546E-3</v>
      </c>
      <c r="T488" s="70">
        <f t="shared" si="178"/>
        <v>1.6148612574447663E-2</v>
      </c>
      <c r="U488" s="17">
        <f t="shared" si="179"/>
        <v>5.6650247239318219E-3</v>
      </c>
      <c r="V488" s="17">
        <f t="shared" si="180"/>
        <v>1.4390186911453107E-2</v>
      </c>
    </row>
    <row r="489" spans="1:22">
      <c r="R489" s="54"/>
    </row>
    <row r="499" spans="1:26">
      <c r="A499" s="5" t="s">
        <v>214</v>
      </c>
      <c r="B499" s="5">
        <v>0.02</v>
      </c>
    </row>
    <row r="500" spans="1:26" ht="15">
      <c r="A500" s="52" t="s">
        <v>215</v>
      </c>
    </row>
    <row r="501" spans="1:26" ht="15">
      <c r="A501" s="2"/>
      <c r="B501" s="2" t="s">
        <v>0</v>
      </c>
      <c r="C501" s="2" t="s">
        <v>1</v>
      </c>
      <c r="D501" s="2" t="s">
        <v>2</v>
      </c>
      <c r="E501" s="2" t="s">
        <v>3</v>
      </c>
      <c r="F501" s="2" t="s">
        <v>4</v>
      </c>
      <c r="G501" s="2" t="s">
        <v>5</v>
      </c>
      <c r="H501" s="2" t="s">
        <v>6</v>
      </c>
      <c r="I501" s="2" t="s">
        <v>7</v>
      </c>
      <c r="J501" s="2" t="s">
        <v>8</v>
      </c>
      <c r="K501" s="2" t="s">
        <v>9</v>
      </c>
      <c r="L501" s="2" t="s">
        <v>10</v>
      </c>
      <c r="M501" s="71" t="s">
        <v>11</v>
      </c>
      <c r="N501" s="71" t="s">
        <v>12</v>
      </c>
      <c r="O501" s="71" t="s">
        <v>13</v>
      </c>
      <c r="P501" s="2" t="s">
        <v>14</v>
      </c>
      <c r="Q501" s="2" t="s">
        <v>15</v>
      </c>
      <c r="R501" s="2" t="s">
        <v>16</v>
      </c>
      <c r="S501" s="71" t="s">
        <v>17</v>
      </c>
      <c r="T501" s="71" t="s">
        <v>18</v>
      </c>
      <c r="U501" s="1" t="s">
        <v>40</v>
      </c>
      <c r="V501" s="1" t="s">
        <v>41</v>
      </c>
      <c r="W501" s="47" t="s">
        <v>42</v>
      </c>
      <c r="X501" s="2" t="s">
        <v>19</v>
      </c>
      <c r="Y501" s="73" t="s">
        <v>299</v>
      </c>
      <c r="Z501" s="5" t="s">
        <v>304</v>
      </c>
    </row>
    <row r="502" spans="1:26" ht="12.75">
      <c r="A502" s="2">
        <v>2013</v>
      </c>
      <c r="B502" s="46">
        <f t="shared" ref="B502:L502" si="181">B167</f>
        <v>31859</v>
      </c>
      <c r="C502" s="46">
        <f t="shared" si="181"/>
        <v>146391</v>
      </c>
      <c r="D502" s="46">
        <f t="shared" si="181"/>
        <v>103624</v>
      </c>
      <c r="E502" s="46">
        <f t="shared" si="181"/>
        <v>37637</v>
      </c>
      <c r="F502" s="46">
        <f t="shared" si="181"/>
        <v>115393</v>
      </c>
      <c r="G502" s="46">
        <f t="shared" si="181"/>
        <v>64575</v>
      </c>
      <c r="H502" s="46">
        <f t="shared" si="181"/>
        <v>68501</v>
      </c>
      <c r="I502" s="46">
        <f t="shared" si="181"/>
        <v>34871</v>
      </c>
      <c r="J502" s="46">
        <f t="shared" si="181"/>
        <v>72918</v>
      </c>
      <c r="K502" s="46">
        <f t="shared" si="181"/>
        <v>41047</v>
      </c>
      <c r="L502" s="46">
        <f t="shared" si="181"/>
        <v>121551</v>
      </c>
      <c r="M502" s="72">
        <f t="shared" ref="M502:O502" si="182">M167</f>
        <v>38871</v>
      </c>
      <c r="N502" s="72">
        <f t="shared" si="182"/>
        <v>100015</v>
      </c>
      <c r="O502" s="72">
        <f t="shared" si="182"/>
        <v>44730</v>
      </c>
      <c r="P502" s="46">
        <f>P167</f>
        <v>78808</v>
      </c>
      <c r="Q502" s="46">
        <f>Q167</f>
        <v>68615</v>
      </c>
      <c r="R502" s="46">
        <f>R167</f>
        <v>96714</v>
      </c>
      <c r="S502" s="72">
        <f t="shared" ref="S502:T502" si="183">S167</f>
        <v>12065</v>
      </c>
      <c r="T502" s="72">
        <f t="shared" si="183"/>
        <v>26480</v>
      </c>
      <c r="U502" s="46">
        <f>U167</f>
        <v>183616</v>
      </c>
      <c r="V502" s="46">
        <f>V167</f>
        <v>38545</v>
      </c>
      <c r="W502" s="46">
        <f>W167</f>
        <v>123098</v>
      </c>
      <c r="X502" s="15">
        <f>X167</f>
        <v>1427763</v>
      </c>
      <c r="Y502" s="74">
        <f>X167</f>
        <v>1427763</v>
      </c>
      <c r="Z502" s="46">
        <f>SUM(B502:T502)</f>
        <v>1304665</v>
      </c>
    </row>
    <row r="503" spans="1:26" ht="12.75">
      <c r="A503" s="2">
        <v>2014</v>
      </c>
      <c r="B503" s="46">
        <f t="shared" ref="B503:B549" si="184">(B442+1)*B502*B385/B384</f>
        <v>33070.707178273049</v>
      </c>
      <c r="C503" s="46">
        <f t="shared" ref="C503:C549" si="185">(C442+1)*C502*C385/C384</f>
        <v>154680.90378201171</v>
      </c>
      <c r="D503" s="46">
        <f t="shared" ref="D503:D549" si="186">(D442+1)*D502*D385/D384</f>
        <v>107516.97747573338</v>
      </c>
      <c r="E503" s="46">
        <f t="shared" ref="E503:E549" si="187">(E442+1)*E502*E385/E384</f>
        <v>40473.84203470849</v>
      </c>
      <c r="F503" s="46">
        <f t="shared" ref="F503:F549" si="188">(F442+1)*F502*F385/F384</f>
        <v>120973.87034306064</v>
      </c>
      <c r="G503" s="46">
        <f t="shared" ref="G503:G549" si="189">(G442+1)*G502*G385/G384</f>
        <v>67303.608650709008</v>
      </c>
      <c r="H503" s="46">
        <f t="shared" ref="H503:H549" si="190">(H442+1)*H502*H385/H384</f>
        <v>72306.917164303479</v>
      </c>
      <c r="I503" s="46">
        <f t="shared" ref="I503:I549" si="191">(I442+1)*I502*I385/I384</f>
        <v>35875.920554037359</v>
      </c>
      <c r="J503" s="46">
        <f t="shared" ref="J503:J549" si="192">(J442+1)*J502*J385/J384</f>
        <v>76777.843504736345</v>
      </c>
      <c r="K503" s="46">
        <f t="shared" ref="K503:K549" si="193">(K442+1)*K502*K385/K384</f>
        <v>41721.287391049955</v>
      </c>
      <c r="L503" s="46">
        <f t="shared" ref="L503:O549" si="194">(L442+1)*L502*L385/L384</f>
        <v>131260.7607437993</v>
      </c>
      <c r="M503" s="72">
        <f t="shared" si="194"/>
        <v>41551.213483730848</v>
      </c>
      <c r="N503" s="72">
        <f t="shared" si="194"/>
        <v>105535.08090744406</v>
      </c>
      <c r="O503" s="72">
        <f t="shared" si="194"/>
        <v>48438.806013059861</v>
      </c>
      <c r="P503" s="46">
        <f t="shared" ref="P503:P549" si="195">(P442+1)*P502*P385/P384</f>
        <v>83262.933453215766</v>
      </c>
      <c r="Q503" s="46">
        <f t="shared" ref="Q503:Q549" si="196">(Q442+1)*Q502*Q385/Q384</f>
        <v>70967.075349004328</v>
      </c>
      <c r="R503" s="46">
        <f t="shared" ref="R503:T549" si="197">(R442+1)*R502*R385/R384</f>
        <v>103715.78067476631</v>
      </c>
      <c r="S503" s="72">
        <f t="shared" si="197"/>
        <v>12625.745886511715</v>
      </c>
      <c r="T503" s="72">
        <f t="shared" si="197"/>
        <v>26966.652473094138</v>
      </c>
      <c r="U503" s="46">
        <f t="shared" ref="U503:U549" si="198">(U442+1)*U502*U385/U384</f>
        <v>194805.67460902763</v>
      </c>
      <c r="V503" s="46">
        <f t="shared" ref="V503:V549" si="199">(V442+1)*V502*V385/V384</f>
        <v>39601.96281654905</v>
      </c>
      <c r="W503" s="46">
        <f t="shared" ref="W503:W549" si="200">W502*(1+dwelling_grow)</f>
        <v>125559.96</v>
      </c>
      <c r="X503" s="46">
        <f>SUM(B503:L503,P503:R503,U503:W503)</f>
        <v>1499876.0257249856</v>
      </c>
      <c r="Y503" s="72">
        <f>SUM(B503:T503,W503)</f>
        <v>1500585.8870632492</v>
      </c>
      <c r="Z503" s="46">
        <f t="shared" ref="Z503:Z549" si="201">SUM(B503:T503)</f>
        <v>1375025.9270632493</v>
      </c>
    </row>
    <row r="504" spans="1:26" ht="12.75">
      <c r="A504" s="2">
        <v>2015</v>
      </c>
      <c r="B504" s="46">
        <f t="shared" si="184"/>
        <v>34552.265910581744</v>
      </c>
      <c r="C504" s="46">
        <f t="shared" si="185"/>
        <v>159746.09298197785</v>
      </c>
      <c r="D504" s="46">
        <f t="shared" si="186"/>
        <v>110828.94828401196</v>
      </c>
      <c r="E504" s="46">
        <f t="shared" si="187"/>
        <v>41929.602615257638</v>
      </c>
      <c r="F504" s="46">
        <f t="shared" si="188"/>
        <v>125436.25028052965</v>
      </c>
      <c r="G504" s="46">
        <f t="shared" si="189"/>
        <v>70170.466551981357</v>
      </c>
      <c r="H504" s="46">
        <f t="shared" si="190"/>
        <v>75253.188622134665</v>
      </c>
      <c r="I504" s="46">
        <f t="shared" si="191"/>
        <v>36931.331442155715</v>
      </c>
      <c r="J504" s="46">
        <f t="shared" si="192"/>
        <v>80000.518853900998</v>
      </c>
      <c r="K504" s="46">
        <f t="shared" si="193"/>
        <v>43161.307982620354</v>
      </c>
      <c r="L504" s="46">
        <f t="shared" si="194"/>
        <v>136159.82470630523</v>
      </c>
      <c r="M504" s="72">
        <f t="shared" si="194"/>
        <v>42540.401558379992</v>
      </c>
      <c r="N504" s="72">
        <f t="shared" si="194"/>
        <v>110528.59156292472</v>
      </c>
      <c r="O504" s="72">
        <f t="shared" si="194"/>
        <v>50006.618454303069</v>
      </c>
      <c r="P504" s="46">
        <f t="shared" si="195"/>
        <v>84982.303160021416</v>
      </c>
      <c r="Q504" s="46">
        <f t="shared" si="196"/>
        <v>72641.988683810661</v>
      </c>
      <c r="R504" s="46">
        <f t="shared" si="197"/>
        <v>107164.60170000975</v>
      </c>
      <c r="S504" s="72">
        <f t="shared" si="197"/>
        <v>13055.309005699037</v>
      </c>
      <c r="T504" s="72">
        <f t="shared" si="197"/>
        <v>27736.614278008921</v>
      </c>
      <c r="U504" s="46">
        <f t="shared" si="198"/>
        <v>201674.7833656396</v>
      </c>
      <c r="V504" s="46">
        <f t="shared" si="199"/>
        <v>40829.70492089077</v>
      </c>
      <c r="W504" s="46">
        <f t="shared" si="200"/>
        <v>128071.15920000001</v>
      </c>
      <c r="X504" s="46">
        <f t="shared" ref="X504:X549" si="202">SUM(B504:L504,P504:R504,U504:W504)</f>
        <v>1549534.3392618294</v>
      </c>
      <c r="Y504" s="72">
        <f t="shared" ref="Y504:Y549" si="203">SUM(B504:T504,W504)</f>
        <v>1550897.385834615</v>
      </c>
      <c r="Z504" s="46">
        <f t="shared" si="201"/>
        <v>1422826.2266346149</v>
      </c>
    </row>
    <row r="505" spans="1:26" ht="12.75">
      <c r="A505" s="2">
        <v>2016</v>
      </c>
      <c r="B505" s="46">
        <f t="shared" si="184"/>
        <v>36050.115630225715</v>
      </c>
      <c r="C505" s="46">
        <f t="shared" si="185"/>
        <v>164753.62953036214</v>
      </c>
      <c r="D505" s="46">
        <f t="shared" si="186"/>
        <v>114085.8324820851</v>
      </c>
      <c r="E505" s="46">
        <f t="shared" si="187"/>
        <v>43378.927497254866</v>
      </c>
      <c r="F505" s="46">
        <f t="shared" si="188"/>
        <v>129888.89202338658</v>
      </c>
      <c r="G505" s="46">
        <f t="shared" si="189"/>
        <v>73059.970008649223</v>
      </c>
      <c r="H505" s="46">
        <f t="shared" si="190"/>
        <v>78213.429673816718</v>
      </c>
      <c r="I505" s="46">
        <f t="shared" si="191"/>
        <v>37966.825866325475</v>
      </c>
      <c r="J505" s="46">
        <f t="shared" si="192"/>
        <v>83246.725837500198</v>
      </c>
      <c r="K505" s="46">
        <f t="shared" si="193"/>
        <v>44588.471474987447</v>
      </c>
      <c r="L505" s="46">
        <f t="shared" si="194"/>
        <v>141045.37823750151</v>
      </c>
      <c r="M505" s="72">
        <f t="shared" si="194"/>
        <v>43494.236037837909</v>
      </c>
      <c r="N505" s="72">
        <f t="shared" si="194"/>
        <v>115587.52365537178</v>
      </c>
      <c r="O505" s="72">
        <f t="shared" si="194"/>
        <v>51552.287392884384</v>
      </c>
      <c r="P505" s="46">
        <f t="shared" si="195"/>
        <v>86620.520670875048</v>
      </c>
      <c r="Q505" s="46">
        <f t="shared" si="196"/>
        <v>74256.128590452005</v>
      </c>
      <c r="R505" s="46">
        <f t="shared" si="197"/>
        <v>110576.09849118332</v>
      </c>
      <c r="S505" s="72">
        <f t="shared" si="197"/>
        <v>13480.711028878737</v>
      </c>
      <c r="T505" s="72">
        <f t="shared" si="197"/>
        <v>28488.904860966366</v>
      </c>
      <c r="U505" s="46">
        <f t="shared" si="198"/>
        <v>208486.20978986437</v>
      </c>
      <c r="V505" s="46">
        <f t="shared" si="199"/>
        <v>42038.725880929778</v>
      </c>
      <c r="W505" s="46">
        <f t="shared" si="200"/>
        <v>130632.58238400001</v>
      </c>
      <c r="X505" s="46">
        <f t="shared" si="202"/>
        <v>1598888.4640693995</v>
      </c>
      <c r="Y505" s="72">
        <f t="shared" si="203"/>
        <v>1600967.1913745448</v>
      </c>
      <c r="Z505" s="46">
        <f t="shared" si="201"/>
        <v>1470334.6089905447</v>
      </c>
    </row>
    <row r="506" spans="1:26" ht="12.75">
      <c r="A506" s="2">
        <v>2017</v>
      </c>
      <c r="B506" s="46">
        <f t="shared" si="184"/>
        <v>37552.53283592152</v>
      </c>
      <c r="C506" s="46">
        <f t="shared" si="185"/>
        <v>169651.04503333758</v>
      </c>
      <c r="D506" s="46">
        <f t="shared" si="186"/>
        <v>117251.39730509375</v>
      </c>
      <c r="E506" s="46">
        <f t="shared" si="187"/>
        <v>44807.862919933345</v>
      </c>
      <c r="F506" s="46">
        <f t="shared" si="188"/>
        <v>134290.12305886851</v>
      </c>
      <c r="G506" s="46">
        <f t="shared" si="189"/>
        <v>75948.517717052397</v>
      </c>
      <c r="H506" s="46">
        <f t="shared" si="190"/>
        <v>81162.369828985364</v>
      </c>
      <c r="I506" s="46">
        <f t="shared" si="191"/>
        <v>38970.562863280888</v>
      </c>
      <c r="J506" s="46">
        <f t="shared" si="192"/>
        <v>86489.74796348768</v>
      </c>
      <c r="K506" s="46">
        <f t="shared" si="193"/>
        <v>45988.251309878782</v>
      </c>
      <c r="L506" s="46">
        <f t="shared" si="194"/>
        <v>145871.31066901833</v>
      </c>
      <c r="M506" s="72">
        <f t="shared" si="194"/>
        <v>44399.672039099612</v>
      </c>
      <c r="N506" s="72">
        <f t="shared" si="194"/>
        <v>120673.75205083395</v>
      </c>
      <c r="O506" s="72">
        <f t="shared" si="194"/>
        <v>53059.231297839302</v>
      </c>
      <c r="P506" s="46">
        <f t="shared" si="195"/>
        <v>88152.417453862785</v>
      </c>
      <c r="Q506" s="46">
        <f t="shared" si="196"/>
        <v>75787.278524313588</v>
      </c>
      <c r="R506" s="46">
        <f t="shared" si="197"/>
        <v>113914.85801506038</v>
      </c>
      <c r="S506" s="72">
        <f t="shared" si="197"/>
        <v>13897.603997763474</v>
      </c>
      <c r="T506" s="72">
        <f t="shared" si="197"/>
        <v>29214.556891093962</v>
      </c>
      <c r="U506" s="46">
        <f t="shared" si="198"/>
        <v>215171.75564507188</v>
      </c>
      <c r="V506" s="46">
        <f t="shared" si="199"/>
        <v>43215.769420115081</v>
      </c>
      <c r="W506" s="46">
        <f t="shared" si="200"/>
        <v>133245.23403168001</v>
      </c>
      <c r="X506" s="46">
        <f t="shared" si="202"/>
        <v>1647471.0345949619</v>
      </c>
      <c r="Y506" s="72">
        <f t="shared" si="203"/>
        <v>1650328.3258064052</v>
      </c>
      <c r="Z506" s="46">
        <f t="shared" si="201"/>
        <v>1517083.0917747251</v>
      </c>
    </row>
    <row r="507" spans="1:26" ht="12.75">
      <c r="A507" s="2">
        <v>2018</v>
      </c>
      <c r="B507" s="46">
        <f t="shared" si="184"/>
        <v>39046.931264015002</v>
      </c>
      <c r="C507" s="46">
        <f t="shared" si="185"/>
        <v>174384.46245360706</v>
      </c>
      <c r="D507" s="46">
        <f t="shared" si="186"/>
        <v>120288.72110040519</v>
      </c>
      <c r="E507" s="46">
        <f t="shared" si="187"/>
        <v>46201.908088771903</v>
      </c>
      <c r="F507" s="46">
        <f t="shared" si="188"/>
        <v>138596.47574515734</v>
      </c>
      <c r="G507" s="46">
        <f t="shared" si="189"/>
        <v>78810.969932468084</v>
      </c>
      <c r="H507" s="46">
        <f t="shared" si="190"/>
        <v>84073.276445424563</v>
      </c>
      <c r="I507" s="46">
        <f t="shared" si="191"/>
        <v>39930.529989972463</v>
      </c>
      <c r="J507" s="46">
        <f t="shared" si="192"/>
        <v>89701.180713669659</v>
      </c>
      <c r="K507" s="46">
        <f t="shared" si="193"/>
        <v>47345.646441683195</v>
      </c>
      <c r="L507" s="46">
        <f t="shared" si="194"/>
        <v>150589.49927504014</v>
      </c>
      <c r="M507" s="72">
        <f t="shared" si="194"/>
        <v>45243.764333800566</v>
      </c>
      <c r="N507" s="72">
        <f t="shared" si="194"/>
        <v>125746.07992769929</v>
      </c>
      <c r="O507" s="72">
        <f t="shared" si="194"/>
        <v>54510.476830040643</v>
      </c>
      <c r="P507" s="46">
        <f t="shared" si="195"/>
        <v>89553.330976132187</v>
      </c>
      <c r="Q507" s="46">
        <f t="shared" si="196"/>
        <v>77213.407492238359</v>
      </c>
      <c r="R507" s="46">
        <f t="shared" si="197"/>
        <v>117144.46892072838</v>
      </c>
      <c r="S507" s="72">
        <f t="shared" si="197"/>
        <v>14301.506993737616</v>
      </c>
      <c r="T507" s="72">
        <f t="shared" si="197"/>
        <v>29904.512334268518</v>
      </c>
      <c r="U507" s="46">
        <f t="shared" si="198"/>
        <v>221660.9118204141</v>
      </c>
      <c r="V507" s="46">
        <f t="shared" si="199"/>
        <v>44347.309736670511</v>
      </c>
      <c r="W507" s="46">
        <f t="shared" si="200"/>
        <v>135910.13871231361</v>
      </c>
      <c r="X507" s="46">
        <f t="shared" si="202"/>
        <v>1694799.1691087116</v>
      </c>
      <c r="Y507" s="72">
        <f t="shared" si="203"/>
        <v>1698497.2879711734</v>
      </c>
      <c r="Z507" s="46">
        <f t="shared" si="201"/>
        <v>1562587.1492588599</v>
      </c>
    </row>
    <row r="508" spans="1:26" ht="12.75">
      <c r="A508" s="2">
        <v>2019</v>
      </c>
      <c r="B508" s="46">
        <f t="shared" si="184"/>
        <v>40558.470992780298</v>
      </c>
      <c r="C508" s="46">
        <f t="shared" si="185"/>
        <v>179069.19096281877</v>
      </c>
      <c r="D508" s="46">
        <f t="shared" si="186"/>
        <v>123277.65284260619</v>
      </c>
      <c r="E508" s="46">
        <f t="shared" si="187"/>
        <v>47591.34692165345</v>
      </c>
      <c r="F508" s="46">
        <f t="shared" si="188"/>
        <v>142898.78768763729</v>
      </c>
      <c r="G508" s="46">
        <f t="shared" si="189"/>
        <v>81698.430021212305</v>
      </c>
      <c r="H508" s="46">
        <f t="shared" si="190"/>
        <v>87000.79670739139</v>
      </c>
      <c r="I508" s="46">
        <f t="shared" si="191"/>
        <v>40873.484644994234</v>
      </c>
      <c r="J508" s="46">
        <f t="shared" si="192"/>
        <v>92939.414405156655</v>
      </c>
      <c r="K508" s="46">
        <f t="shared" si="193"/>
        <v>48691.572334520519</v>
      </c>
      <c r="L508" s="46">
        <f t="shared" si="194"/>
        <v>155297.74000086839</v>
      </c>
      <c r="M508" s="72">
        <f t="shared" si="194"/>
        <v>46057.550466927147</v>
      </c>
      <c r="N508" s="72">
        <f t="shared" si="194"/>
        <v>130884.83259253282</v>
      </c>
      <c r="O508" s="72">
        <f t="shared" si="194"/>
        <v>55941.962976910836</v>
      </c>
      <c r="P508" s="46">
        <f t="shared" si="195"/>
        <v>90885.69244421128</v>
      </c>
      <c r="Q508" s="46">
        <f t="shared" si="196"/>
        <v>78587.546491711473</v>
      </c>
      <c r="R508" s="46">
        <f t="shared" si="197"/>
        <v>120342.17215499972</v>
      </c>
      <c r="S508" s="72">
        <f t="shared" si="197"/>
        <v>14701.812914490629</v>
      </c>
      <c r="T508" s="72">
        <f t="shared" si="197"/>
        <v>30578.760929601067</v>
      </c>
      <c r="U508" s="46">
        <f t="shared" si="198"/>
        <v>228098.18895651776</v>
      </c>
      <c r="V508" s="46">
        <f t="shared" si="199"/>
        <v>45462.864662137945</v>
      </c>
      <c r="W508" s="46">
        <f t="shared" si="200"/>
        <v>138628.34148655989</v>
      </c>
      <c r="X508" s="46">
        <f t="shared" si="202"/>
        <v>1741901.6937177777</v>
      </c>
      <c r="Y508" s="72">
        <f t="shared" si="203"/>
        <v>1746505.5599795845</v>
      </c>
      <c r="Z508" s="46">
        <f t="shared" si="201"/>
        <v>1607877.2184930246</v>
      </c>
    </row>
    <row r="509" spans="1:26" ht="12.75">
      <c r="A509" s="2">
        <v>2020</v>
      </c>
      <c r="B509" s="46">
        <f t="shared" si="184"/>
        <v>42102.28325569068</v>
      </c>
      <c r="C509" s="46">
        <f t="shared" si="185"/>
        <v>183771.62645397423</v>
      </c>
      <c r="D509" s="46">
        <f t="shared" si="186"/>
        <v>126263.8132343865</v>
      </c>
      <c r="E509" s="46">
        <f t="shared" si="187"/>
        <v>48993.803631327057</v>
      </c>
      <c r="F509" s="46">
        <f t="shared" si="188"/>
        <v>147250.18851037882</v>
      </c>
      <c r="G509" s="46">
        <f t="shared" si="189"/>
        <v>84641.442574901521</v>
      </c>
      <c r="H509" s="46">
        <f t="shared" si="190"/>
        <v>89977.341721319608</v>
      </c>
      <c r="I509" s="46">
        <f t="shared" si="191"/>
        <v>41814.717312380621</v>
      </c>
      <c r="J509" s="46">
        <f t="shared" si="192"/>
        <v>96239.346166278105</v>
      </c>
      <c r="K509" s="46">
        <f t="shared" si="193"/>
        <v>50043.814992736989</v>
      </c>
      <c r="L509" s="46">
        <f t="shared" si="194"/>
        <v>160052.92319307639</v>
      </c>
      <c r="M509" s="72">
        <f t="shared" si="194"/>
        <v>46858.548118168728</v>
      </c>
      <c r="N509" s="72">
        <f t="shared" si="194"/>
        <v>136138.62204655289</v>
      </c>
      <c r="O509" s="72">
        <f t="shared" si="194"/>
        <v>57374.288462476528</v>
      </c>
      <c r="P509" s="46">
        <f t="shared" si="195"/>
        <v>92184.575972137973</v>
      </c>
      <c r="Q509" s="46">
        <f t="shared" si="196"/>
        <v>79939.62079420923</v>
      </c>
      <c r="R509" s="46">
        <f t="shared" si="197"/>
        <v>123552.46516218921</v>
      </c>
      <c r="S509" s="72">
        <f t="shared" si="197"/>
        <v>15103.938384609559</v>
      </c>
      <c r="T509" s="72">
        <f t="shared" si="197"/>
        <v>31248.643448675157</v>
      </c>
      <c r="U509" s="46">
        <f t="shared" si="198"/>
        <v>234566.98387613046</v>
      </c>
      <c r="V509" s="46">
        <f t="shared" si="199"/>
        <v>46579.358026703565</v>
      </c>
      <c r="W509" s="46">
        <f t="shared" si="200"/>
        <v>141400.90831629108</v>
      </c>
      <c r="X509" s="46">
        <f t="shared" si="202"/>
        <v>1789375.2131941123</v>
      </c>
      <c r="Y509" s="72">
        <f t="shared" si="203"/>
        <v>1794952.9117517609</v>
      </c>
      <c r="Z509" s="46">
        <f t="shared" si="201"/>
        <v>1653552.0034354697</v>
      </c>
    </row>
    <row r="510" spans="1:26" ht="12.75">
      <c r="A510" s="2">
        <v>2021</v>
      </c>
      <c r="B510" s="46">
        <f t="shared" si="184"/>
        <v>43673.932847456403</v>
      </c>
      <c r="C510" s="46">
        <f t="shared" si="185"/>
        <v>188470.75787615115</v>
      </c>
      <c r="D510" s="46">
        <f t="shared" si="186"/>
        <v>129232.52317530364</v>
      </c>
      <c r="E510" s="46">
        <f t="shared" si="187"/>
        <v>50403.747622351351</v>
      </c>
      <c r="F510" s="46">
        <f t="shared" si="188"/>
        <v>151634.35550156934</v>
      </c>
      <c r="G510" s="46">
        <f t="shared" si="189"/>
        <v>87631.068908183734</v>
      </c>
      <c r="H510" s="46">
        <f t="shared" si="190"/>
        <v>92993.198992920865</v>
      </c>
      <c r="I510" s="46">
        <f t="shared" si="191"/>
        <v>42749.501295949456</v>
      </c>
      <c r="J510" s="46">
        <f t="shared" si="192"/>
        <v>99590.940389198688</v>
      </c>
      <c r="K510" s="46">
        <f t="shared" si="193"/>
        <v>51396.424027290319</v>
      </c>
      <c r="L510" s="46">
        <f t="shared" si="194"/>
        <v>164836.4505353889</v>
      </c>
      <c r="M510" s="72">
        <f t="shared" si="194"/>
        <v>47641.586781805403</v>
      </c>
      <c r="N510" s="72">
        <f t="shared" si="194"/>
        <v>141493.07867341436</v>
      </c>
      <c r="O510" s="72">
        <f t="shared" si="194"/>
        <v>58800.735941766427</v>
      </c>
      <c r="P510" s="46">
        <f t="shared" si="195"/>
        <v>93440.131082624604</v>
      </c>
      <c r="Q510" s="46">
        <f t="shared" si="196"/>
        <v>81260.834390532866</v>
      </c>
      <c r="R510" s="46">
        <f t="shared" si="197"/>
        <v>126761.13532649659</v>
      </c>
      <c r="S510" s="72">
        <f t="shared" si="197"/>
        <v>15506.132975304896</v>
      </c>
      <c r="T510" s="72">
        <f t="shared" si="197"/>
        <v>31910.508338404452</v>
      </c>
      <c r="U510" s="46">
        <f t="shared" si="198"/>
        <v>241039.62945353251</v>
      </c>
      <c r="V510" s="46">
        <f t="shared" si="199"/>
        <v>47691.484090823287</v>
      </c>
      <c r="W510" s="46">
        <f t="shared" si="200"/>
        <v>144228.92648261689</v>
      </c>
      <c r="X510" s="46">
        <f t="shared" si="202"/>
        <v>1837035.0419983906</v>
      </c>
      <c r="Y510" s="72">
        <f t="shared" si="203"/>
        <v>1843655.9711647306</v>
      </c>
      <c r="Z510" s="46">
        <f t="shared" si="201"/>
        <v>1699427.0446821137</v>
      </c>
    </row>
    <row r="511" spans="1:26" ht="12.75">
      <c r="A511" s="2">
        <v>2022</v>
      </c>
      <c r="B511" s="46">
        <f t="shared" si="184"/>
        <v>45273.983601668777</v>
      </c>
      <c r="C511" s="46">
        <f t="shared" si="185"/>
        <v>193167.85767661055</v>
      </c>
      <c r="D511" s="46">
        <f t="shared" si="186"/>
        <v>132184.46464230004</v>
      </c>
      <c r="E511" s="46">
        <f t="shared" si="187"/>
        <v>51821.556650062368</v>
      </c>
      <c r="F511" s="46">
        <f t="shared" si="188"/>
        <v>156052.69884807142</v>
      </c>
      <c r="G511" s="46">
        <f t="shared" si="189"/>
        <v>90668.468197871</v>
      </c>
      <c r="H511" s="46">
        <f t="shared" si="190"/>
        <v>96049.422591685361</v>
      </c>
      <c r="I511" s="46">
        <f t="shared" si="191"/>
        <v>43678.20844130656</v>
      </c>
      <c r="J511" s="46">
        <f t="shared" si="192"/>
        <v>102995.66091065222</v>
      </c>
      <c r="K511" s="46">
        <f t="shared" si="193"/>
        <v>52749.494189567828</v>
      </c>
      <c r="L511" s="46">
        <f t="shared" si="194"/>
        <v>169648.96370210114</v>
      </c>
      <c r="M511" s="72">
        <f t="shared" si="194"/>
        <v>48407.263135619949</v>
      </c>
      <c r="N511" s="72">
        <f t="shared" si="194"/>
        <v>146949.96523409121</v>
      </c>
      <c r="O511" s="72">
        <f t="shared" si="194"/>
        <v>60221.559269603415</v>
      </c>
      <c r="P511" s="46">
        <f t="shared" si="195"/>
        <v>94653.903860169783</v>
      </c>
      <c r="Q511" s="46">
        <f t="shared" si="196"/>
        <v>82552.232098251028</v>
      </c>
      <c r="R511" s="46">
        <f t="shared" si="197"/>
        <v>129968.94592455667</v>
      </c>
      <c r="S511" s="72">
        <f t="shared" si="197"/>
        <v>15908.475181831207</v>
      </c>
      <c r="T511" s="72">
        <f t="shared" si="197"/>
        <v>32564.52080910722</v>
      </c>
      <c r="U511" s="46">
        <f t="shared" si="198"/>
        <v>247516.82583601977</v>
      </c>
      <c r="V511" s="46">
        <f t="shared" si="199"/>
        <v>48799.601966350725</v>
      </c>
      <c r="W511" s="46">
        <f t="shared" si="200"/>
        <v>147113.50501226925</v>
      </c>
      <c r="X511" s="46">
        <f t="shared" si="202"/>
        <v>1884895.7941495148</v>
      </c>
      <c r="Y511" s="72">
        <f t="shared" si="203"/>
        <v>1892631.1499773972</v>
      </c>
      <c r="Z511" s="46">
        <f t="shared" si="201"/>
        <v>1745517.6449651278</v>
      </c>
    </row>
    <row r="512" spans="1:26" ht="12.75">
      <c r="A512" s="2">
        <v>2023</v>
      </c>
      <c r="B512" s="46">
        <f t="shared" si="184"/>
        <v>46905.84053278315</v>
      </c>
      <c r="C512" s="46">
        <f t="shared" si="185"/>
        <v>197876.14436600902</v>
      </c>
      <c r="D512" s="46">
        <f t="shared" si="186"/>
        <v>135128.46742908415</v>
      </c>
      <c r="E512" s="46">
        <f t="shared" si="187"/>
        <v>53250.827837682074</v>
      </c>
      <c r="F512" s="46">
        <f t="shared" si="188"/>
        <v>160516.34230053131</v>
      </c>
      <c r="G512" s="46">
        <f t="shared" si="189"/>
        <v>93760.487676759556</v>
      </c>
      <c r="H512" s="46">
        <f t="shared" si="190"/>
        <v>99153.076382639832</v>
      </c>
      <c r="I512" s="46">
        <f t="shared" si="191"/>
        <v>44603.899544956003</v>
      </c>
      <c r="J512" s="46">
        <f t="shared" si="192"/>
        <v>106461.436797273</v>
      </c>
      <c r="K512" s="46">
        <f t="shared" si="193"/>
        <v>54106.38151120473</v>
      </c>
      <c r="L512" s="46">
        <f t="shared" si="194"/>
        <v>174501.63551998351</v>
      </c>
      <c r="M512" s="72">
        <f t="shared" si="194"/>
        <v>49159.127698447133</v>
      </c>
      <c r="N512" s="72">
        <f t="shared" si="194"/>
        <v>152520.31738894104</v>
      </c>
      <c r="O512" s="72">
        <f t="shared" si="194"/>
        <v>61640.738950282968</v>
      </c>
      <c r="P512" s="46">
        <f t="shared" si="195"/>
        <v>95833.180297196915</v>
      </c>
      <c r="Q512" s="46">
        <f t="shared" si="196"/>
        <v>83819.893795887969</v>
      </c>
      <c r="R512" s="46">
        <f t="shared" si="197"/>
        <v>133184.70734289222</v>
      </c>
      <c r="S512" s="72">
        <f t="shared" si="197"/>
        <v>16312.029660616256</v>
      </c>
      <c r="T512" s="72">
        <f t="shared" si="197"/>
        <v>33212.846570221409</v>
      </c>
      <c r="U512" s="46">
        <f t="shared" si="198"/>
        <v>254014.64943486036</v>
      </c>
      <c r="V512" s="46">
        <f t="shared" si="199"/>
        <v>49907.081746436357</v>
      </c>
      <c r="W512" s="46">
        <f t="shared" si="200"/>
        <v>150055.77511251465</v>
      </c>
      <c r="X512" s="46">
        <f t="shared" si="202"/>
        <v>1933079.8276286949</v>
      </c>
      <c r="Y512" s="72">
        <f t="shared" si="203"/>
        <v>1942003.1567159072</v>
      </c>
      <c r="Z512" s="46">
        <f t="shared" si="201"/>
        <v>1791947.3816033925</v>
      </c>
    </row>
    <row r="513" spans="1:26" ht="12.75">
      <c r="A513" s="2">
        <v>2024</v>
      </c>
      <c r="B513" s="46">
        <f t="shared" si="184"/>
        <v>48575.880677919304</v>
      </c>
      <c r="C513" s="46">
        <f t="shared" si="185"/>
        <v>202620.65803820748</v>
      </c>
      <c r="D513" s="46">
        <f t="shared" si="186"/>
        <v>138081.33945270596</v>
      </c>
      <c r="E513" s="46">
        <f t="shared" si="187"/>
        <v>54698.394452948909</v>
      </c>
      <c r="F513" s="46">
        <f t="shared" si="188"/>
        <v>165046.22302441983</v>
      </c>
      <c r="G513" s="46">
        <f t="shared" si="189"/>
        <v>96919.872229897388</v>
      </c>
      <c r="H513" s="46">
        <f t="shared" si="190"/>
        <v>102317.40356517366</v>
      </c>
      <c r="I513" s="46">
        <f t="shared" si="191"/>
        <v>45532.254861225032</v>
      </c>
      <c r="J513" s="46">
        <f t="shared" si="192"/>
        <v>110002.88718655327</v>
      </c>
      <c r="K513" s="46">
        <f t="shared" si="193"/>
        <v>55473.689507779534</v>
      </c>
      <c r="L513" s="46">
        <f t="shared" si="194"/>
        <v>179416.27420837039</v>
      </c>
      <c r="M513" s="72">
        <f t="shared" si="194"/>
        <v>49903.526410908082</v>
      </c>
      <c r="N513" s="72">
        <f t="shared" si="194"/>
        <v>158224.95109136574</v>
      </c>
      <c r="O513" s="72">
        <f t="shared" si="194"/>
        <v>63065.927509200526</v>
      </c>
      <c r="P513" s="46">
        <f t="shared" si="195"/>
        <v>96990.59172319551</v>
      </c>
      <c r="Q513" s="46">
        <f t="shared" si="196"/>
        <v>85074.660110179859</v>
      </c>
      <c r="R513" s="46">
        <f t="shared" si="197"/>
        <v>136425.20698548364</v>
      </c>
      <c r="S513" s="72">
        <f t="shared" si="197"/>
        <v>16718.841543207986</v>
      </c>
      <c r="T513" s="72">
        <f t="shared" si="197"/>
        <v>33859.586863051394</v>
      </c>
      <c r="U513" s="46">
        <f t="shared" si="198"/>
        <v>260564.52672673995</v>
      </c>
      <c r="V513" s="46">
        <f t="shared" si="199"/>
        <v>51020.24859057281</v>
      </c>
      <c r="W513" s="46">
        <f t="shared" si="200"/>
        <v>153056.89061476494</v>
      </c>
      <c r="X513" s="46">
        <f t="shared" si="202"/>
        <v>1981817.0019561376</v>
      </c>
      <c r="Y513" s="72">
        <f t="shared" si="203"/>
        <v>1992005.0600565583</v>
      </c>
      <c r="Z513" s="46">
        <f t="shared" si="201"/>
        <v>1838948.1694417933</v>
      </c>
    </row>
    <row r="514" spans="1:26" ht="12.75">
      <c r="A514" s="2">
        <v>2025</v>
      </c>
      <c r="B514" s="46">
        <f t="shared" si="184"/>
        <v>50293.31135144674</v>
      </c>
      <c r="C514" s="46">
        <f t="shared" si="185"/>
        <v>207437.00422082318</v>
      </c>
      <c r="D514" s="46">
        <f t="shared" si="186"/>
        <v>141066.92621174056</v>
      </c>
      <c r="E514" s="46">
        <f t="shared" si="187"/>
        <v>56174.036137745352</v>
      </c>
      <c r="F514" s="46">
        <f t="shared" si="188"/>
        <v>169672.26804809025</v>
      </c>
      <c r="G514" s="46">
        <f t="shared" si="189"/>
        <v>100164.93134276538</v>
      </c>
      <c r="H514" s="46">
        <f t="shared" si="190"/>
        <v>105561.42283773626</v>
      </c>
      <c r="I514" s="46">
        <f t="shared" si="191"/>
        <v>46471.252603341505</v>
      </c>
      <c r="J514" s="46">
        <f t="shared" si="192"/>
        <v>113640.93195049596</v>
      </c>
      <c r="K514" s="46">
        <f t="shared" si="193"/>
        <v>56860.942306293473</v>
      </c>
      <c r="L514" s="46">
        <f t="shared" si="194"/>
        <v>184424.4148207625</v>
      </c>
      <c r="M514" s="72">
        <f t="shared" si="194"/>
        <v>50649.170979613438</v>
      </c>
      <c r="N514" s="72">
        <f t="shared" si="194"/>
        <v>164094.07737913745</v>
      </c>
      <c r="O514" s="72">
        <f t="shared" si="194"/>
        <v>64508.040617495921</v>
      </c>
      <c r="P514" s="46">
        <f t="shared" si="195"/>
        <v>98143.201571756785</v>
      </c>
      <c r="Q514" s="46">
        <f t="shared" si="196"/>
        <v>86331.396294776539</v>
      </c>
      <c r="R514" s="46">
        <f t="shared" si="197"/>
        <v>139714.37515588614</v>
      </c>
      <c r="S514" s="72">
        <f t="shared" si="197"/>
        <v>17131.836814874074</v>
      </c>
      <c r="T514" s="72">
        <f t="shared" si="197"/>
        <v>34510.525129831149</v>
      </c>
      <c r="U514" s="46">
        <f t="shared" si="198"/>
        <v>267211.73426163557</v>
      </c>
      <c r="V514" s="46">
        <f t="shared" si="199"/>
        <v>52148.043036331197</v>
      </c>
      <c r="W514" s="46">
        <f t="shared" si="200"/>
        <v>156118.02842706023</v>
      </c>
      <c r="X514" s="46">
        <f t="shared" si="202"/>
        <v>2031434.2205786875</v>
      </c>
      <c r="Y514" s="72">
        <f t="shared" si="203"/>
        <v>2042968.0942016731</v>
      </c>
      <c r="Z514" s="46">
        <f t="shared" si="201"/>
        <v>1886850.0657746128</v>
      </c>
    </row>
    <row r="515" spans="1:26" ht="12.75">
      <c r="A515" s="2">
        <v>2026</v>
      </c>
      <c r="B515" s="46">
        <f t="shared" si="184"/>
        <v>52054.757553432479</v>
      </c>
      <c r="C515" s="46">
        <f t="shared" si="185"/>
        <v>212307.88371017086</v>
      </c>
      <c r="D515" s="46">
        <f t="shared" si="186"/>
        <v>144072.9600786833</v>
      </c>
      <c r="E515" s="46">
        <f t="shared" si="187"/>
        <v>57673.282890374438</v>
      </c>
      <c r="F515" s="46">
        <f t="shared" si="188"/>
        <v>174381.44964928861</v>
      </c>
      <c r="G515" s="46">
        <f t="shared" si="189"/>
        <v>103488.85274555205</v>
      </c>
      <c r="H515" s="46">
        <f t="shared" si="190"/>
        <v>108877.5951760091</v>
      </c>
      <c r="I515" s="46">
        <f t="shared" si="191"/>
        <v>47416.958683707067</v>
      </c>
      <c r="J515" s="46">
        <f t="shared" si="192"/>
        <v>117367.98131158599</v>
      </c>
      <c r="K515" s="46">
        <f t="shared" si="193"/>
        <v>58263.179394969789</v>
      </c>
      <c r="L515" s="46">
        <f t="shared" si="194"/>
        <v>189510.84581046444</v>
      </c>
      <c r="M515" s="72">
        <f t="shared" si="194"/>
        <v>51391.668833599462</v>
      </c>
      <c r="N515" s="72">
        <f t="shared" si="194"/>
        <v>170117.00000132542</v>
      </c>
      <c r="O515" s="72">
        <f t="shared" si="194"/>
        <v>65961.518893302826</v>
      </c>
      <c r="P515" s="46">
        <f t="shared" si="195"/>
        <v>99282.552177242818</v>
      </c>
      <c r="Q515" s="46">
        <f t="shared" si="196"/>
        <v>87582.624948692814</v>
      </c>
      <c r="R515" s="46">
        <f t="shared" si="197"/>
        <v>143040.53167649504</v>
      </c>
      <c r="S515" s="72">
        <f t="shared" si="197"/>
        <v>17549.579081652457</v>
      </c>
      <c r="T515" s="72">
        <f t="shared" si="197"/>
        <v>35162.574716743933</v>
      </c>
      <c r="U515" s="46">
        <f t="shared" si="198"/>
        <v>273933.59659464785</v>
      </c>
      <c r="V515" s="46">
        <f t="shared" si="199"/>
        <v>53286.07001593434</v>
      </c>
      <c r="W515" s="46">
        <f t="shared" si="200"/>
        <v>159240.38899560145</v>
      </c>
      <c r="X515" s="46">
        <f t="shared" si="202"/>
        <v>2081781.511412852</v>
      </c>
      <c r="Y515" s="72">
        <f t="shared" si="203"/>
        <v>2094744.1863288945</v>
      </c>
      <c r="Z515" s="46">
        <f t="shared" si="201"/>
        <v>1935503.7973332931</v>
      </c>
    </row>
    <row r="516" spans="1:26" ht="12.75">
      <c r="A516" s="2">
        <v>2027</v>
      </c>
      <c r="B516" s="46">
        <f t="shared" si="184"/>
        <v>53858.213679057422</v>
      </c>
      <c r="C516" s="46">
        <f t="shared" si="185"/>
        <v>217222.27411534043</v>
      </c>
      <c r="D516" s="46">
        <f t="shared" si="186"/>
        <v>147091.51534303668</v>
      </c>
      <c r="E516" s="46">
        <f t="shared" si="187"/>
        <v>59193.317861837415</v>
      </c>
      <c r="F516" s="46">
        <f t="shared" si="188"/>
        <v>179165.69785506878</v>
      </c>
      <c r="G516" s="46">
        <f t="shared" si="189"/>
        <v>106887.61649110699</v>
      </c>
      <c r="H516" s="46">
        <f t="shared" si="190"/>
        <v>112261.36863043391</v>
      </c>
      <c r="I516" s="46">
        <f t="shared" si="191"/>
        <v>48366.885919872628</v>
      </c>
      <c r="J516" s="46">
        <f t="shared" si="192"/>
        <v>121179.63741369615</v>
      </c>
      <c r="K516" s="46">
        <f t="shared" si="193"/>
        <v>59677.129188486535</v>
      </c>
      <c r="L516" s="46">
        <f t="shared" si="194"/>
        <v>194665.69994589902</v>
      </c>
      <c r="M516" s="72">
        <f t="shared" si="194"/>
        <v>52128.283736166049</v>
      </c>
      <c r="N516" s="72">
        <f t="shared" si="194"/>
        <v>176287.44687297131</v>
      </c>
      <c r="O516" s="72">
        <f t="shared" si="194"/>
        <v>67422.772129463745</v>
      </c>
      <c r="P516" s="46">
        <f t="shared" si="195"/>
        <v>100403.47735149249</v>
      </c>
      <c r="Q516" s="46">
        <f t="shared" si="196"/>
        <v>88823.695704917845</v>
      </c>
      <c r="R516" s="46">
        <f t="shared" si="197"/>
        <v>146396.21369004439</v>
      </c>
      <c r="S516" s="72">
        <f t="shared" si="197"/>
        <v>17971.14629106953</v>
      </c>
      <c r="T516" s="72">
        <f t="shared" si="197"/>
        <v>35813.733075341683</v>
      </c>
      <c r="U516" s="46">
        <f t="shared" si="198"/>
        <v>280715.40199041629</v>
      </c>
      <c r="V516" s="46">
        <f t="shared" si="199"/>
        <v>54431.536524507079</v>
      </c>
      <c r="W516" s="46">
        <f t="shared" si="200"/>
        <v>162425.19677551347</v>
      </c>
      <c r="X516" s="46">
        <f t="shared" si="202"/>
        <v>2132764.8784807278</v>
      </c>
      <c r="Y516" s="72">
        <f t="shared" si="203"/>
        <v>2147241.3220708165</v>
      </c>
      <c r="Z516" s="46">
        <f t="shared" si="201"/>
        <v>1984816.1252953031</v>
      </c>
    </row>
    <row r="517" spans="1:26" ht="12.75">
      <c r="A517" s="2">
        <v>2028</v>
      </c>
      <c r="B517" s="46">
        <f t="shared" si="184"/>
        <v>55713.455683867949</v>
      </c>
      <c r="C517" s="46">
        <f t="shared" si="185"/>
        <v>222216.62853597084</v>
      </c>
      <c r="D517" s="46">
        <f t="shared" si="186"/>
        <v>150146.8012452902</v>
      </c>
      <c r="E517" s="46">
        <f t="shared" si="187"/>
        <v>60744.265582180778</v>
      </c>
      <c r="F517" s="46">
        <f t="shared" si="188"/>
        <v>184056.12872408822</v>
      </c>
      <c r="G517" s="46">
        <f t="shared" si="189"/>
        <v>110380.59874015208</v>
      </c>
      <c r="H517" s="46">
        <f t="shared" si="190"/>
        <v>115732.75562510843</v>
      </c>
      <c r="I517" s="46">
        <f t="shared" si="191"/>
        <v>49329.117471609199</v>
      </c>
      <c r="J517" s="46">
        <f t="shared" si="192"/>
        <v>125098.03860014869</v>
      </c>
      <c r="K517" s="46">
        <f t="shared" si="193"/>
        <v>61112.55040862842</v>
      </c>
      <c r="L517" s="46">
        <f t="shared" si="194"/>
        <v>199921.63254624937</v>
      </c>
      <c r="M517" s="72">
        <f t="shared" si="194"/>
        <v>52867.669147913592</v>
      </c>
      <c r="N517" s="72">
        <f t="shared" si="194"/>
        <v>182637.74595991996</v>
      </c>
      <c r="O517" s="72">
        <f t="shared" si="194"/>
        <v>68902.946330986553</v>
      </c>
      <c r="P517" s="46">
        <f t="shared" si="195"/>
        <v>101522.74449487637</v>
      </c>
      <c r="Q517" s="46">
        <f t="shared" si="196"/>
        <v>90069.365266873472</v>
      </c>
      <c r="R517" s="46">
        <f t="shared" si="197"/>
        <v>149805.9573063718</v>
      </c>
      <c r="S517" s="72">
        <f t="shared" si="197"/>
        <v>18399.544537163627</v>
      </c>
      <c r="T517" s="72">
        <f t="shared" si="197"/>
        <v>36469.820179142342</v>
      </c>
      <c r="U517" s="46">
        <f t="shared" si="198"/>
        <v>287603.79897001374</v>
      </c>
      <c r="V517" s="46">
        <f t="shared" si="199"/>
        <v>55593.545563421096</v>
      </c>
      <c r="W517" s="46">
        <f t="shared" si="200"/>
        <v>165673.70071102373</v>
      </c>
      <c r="X517" s="46">
        <f t="shared" si="202"/>
        <v>2184721.0854758741</v>
      </c>
      <c r="Y517" s="72">
        <f t="shared" si="203"/>
        <v>2200801.4670975651</v>
      </c>
      <c r="Z517" s="46">
        <f t="shared" si="201"/>
        <v>2035127.7663865415</v>
      </c>
    </row>
    <row r="518" spans="1:26" ht="12.75">
      <c r="A518" s="2">
        <v>2029</v>
      </c>
      <c r="B518" s="46">
        <f t="shared" si="184"/>
        <v>57622.576740814373</v>
      </c>
      <c r="C518" s="46">
        <f t="shared" si="185"/>
        <v>227295.489523759</v>
      </c>
      <c r="D518" s="46">
        <f t="shared" si="186"/>
        <v>153241.28957186209</v>
      </c>
      <c r="E518" s="46">
        <f t="shared" si="187"/>
        <v>62327.626538118784</v>
      </c>
      <c r="F518" s="46">
        <f t="shared" si="188"/>
        <v>189057.84087351817</v>
      </c>
      <c r="G518" s="46">
        <f t="shared" si="189"/>
        <v>113971.87702221818</v>
      </c>
      <c r="H518" s="46">
        <f t="shared" si="190"/>
        <v>119295.622529958</v>
      </c>
      <c r="I518" s="46">
        <f t="shared" si="191"/>
        <v>50304.577956425412</v>
      </c>
      <c r="J518" s="46">
        <f t="shared" si="192"/>
        <v>129127.97701916218</v>
      </c>
      <c r="K518" s="46">
        <f t="shared" si="193"/>
        <v>62570.44371460926</v>
      </c>
      <c r="L518" s="46">
        <f t="shared" si="194"/>
        <v>205282.95228768999</v>
      </c>
      <c r="M518" s="72">
        <f t="shared" si="194"/>
        <v>53610.655857794409</v>
      </c>
      <c r="N518" s="72">
        <f t="shared" si="194"/>
        <v>189175.21545198024</v>
      </c>
      <c r="O518" s="72">
        <f t="shared" si="194"/>
        <v>70403.258100582068</v>
      </c>
      <c r="P518" s="46">
        <f t="shared" si="195"/>
        <v>102641.94346323289</v>
      </c>
      <c r="Q518" s="46">
        <f t="shared" si="196"/>
        <v>91321.055682836566</v>
      </c>
      <c r="R518" s="46">
        <f t="shared" si="197"/>
        <v>153272.81088672529</v>
      </c>
      <c r="S518" s="72">
        <f t="shared" si="197"/>
        <v>18835.145623503715</v>
      </c>
      <c r="T518" s="72">
        <f t="shared" si="197"/>
        <v>37131.33061781156</v>
      </c>
      <c r="U518" s="46">
        <f t="shared" si="198"/>
        <v>294604.35656720487</v>
      </c>
      <c r="V518" s="46">
        <f t="shared" si="199"/>
        <v>56773.172065908155</v>
      </c>
      <c r="W518" s="46">
        <f t="shared" si="200"/>
        <v>168987.1747252442</v>
      </c>
      <c r="X518" s="46">
        <f t="shared" si="202"/>
        <v>2237698.7871692874</v>
      </c>
      <c r="Y518" s="72">
        <f t="shared" si="203"/>
        <v>2255476.8641878464</v>
      </c>
      <c r="Z518" s="46">
        <f t="shared" si="201"/>
        <v>2086489.6894626024</v>
      </c>
    </row>
    <row r="519" spans="1:26" ht="12.75">
      <c r="A519" s="2">
        <v>2030</v>
      </c>
      <c r="B519" s="46">
        <f t="shared" si="184"/>
        <v>59593.523557154287</v>
      </c>
      <c r="C519" s="46">
        <f t="shared" si="185"/>
        <v>232486.02365284538</v>
      </c>
      <c r="D519" s="46">
        <f t="shared" si="186"/>
        <v>156392.63361658348</v>
      </c>
      <c r="E519" s="46">
        <f t="shared" si="187"/>
        <v>63951.142030598538</v>
      </c>
      <c r="F519" s="46">
        <f t="shared" si="188"/>
        <v>194194.91605188826</v>
      </c>
      <c r="G519" s="46">
        <f t="shared" si="189"/>
        <v>117677.09253515815</v>
      </c>
      <c r="H519" s="46">
        <f t="shared" si="190"/>
        <v>122965.89634809092</v>
      </c>
      <c r="I519" s="46">
        <f t="shared" si="191"/>
        <v>51299.174592460775</v>
      </c>
      <c r="J519" s="46">
        <f t="shared" si="192"/>
        <v>133287.35441495353</v>
      </c>
      <c r="K519" s="46">
        <f t="shared" si="193"/>
        <v>64058.031231915564</v>
      </c>
      <c r="L519" s="46">
        <f t="shared" si="194"/>
        <v>210774.49993241837</v>
      </c>
      <c r="M519" s="72">
        <f t="shared" si="194"/>
        <v>54363.334521461657</v>
      </c>
      <c r="N519" s="72">
        <f t="shared" si="194"/>
        <v>195926.47672739503</v>
      </c>
      <c r="O519" s="72">
        <f t="shared" si="194"/>
        <v>71931.917603239461</v>
      </c>
      <c r="P519" s="46">
        <f t="shared" si="195"/>
        <v>103772.68526665347</v>
      </c>
      <c r="Q519" s="46">
        <f t="shared" si="196"/>
        <v>92589.146480907264</v>
      </c>
      <c r="R519" s="46">
        <f t="shared" si="197"/>
        <v>156815.08769946703</v>
      </c>
      <c r="S519" s="72">
        <f t="shared" si="197"/>
        <v>19280.19865466058</v>
      </c>
      <c r="T519" s="72">
        <f t="shared" si="197"/>
        <v>37802.420889183806</v>
      </c>
      <c r="U519" s="46">
        <f t="shared" si="198"/>
        <v>301752.0321584582</v>
      </c>
      <c r="V519" s="46">
        <f t="shared" si="199"/>
        <v>57977.127034320591</v>
      </c>
      <c r="W519" s="46">
        <f t="shared" si="200"/>
        <v>172366.91821974909</v>
      </c>
      <c r="X519" s="46">
        <f t="shared" si="202"/>
        <v>2291953.2848236226</v>
      </c>
      <c r="Y519" s="72">
        <f t="shared" si="203"/>
        <v>2311528.4740267848</v>
      </c>
      <c r="Z519" s="46">
        <f t="shared" si="201"/>
        <v>2139161.5558070359</v>
      </c>
    </row>
    <row r="520" spans="1:26" ht="12.75">
      <c r="A520" s="2">
        <v>2031</v>
      </c>
      <c r="B520" s="46">
        <f t="shared" si="184"/>
        <v>61621.296444493477</v>
      </c>
      <c r="C520" s="46">
        <f t="shared" si="185"/>
        <v>237764.24269280708</v>
      </c>
      <c r="D520" s="46">
        <f t="shared" si="186"/>
        <v>159583.97709636448</v>
      </c>
      <c r="E520" s="46">
        <f t="shared" si="187"/>
        <v>65608.533609173915</v>
      </c>
      <c r="F520" s="46">
        <f t="shared" si="188"/>
        <v>199448.9334601819</v>
      </c>
      <c r="G520" s="46">
        <f t="shared" si="189"/>
        <v>121486.29598941631</v>
      </c>
      <c r="H520" s="46">
        <f t="shared" si="190"/>
        <v>126732.70485011177</v>
      </c>
      <c r="I520" s="46">
        <f t="shared" si="191"/>
        <v>52307.491924746639</v>
      </c>
      <c r="J520" s="46">
        <f t="shared" si="192"/>
        <v>137565.09440340553</v>
      </c>
      <c r="K520" s="46">
        <f t="shared" si="193"/>
        <v>65568.435893415037</v>
      </c>
      <c r="L520" s="46">
        <f t="shared" si="194"/>
        <v>216374.89136860613</v>
      </c>
      <c r="M520" s="72">
        <f t="shared" si="194"/>
        <v>55119.725289753151</v>
      </c>
      <c r="N520" s="72">
        <f t="shared" si="194"/>
        <v>202875.69520420957</v>
      </c>
      <c r="O520" s="72">
        <f t="shared" si="194"/>
        <v>73481.286923635125</v>
      </c>
      <c r="P520" s="46">
        <f t="shared" si="195"/>
        <v>104903.46989398864</v>
      </c>
      <c r="Q520" s="46">
        <f t="shared" si="196"/>
        <v>93863.456147635065</v>
      </c>
      <c r="R520" s="46">
        <f t="shared" si="197"/>
        <v>160416.60774826352</v>
      </c>
      <c r="S520" s="72">
        <f t="shared" si="197"/>
        <v>19732.713902939424</v>
      </c>
      <c r="T520" s="72">
        <f t="shared" si="197"/>
        <v>38478.882584211991</v>
      </c>
      <c r="U520" s="46">
        <f t="shared" si="198"/>
        <v>309015.47710217495</v>
      </c>
      <c r="V520" s="46">
        <f t="shared" si="199"/>
        <v>59199.343208312792</v>
      </c>
      <c r="W520" s="46">
        <f t="shared" si="200"/>
        <v>175814.25658414408</v>
      </c>
      <c r="X520" s="46">
        <f t="shared" si="202"/>
        <v>2347274.5084172417</v>
      </c>
      <c r="Y520" s="72">
        <f t="shared" si="203"/>
        <v>2368747.9920115033</v>
      </c>
      <c r="Z520" s="46">
        <f t="shared" si="201"/>
        <v>2192933.7354273591</v>
      </c>
    </row>
    <row r="521" spans="1:26" ht="12.75">
      <c r="A521" s="2">
        <v>2032</v>
      </c>
      <c r="B521" s="46">
        <f t="shared" si="184"/>
        <v>63703.804661302376</v>
      </c>
      <c r="C521" s="46">
        <f t="shared" si="185"/>
        <v>243118.28557198748</v>
      </c>
      <c r="D521" s="46">
        <f t="shared" si="186"/>
        <v>162806.71764985929</v>
      </c>
      <c r="E521" s="46">
        <f t="shared" si="187"/>
        <v>67296.798971808326</v>
      </c>
      <c r="F521" s="46">
        <f t="shared" si="188"/>
        <v>204811.37246138064</v>
      </c>
      <c r="G521" s="46">
        <f t="shared" si="189"/>
        <v>125395.36434988372</v>
      </c>
      <c r="H521" s="46">
        <f t="shared" si="190"/>
        <v>130591.32042251628</v>
      </c>
      <c r="I521" s="46">
        <f t="shared" si="191"/>
        <v>53326.840704063179</v>
      </c>
      <c r="J521" s="46">
        <f t="shared" si="192"/>
        <v>141956.74827636004</v>
      </c>
      <c r="K521" s="46">
        <f t="shared" si="193"/>
        <v>67098.085443847827</v>
      </c>
      <c r="L521" s="46">
        <f t="shared" si="194"/>
        <v>222073.44253248445</v>
      </c>
      <c r="M521" s="72">
        <f t="shared" si="194"/>
        <v>55876.836383243281</v>
      </c>
      <c r="N521" s="72">
        <f t="shared" si="194"/>
        <v>210016.55772650513</v>
      </c>
      <c r="O521" s="72">
        <f t="shared" si="194"/>
        <v>75047.50445724804</v>
      </c>
      <c r="P521" s="46">
        <f t="shared" si="195"/>
        <v>106028.60338546846</v>
      </c>
      <c r="Q521" s="46">
        <f t="shared" si="196"/>
        <v>95138.896931159674</v>
      </c>
      <c r="R521" s="46">
        <f t="shared" si="197"/>
        <v>164069.3595383424</v>
      </c>
      <c r="S521" s="72">
        <f t="shared" si="197"/>
        <v>20191.702657947506</v>
      </c>
      <c r="T521" s="72">
        <f t="shared" si="197"/>
        <v>39158.530496574283</v>
      </c>
      <c r="U521" s="46">
        <f t="shared" si="198"/>
        <v>316378.94377675501</v>
      </c>
      <c r="V521" s="46">
        <f t="shared" si="199"/>
        <v>60436.807573746773</v>
      </c>
      <c r="W521" s="46">
        <f t="shared" si="200"/>
        <v>179330.54171582696</v>
      </c>
      <c r="X521" s="46">
        <f t="shared" si="202"/>
        <v>2403561.9339667931</v>
      </c>
      <c r="Y521" s="72">
        <f t="shared" si="203"/>
        <v>2427037.3143378096</v>
      </c>
      <c r="Z521" s="46">
        <f t="shared" si="201"/>
        <v>2247706.7726219827</v>
      </c>
    </row>
    <row r="522" spans="1:26" ht="12.75">
      <c r="A522" s="2">
        <v>2033</v>
      </c>
      <c r="B522" s="46">
        <f t="shared" si="184"/>
        <v>65856.857182826177</v>
      </c>
      <c r="C522" s="46">
        <f t="shared" si="185"/>
        <v>248604.36969209544</v>
      </c>
      <c r="D522" s="46">
        <f t="shared" si="186"/>
        <v>166097.79888279951</v>
      </c>
      <c r="E522" s="46">
        <f t="shared" si="187"/>
        <v>69031.800431052441</v>
      </c>
      <c r="F522" s="46">
        <f t="shared" si="188"/>
        <v>210331.16266736281</v>
      </c>
      <c r="G522" s="46">
        <f t="shared" si="189"/>
        <v>129435.4171578524</v>
      </c>
      <c r="H522" s="46">
        <f t="shared" si="190"/>
        <v>134573.69261133656</v>
      </c>
      <c r="I522" s="46">
        <f t="shared" si="191"/>
        <v>54369.453842721603</v>
      </c>
      <c r="J522" s="46">
        <f t="shared" si="192"/>
        <v>146497.77950165496</v>
      </c>
      <c r="K522" s="46">
        <f t="shared" si="193"/>
        <v>68662.181387084449</v>
      </c>
      <c r="L522" s="46">
        <f t="shared" si="194"/>
        <v>227921.67518799426</v>
      </c>
      <c r="M522" s="72">
        <f t="shared" si="194"/>
        <v>56647.289052946333</v>
      </c>
      <c r="N522" s="72">
        <f t="shared" si="194"/>
        <v>217401.83298680323</v>
      </c>
      <c r="O522" s="72">
        <f t="shared" si="194"/>
        <v>76647.715606929967</v>
      </c>
      <c r="P522" s="46">
        <f t="shared" si="195"/>
        <v>107171.99751036766</v>
      </c>
      <c r="Q522" s="46">
        <f t="shared" si="196"/>
        <v>96436.963779122831</v>
      </c>
      <c r="R522" s="46">
        <f t="shared" si="197"/>
        <v>167811.27958953808</v>
      </c>
      <c r="S522" s="72">
        <f t="shared" si="197"/>
        <v>20661.831457369422</v>
      </c>
      <c r="T522" s="72">
        <f t="shared" si="197"/>
        <v>39850.125394143062</v>
      </c>
      <c r="U522" s="46">
        <f t="shared" si="198"/>
        <v>323915.3010052187</v>
      </c>
      <c r="V522" s="46">
        <f t="shared" si="199"/>
        <v>61703.424185083386</v>
      </c>
      <c r="W522" s="46">
        <f t="shared" si="200"/>
        <v>182917.15255014351</v>
      </c>
      <c r="X522" s="46">
        <f t="shared" si="202"/>
        <v>2461338.3071642551</v>
      </c>
      <c r="Y522" s="72">
        <f t="shared" si="203"/>
        <v>2486928.3764721453</v>
      </c>
      <c r="Z522" s="46">
        <f t="shared" si="201"/>
        <v>2304011.2239220017</v>
      </c>
    </row>
    <row r="523" spans="1:26" ht="12.75">
      <c r="A523" s="2">
        <v>2034</v>
      </c>
      <c r="B523" s="46">
        <f t="shared" si="184"/>
        <v>68077.653929943044</v>
      </c>
      <c r="C523" s="46">
        <f t="shared" si="185"/>
        <v>254206.79291241392</v>
      </c>
      <c r="D523" s="46">
        <f t="shared" si="186"/>
        <v>169445.86481993218</v>
      </c>
      <c r="E523" s="46">
        <f t="shared" si="187"/>
        <v>70809.565366006034</v>
      </c>
      <c r="F523" s="46">
        <f t="shared" si="188"/>
        <v>215996.96580255104</v>
      </c>
      <c r="G523" s="46">
        <f t="shared" si="189"/>
        <v>133600.90628033993</v>
      </c>
      <c r="H523" s="46">
        <f t="shared" si="190"/>
        <v>138673.50251321174</v>
      </c>
      <c r="I523" s="46">
        <f t="shared" si="191"/>
        <v>55431.739920381464</v>
      </c>
      <c r="J523" s="46">
        <f t="shared" si="192"/>
        <v>151182.14984616172</v>
      </c>
      <c r="K523" s="46">
        <f t="shared" si="193"/>
        <v>70256.07107826737</v>
      </c>
      <c r="L523" s="46">
        <f t="shared" si="194"/>
        <v>233905.63605745928</v>
      </c>
      <c r="M523" s="72">
        <f t="shared" si="194"/>
        <v>57427.023529334227</v>
      </c>
      <c r="N523" s="72">
        <f t="shared" si="194"/>
        <v>225023.08411930842</v>
      </c>
      <c r="O523" s="72">
        <f t="shared" si="194"/>
        <v>78276.83380047117</v>
      </c>
      <c r="P523" s="46">
        <f t="shared" si="195"/>
        <v>108325.81511652876</v>
      </c>
      <c r="Q523" s="46">
        <f t="shared" si="196"/>
        <v>97750.745565728314</v>
      </c>
      <c r="R523" s="46">
        <f t="shared" si="197"/>
        <v>171631.78349643198</v>
      </c>
      <c r="S523" s="72">
        <f t="shared" si="197"/>
        <v>21141.798234251783</v>
      </c>
      <c r="T523" s="72">
        <f t="shared" si="197"/>
        <v>40550.777790406697</v>
      </c>
      <c r="U523" s="46">
        <f t="shared" si="198"/>
        <v>331603.94126863207</v>
      </c>
      <c r="V523" s="46">
        <f t="shared" si="199"/>
        <v>62995.188643414687</v>
      </c>
      <c r="W523" s="46">
        <f t="shared" si="200"/>
        <v>186575.49560114639</v>
      </c>
      <c r="X523" s="46">
        <f t="shared" si="202"/>
        <v>2520469.8182185497</v>
      </c>
      <c r="Y523" s="72">
        <f t="shared" si="203"/>
        <v>2548290.2057802756</v>
      </c>
      <c r="Z523" s="46">
        <f t="shared" si="201"/>
        <v>2361714.7101791291</v>
      </c>
    </row>
    <row r="524" spans="1:26" ht="12.75">
      <c r="A524" s="2">
        <v>2035</v>
      </c>
      <c r="B524" s="46">
        <f t="shared" si="184"/>
        <v>70368.427421537213</v>
      </c>
      <c r="C524" s="46">
        <f t="shared" si="185"/>
        <v>259929.09968486623</v>
      </c>
      <c r="D524" s="46">
        <f t="shared" si="186"/>
        <v>172852.44085778337</v>
      </c>
      <c r="E524" s="46">
        <f t="shared" si="187"/>
        <v>72631.447072878058</v>
      </c>
      <c r="F524" s="46">
        <f t="shared" si="188"/>
        <v>221813.67022326789</v>
      </c>
      <c r="G524" s="46">
        <f t="shared" si="189"/>
        <v>137896.22358221753</v>
      </c>
      <c r="H524" s="46">
        <f t="shared" si="190"/>
        <v>142894.77828530013</v>
      </c>
      <c r="I524" s="46">
        <f t="shared" si="191"/>
        <v>56514.336353887214</v>
      </c>
      <c r="J524" s="46">
        <f t="shared" si="192"/>
        <v>156015.0961883998</v>
      </c>
      <c r="K524" s="46">
        <f t="shared" si="193"/>
        <v>71880.388512145</v>
      </c>
      <c r="L524" s="46">
        <f t="shared" si="194"/>
        <v>240028.87536834192</v>
      </c>
      <c r="M524" s="72">
        <f t="shared" si="194"/>
        <v>58216.423953690748</v>
      </c>
      <c r="N524" s="72">
        <f t="shared" si="194"/>
        <v>232888.51441537455</v>
      </c>
      <c r="O524" s="72">
        <f t="shared" si="194"/>
        <v>79935.713557633717</v>
      </c>
      <c r="P524" s="46">
        <f t="shared" si="195"/>
        <v>109490.66882146006</v>
      </c>
      <c r="Q524" s="46">
        <f t="shared" si="196"/>
        <v>99080.898506564205</v>
      </c>
      <c r="R524" s="46">
        <f t="shared" si="197"/>
        <v>175533.27552202012</v>
      </c>
      <c r="S524" s="72">
        <f t="shared" si="197"/>
        <v>21631.898742973925</v>
      </c>
      <c r="T524" s="72">
        <f t="shared" si="197"/>
        <v>41260.69783099326</v>
      </c>
      <c r="U524" s="46">
        <f t="shared" si="198"/>
        <v>339449.27440778521</v>
      </c>
      <c r="V524" s="46">
        <f t="shared" si="199"/>
        <v>64312.885046539443</v>
      </c>
      <c r="W524" s="46">
        <f t="shared" si="200"/>
        <v>190307.00551316934</v>
      </c>
      <c r="X524" s="46">
        <f t="shared" si="202"/>
        <v>2580998.7913681627</v>
      </c>
      <c r="Y524" s="72">
        <f t="shared" si="203"/>
        <v>2611169.8804145041</v>
      </c>
      <c r="Z524" s="46">
        <f t="shared" si="201"/>
        <v>2420862.8749013348</v>
      </c>
    </row>
    <row r="525" spans="1:26" ht="12.75">
      <c r="A525" s="2">
        <v>2036</v>
      </c>
      <c r="B525" s="46">
        <f t="shared" si="184"/>
        <v>72719.721132391962</v>
      </c>
      <c r="C525" s="46">
        <f t="shared" si="185"/>
        <v>265731.9590770888</v>
      </c>
      <c r="D525" s="46">
        <f t="shared" si="186"/>
        <v>176290.57072864653</v>
      </c>
      <c r="E525" s="46">
        <f t="shared" si="187"/>
        <v>74486.795697870883</v>
      </c>
      <c r="F525" s="46">
        <f t="shared" si="188"/>
        <v>227749.50058461083</v>
      </c>
      <c r="G525" s="46">
        <f t="shared" si="189"/>
        <v>142302.90836363501</v>
      </c>
      <c r="H525" s="46">
        <f t="shared" si="190"/>
        <v>147217.88454209678</v>
      </c>
      <c r="I525" s="46">
        <f t="shared" si="191"/>
        <v>57608.580353890728</v>
      </c>
      <c r="J525" s="46">
        <f t="shared" si="192"/>
        <v>160976.02520616772</v>
      </c>
      <c r="K525" s="46">
        <f t="shared" si="193"/>
        <v>73523.882310228757</v>
      </c>
      <c r="L525" s="46">
        <f t="shared" si="194"/>
        <v>246255.19505011372</v>
      </c>
      <c r="M525" s="72">
        <f t="shared" si="194"/>
        <v>59006.336471118586</v>
      </c>
      <c r="N525" s="72">
        <f t="shared" si="194"/>
        <v>240967.66890726227</v>
      </c>
      <c r="O525" s="72">
        <f t="shared" si="194"/>
        <v>81612.03423168794</v>
      </c>
      <c r="P525" s="46">
        <f t="shared" si="195"/>
        <v>110649.27773293</v>
      </c>
      <c r="Q525" s="46">
        <f t="shared" si="196"/>
        <v>100411.84770165075</v>
      </c>
      <c r="R525" s="46">
        <f t="shared" si="197"/>
        <v>179489.2029547767</v>
      </c>
      <c r="S525" s="72">
        <f t="shared" si="197"/>
        <v>22128.858762208434</v>
      </c>
      <c r="T525" s="72">
        <f t="shared" si="197"/>
        <v>41973.307942664906</v>
      </c>
      <c r="U525" s="46">
        <f t="shared" si="198"/>
        <v>347399.65998103342</v>
      </c>
      <c r="V525" s="46">
        <f t="shared" si="199"/>
        <v>65646.702031426321</v>
      </c>
      <c r="W525" s="46">
        <f t="shared" si="200"/>
        <v>194113.14562343273</v>
      </c>
      <c r="X525" s="46">
        <f t="shared" si="202"/>
        <v>2642572.8590719914</v>
      </c>
      <c r="Y525" s="72">
        <f t="shared" si="203"/>
        <v>2675214.7033744738</v>
      </c>
      <c r="Z525" s="46">
        <f t="shared" si="201"/>
        <v>2481101.5577510409</v>
      </c>
    </row>
    <row r="526" spans="1:26" ht="12.75">
      <c r="A526" s="2">
        <v>2037</v>
      </c>
      <c r="B526" s="46">
        <f t="shared" si="184"/>
        <v>75129.58290816407</v>
      </c>
      <c r="C526" s="46">
        <f t="shared" si="185"/>
        <v>271604.84373866423</v>
      </c>
      <c r="D526" s="46">
        <f t="shared" si="186"/>
        <v>179752.59664781115</v>
      </c>
      <c r="E526" s="46">
        <f t="shared" si="187"/>
        <v>76372.924520583052</v>
      </c>
      <c r="F526" s="46">
        <f t="shared" si="188"/>
        <v>233796.92035230089</v>
      </c>
      <c r="G526" s="46">
        <f t="shared" si="189"/>
        <v>146817.31478796966</v>
      </c>
      <c r="H526" s="46">
        <f t="shared" si="190"/>
        <v>151638.62151459017</v>
      </c>
      <c r="I526" s="46">
        <f t="shared" si="191"/>
        <v>58712.13768011795</v>
      </c>
      <c r="J526" s="46">
        <f t="shared" si="192"/>
        <v>166061.13645338081</v>
      </c>
      <c r="K526" s="46">
        <f t="shared" si="193"/>
        <v>75183.228624206546</v>
      </c>
      <c r="L526" s="46">
        <f t="shared" si="194"/>
        <v>252574.60927108568</v>
      </c>
      <c r="M526" s="72">
        <f t="shared" si="194"/>
        <v>59794.257379056973</v>
      </c>
      <c r="N526" s="72">
        <f t="shared" si="194"/>
        <v>249254.88118189579</v>
      </c>
      <c r="O526" s="72">
        <f t="shared" si="194"/>
        <v>83302.37361964304</v>
      </c>
      <c r="P526" s="46">
        <f t="shared" si="195"/>
        <v>111796.9974627578</v>
      </c>
      <c r="Q526" s="46">
        <f t="shared" si="196"/>
        <v>101739.34175204799</v>
      </c>
      <c r="R526" s="46">
        <f t="shared" si="197"/>
        <v>183492.45277432102</v>
      </c>
      <c r="S526" s="72">
        <f t="shared" si="197"/>
        <v>22631.7958672932</v>
      </c>
      <c r="T526" s="72">
        <f t="shared" si="197"/>
        <v>42686.677117381842</v>
      </c>
      <c r="U526" s="46">
        <f t="shared" si="198"/>
        <v>355440.92346544418</v>
      </c>
      <c r="V526" s="46">
        <f t="shared" si="199"/>
        <v>66993.994930809626</v>
      </c>
      <c r="W526" s="46">
        <f t="shared" si="200"/>
        <v>197995.4085359014</v>
      </c>
      <c r="X526" s="46">
        <f t="shared" si="202"/>
        <v>2705103.0354201561</v>
      </c>
      <c r="Y526" s="72">
        <f t="shared" si="203"/>
        <v>2740338.102189173</v>
      </c>
      <c r="Z526" s="46">
        <f t="shared" si="201"/>
        <v>2542342.6936532715</v>
      </c>
    </row>
    <row r="527" spans="1:26" ht="12.75">
      <c r="A527" s="2">
        <v>2038</v>
      </c>
      <c r="B527" s="46">
        <f t="shared" si="184"/>
        <v>77616.463768784335</v>
      </c>
      <c r="C527" s="46">
        <f t="shared" si="185"/>
        <v>277610.66325331357</v>
      </c>
      <c r="D527" s="46">
        <f t="shared" si="186"/>
        <v>183279.39964680091</v>
      </c>
      <c r="E527" s="46">
        <f t="shared" si="187"/>
        <v>78307.826468857616</v>
      </c>
      <c r="F527" s="46">
        <f t="shared" si="188"/>
        <v>240011.75069582165</v>
      </c>
      <c r="G527" s="46">
        <f t="shared" si="189"/>
        <v>151475.68115131912</v>
      </c>
      <c r="H527" s="46">
        <f t="shared" si="190"/>
        <v>156193.94827825777</v>
      </c>
      <c r="I527" s="46">
        <f t="shared" si="191"/>
        <v>59838.531978848972</v>
      </c>
      <c r="J527" s="46">
        <f t="shared" si="192"/>
        <v>171311.76107016631</v>
      </c>
      <c r="K527" s="46">
        <f t="shared" si="193"/>
        <v>76875.413247383025</v>
      </c>
      <c r="L527" s="46">
        <f t="shared" si="194"/>
        <v>259045.46459044665</v>
      </c>
      <c r="M527" s="72">
        <f t="shared" si="194"/>
        <v>60593.796943215035</v>
      </c>
      <c r="N527" s="72">
        <f t="shared" si="194"/>
        <v>257812.27878942067</v>
      </c>
      <c r="O527" s="72">
        <f t="shared" si="194"/>
        <v>85025.82072499863</v>
      </c>
      <c r="P527" s="46">
        <f t="shared" si="195"/>
        <v>112959.27767632339</v>
      </c>
      <c r="Q527" s="46">
        <f t="shared" si="196"/>
        <v>103086.5455937623</v>
      </c>
      <c r="R527" s="46">
        <f t="shared" si="197"/>
        <v>187585.53206403033</v>
      </c>
      <c r="S527" s="72">
        <f t="shared" si="197"/>
        <v>23145.948586868541</v>
      </c>
      <c r="T527" s="72">
        <f t="shared" si="197"/>
        <v>43410.387640539368</v>
      </c>
      <c r="U527" s="46">
        <f t="shared" si="198"/>
        <v>363655.03281711898</v>
      </c>
      <c r="V527" s="46">
        <f t="shared" si="199"/>
        <v>68370.222626171977</v>
      </c>
      <c r="W527" s="46">
        <f t="shared" si="200"/>
        <v>201955.31670661943</v>
      </c>
      <c r="X527" s="46">
        <f t="shared" si="202"/>
        <v>2769178.8316340256</v>
      </c>
      <c r="Y527" s="72">
        <f t="shared" si="203"/>
        <v>2807141.8088757773</v>
      </c>
      <c r="Z527" s="46">
        <f t="shared" si="201"/>
        <v>2605186.4921691581</v>
      </c>
    </row>
    <row r="528" spans="1:26" ht="12.75">
      <c r="A528" s="2">
        <v>2039</v>
      </c>
      <c r="B528" s="46">
        <f t="shared" si="184"/>
        <v>80174.861083728974</v>
      </c>
      <c r="C528" s="46">
        <f t="shared" si="185"/>
        <v>283724.91566082113</v>
      </c>
      <c r="D528" s="46">
        <f t="shared" si="186"/>
        <v>186853.87216735363</v>
      </c>
      <c r="E528" s="46">
        <f t="shared" si="187"/>
        <v>80284.985602399465</v>
      </c>
      <c r="F528" s="46">
        <f t="shared" si="188"/>
        <v>246374.88737834778</v>
      </c>
      <c r="G528" s="46">
        <f t="shared" si="189"/>
        <v>156267.41849414739</v>
      </c>
      <c r="H528" s="46">
        <f t="shared" si="190"/>
        <v>160872.38077925172</v>
      </c>
      <c r="I528" s="46">
        <f t="shared" si="191"/>
        <v>60982.346970523889</v>
      </c>
      <c r="J528" s="46">
        <f t="shared" si="192"/>
        <v>176716.28417465315</v>
      </c>
      <c r="K528" s="46">
        <f t="shared" si="193"/>
        <v>78593.209136349309</v>
      </c>
      <c r="L528" s="46">
        <f t="shared" si="194"/>
        <v>265645.00028741948</v>
      </c>
      <c r="M528" s="72">
        <f t="shared" si="194"/>
        <v>61399.184393015727</v>
      </c>
      <c r="N528" s="72">
        <f t="shared" si="194"/>
        <v>266622.67791737424</v>
      </c>
      <c r="O528" s="72">
        <f t="shared" si="194"/>
        <v>86774.622587391656</v>
      </c>
      <c r="P528" s="46">
        <f t="shared" si="195"/>
        <v>114125.24522002306</v>
      </c>
      <c r="Q528" s="46">
        <f t="shared" si="196"/>
        <v>104443.64410636363</v>
      </c>
      <c r="R528" s="46">
        <f t="shared" si="197"/>
        <v>191751.90650706389</v>
      </c>
      <c r="S528" s="72">
        <f t="shared" si="197"/>
        <v>23669.275623984286</v>
      </c>
      <c r="T528" s="72">
        <f t="shared" si="197"/>
        <v>44140.218807037556</v>
      </c>
      <c r="U528" s="46">
        <f t="shared" si="198"/>
        <v>372009.65373824385</v>
      </c>
      <c r="V528" s="46">
        <f t="shared" si="199"/>
        <v>69769.255726549934</v>
      </c>
      <c r="W528" s="46">
        <f t="shared" si="200"/>
        <v>205994.42304075183</v>
      </c>
      <c r="X528" s="46">
        <f t="shared" si="202"/>
        <v>2834584.2900739922</v>
      </c>
      <c r="Y528" s="72">
        <f t="shared" si="203"/>
        <v>2875411.3599380017</v>
      </c>
      <c r="Z528" s="46">
        <f t="shared" si="201"/>
        <v>2669416.9368972499</v>
      </c>
    </row>
    <row r="529" spans="1:26" ht="12.75">
      <c r="A529" s="2">
        <v>2040</v>
      </c>
      <c r="B529" s="46">
        <f t="shared" si="184"/>
        <v>82799.490544297645</v>
      </c>
      <c r="C529" s="46">
        <f t="shared" si="185"/>
        <v>289924.89717814559</v>
      </c>
      <c r="D529" s="46">
        <f t="shared" si="186"/>
        <v>190460.23127554546</v>
      </c>
      <c r="E529" s="46">
        <f t="shared" si="187"/>
        <v>82298.312003859217</v>
      </c>
      <c r="F529" s="46">
        <f t="shared" si="188"/>
        <v>252868.45584297995</v>
      </c>
      <c r="G529" s="46">
        <f t="shared" si="189"/>
        <v>161182.47292312028</v>
      </c>
      <c r="H529" s="46">
        <f t="shared" si="190"/>
        <v>165663.06552214472</v>
      </c>
      <c r="I529" s="46">
        <f t="shared" si="191"/>
        <v>62138.615716178283</v>
      </c>
      <c r="J529" s="46">
        <f t="shared" si="192"/>
        <v>182263.72769628634</v>
      </c>
      <c r="K529" s="46">
        <f t="shared" si="193"/>
        <v>80329.851292498002</v>
      </c>
      <c r="L529" s="46">
        <f t="shared" si="194"/>
        <v>272351.76330870035</v>
      </c>
      <c r="M529" s="72">
        <f t="shared" si="194"/>
        <v>62205.226858820337</v>
      </c>
      <c r="N529" s="72">
        <f t="shared" si="194"/>
        <v>275669.59624952148</v>
      </c>
      <c r="O529" s="72">
        <f t="shared" si="194"/>
        <v>88541.617615781492</v>
      </c>
      <c r="P529" s="46">
        <f t="shared" si="195"/>
        <v>115285.22455118228</v>
      </c>
      <c r="Q529" s="46">
        <f t="shared" si="196"/>
        <v>105801.81012849419</v>
      </c>
      <c r="R529" s="46">
        <f t="shared" si="197"/>
        <v>195976.24760799846</v>
      </c>
      <c r="S529" s="72">
        <f t="shared" si="197"/>
        <v>24199.880995738789</v>
      </c>
      <c r="T529" s="72">
        <f t="shared" si="197"/>
        <v>44872.301734506771</v>
      </c>
      <c r="U529" s="46">
        <f t="shared" si="198"/>
        <v>380474.67894035205</v>
      </c>
      <c r="V529" s="46">
        <f t="shared" si="199"/>
        <v>71185.445278664076</v>
      </c>
      <c r="W529" s="46">
        <f t="shared" si="200"/>
        <v>210114.31150156687</v>
      </c>
      <c r="X529" s="46">
        <f t="shared" si="202"/>
        <v>2901118.6013120133</v>
      </c>
      <c r="Y529" s="72">
        <f t="shared" si="203"/>
        <v>2944947.1005473663</v>
      </c>
      <c r="Z529" s="46">
        <f t="shared" si="201"/>
        <v>2734832.7890457995</v>
      </c>
    </row>
    <row r="530" spans="1:26" ht="12.75">
      <c r="A530" s="2">
        <v>2041</v>
      </c>
      <c r="B530" s="46">
        <f t="shared" si="184"/>
        <v>85479.585300263541</v>
      </c>
      <c r="C530" s="46">
        <f t="shared" si="185"/>
        <v>296169.87513419747</v>
      </c>
      <c r="D530" s="46">
        <f t="shared" si="186"/>
        <v>194071.01515394571</v>
      </c>
      <c r="E530" s="46">
        <f t="shared" si="187"/>
        <v>84336.503163438887</v>
      </c>
      <c r="F530" s="46">
        <f t="shared" si="188"/>
        <v>259458.4693514432</v>
      </c>
      <c r="G530" s="46">
        <f t="shared" si="189"/>
        <v>166200.2356478966</v>
      </c>
      <c r="H530" s="46">
        <f t="shared" si="190"/>
        <v>170544.39435265231</v>
      </c>
      <c r="I530" s="46">
        <f t="shared" si="191"/>
        <v>63298.576350796036</v>
      </c>
      <c r="J530" s="46">
        <f t="shared" si="192"/>
        <v>187931.20789945056</v>
      </c>
      <c r="K530" s="46">
        <f t="shared" si="193"/>
        <v>82073.546967863891</v>
      </c>
      <c r="L530" s="46">
        <f t="shared" si="194"/>
        <v>279126.95681169478</v>
      </c>
      <c r="M530" s="72">
        <f t="shared" si="194"/>
        <v>63003.070776217515</v>
      </c>
      <c r="N530" s="72">
        <f t="shared" si="194"/>
        <v>284918.26426737593</v>
      </c>
      <c r="O530" s="72">
        <f t="shared" si="194"/>
        <v>90314.187875055592</v>
      </c>
      <c r="P530" s="46">
        <f t="shared" si="195"/>
        <v>116422.88814232906</v>
      </c>
      <c r="Q530" s="46">
        <f t="shared" si="196"/>
        <v>107145.99523751713</v>
      </c>
      <c r="R530" s="46">
        <f t="shared" si="197"/>
        <v>200231.03078790932</v>
      </c>
      <c r="S530" s="72">
        <f t="shared" si="197"/>
        <v>24734.3590282318</v>
      </c>
      <c r="T530" s="72">
        <f t="shared" si="197"/>
        <v>45600.060395270018</v>
      </c>
      <c r="U530" s="46">
        <f t="shared" si="198"/>
        <v>388996.21214447782</v>
      </c>
      <c r="V530" s="46">
        <f t="shared" si="199"/>
        <v>72608.758061184417</v>
      </c>
      <c r="W530" s="46">
        <f t="shared" si="200"/>
        <v>214316.59773159822</v>
      </c>
      <c r="X530" s="46">
        <f t="shared" si="202"/>
        <v>2968411.8482386591</v>
      </c>
      <c r="Y530" s="72">
        <f t="shared" si="203"/>
        <v>3015376.8203751482</v>
      </c>
      <c r="Z530" s="46">
        <f t="shared" si="201"/>
        <v>2801060.22264355</v>
      </c>
    </row>
    <row r="531" spans="1:26" ht="12.75">
      <c r="A531" s="2">
        <v>2042</v>
      </c>
      <c r="B531" s="46">
        <f t="shared" si="184"/>
        <v>88215.295175556428</v>
      </c>
      <c r="C531" s="46">
        <f t="shared" si="185"/>
        <v>302458.27378464735</v>
      </c>
      <c r="D531" s="46">
        <f t="shared" si="186"/>
        <v>197684.6137428268</v>
      </c>
      <c r="E531" s="46">
        <f t="shared" si="187"/>
        <v>86399.297673111942</v>
      </c>
      <c r="F531" s="46">
        <f t="shared" si="188"/>
        <v>266144.7913590073</v>
      </c>
      <c r="G531" s="46">
        <f t="shared" si="189"/>
        <v>171321.45017932961</v>
      </c>
      <c r="H531" s="46">
        <f t="shared" si="190"/>
        <v>175516.77918489592</v>
      </c>
      <c r="I531" s="46">
        <f t="shared" si="191"/>
        <v>64461.912513653959</v>
      </c>
      <c r="J531" s="46">
        <f t="shared" si="192"/>
        <v>193720.01248255148</v>
      </c>
      <c r="K531" s="46">
        <f t="shared" si="193"/>
        <v>83823.326040016007</v>
      </c>
      <c r="L531" s="46">
        <f t="shared" si="194"/>
        <v>285968.24252010463</v>
      </c>
      <c r="M531" s="72">
        <f t="shared" si="194"/>
        <v>63792.422526214177</v>
      </c>
      <c r="N531" s="72">
        <f t="shared" si="194"/>
        <v>294370.25326789141</v>
      </c>
      <c r="O531" s="72">
        <f t="shared" si="194"/>
        <v>92091.714763813521</v>
      </c>
      <c r="P531" s="46">
        <f t="shared" si="195"/>
        <v>117537.87036667476</v>
      </c>
      <c r="Q531" s="46">
        <f t="shared" si="196"/>
        <v>108475.71371297097</v>
      </c>
      <c r="R531" s="46">
        <f t="shared" si="197"/>
        <v>204515.19463812304</v>
      </c>
      <c r="S531" s="72">
        <f t="shared" si="197"/>
        <v>25272.569140418742</v>
      </c>
      <c r="T531" s="72">
        <f t="shared" si="197"/>
        <v>46323.043920902994</v>
      </c>
      <c r="U531" s="46">
        <f t="shared" si="198"/>
        <v>397571.65651943907</v>
      </c>
      <c r="V531" s="46">
        <f t="shared" si="199"/>
        <v>74038.807833350846</v>
      </c>
      <c r="W531" s="46">
        <f t="shared" si="200"/>
        <v>218602.92968623017</v>
      </c>
      <c r="X531" s="46">
        <f t="shared" si="202"/>
        <v>3036456.1674124897</v>
      </c>
      <c r="Y531" s="72">
        <f t="shared" si="203"/>
        <v>3086695.7066789414</v>
      </c>
      <c r="Z531" s="46">
        <f t="shared" si="201"/>
        <v>2868092.7769927112</v>
      </c>
    </row>
    <row r="532" spans="1:26" ht="12.75">
      <c r="A532" s="2">
        <v>2043</v>
      </c>
      <c r="B532" s="46">
        <f t="shared" si="184"/>
        <v>91021.737679224985</v>
      </c>
      <c r="C532" s="46">
        <f t="shared" si="185"/>
        <v>308839.41364444018</v>
      </c>
      <c r="D532" s="46">
        <f t="shared" si="186"/>
        <v>201332.59655521935</v>
      </c>
      <c r="E532" s="46">
        <f t="shared" si="187"/>
        <v>88501.014719666608</v>
      </c>
      <c r="F532" s="46">
        <f t="shared" si="188"/>
        <v>272972.26724238094</v>
      </c>
      <c r="G532" s="46">
        <f t="shared" si="189"/>
        <v>176575.94553909433</v>
      </c>
      <c r="H532" s="46">
        <f t="shared" si="190"/>
        <v>180610.38484664154</v>
      </c>
      <c r="I532" s="46">
        <f t="shared" si="191"/>
        <v>65639.130290320914</v>
      </c>
      <c r="J532" s="46">
        <f t="shared" si="192"/>
        <v>199664.34142358464</v>
      </c>
      <c r="K532" s="46">
        <f t="shared" si="193"/>
        <v>85592.302986335082</v>
      </c>
      <c r="L532" s="46">
        <f t="shared" si="194"/>
        <v>292921.47398390487</v>
      </c>
      <c r="M532" s="72">
        <f t="shared" si="194"/>
        <v>64583.644670210168</v>
      </c>
      <c r="N532" s="72">
        <f t="shared" si="194"/>
        <v>304077.22234830493</v>
      </c>
      <c r="O532" s="72">
        <f t="shared" si="194"/>
        <v>93889.059061780179</v>
      </c>
      <c r="P532" s="46">
        <f t="shared" si="195"/>
        <v>118649.38688961236</v>
      </c>
      <c r="Q532" s="46">
        <f t="shared" si="196"/>
        <v>109808.59794333078</v>
      </c>
      <c r="R532" s="46">
        <f t="shared" si="197"/>
        <v>208862.10234936076</v>
      </c>
      <c r="S532" s="72">
        <f t="shared" si="197"/>
        <v>25818.62601978804</v>
      </c>
      <c r="T532" s="72">
        <f t="shared" si="197"/>
        <v>47048.557112739232</v>
      </c>
      <c r="U532" s="46">
        <f t="shared" si="198"/>
        <v>406265.37420164031</v>
      </c>
      <c r="V532" s="46">
        <f t="shared" si="199"/>
        <v>75487.6519537641</v>
      </c>
      <c r="W532" s="46">
        <f t="shared" si="200"/>
        <v>222974.98827995479</v>
      </c>
      <c r="X532" s="46">
        <f t="shared" si="202"/>
        <v>3105718.7105284766</v>
      </c>
      <c r="Y532" s="72">
        <f t="shared" si="203"/>
        <v>3159382.7935858946</v>
      </c>
      <c r="Z532" s="46">
        <f t="shared" si="201"/>
        <v>2936407.8053059396</v>
      </c>
    </row>
    <row r="533" spans="1:26" ht="12.75">
      <c r="A533" s="2">
        <v>2044</v>
      </c>
      <c r="B533" s="46">
        <f t="shared" si="184"/>
        <v>93897.074015386403</v>
      </c>
      <c r="C533" s="46">
        <f t="shared" si="185"/>
        <v>315303.68726178794</v>
      </c>
      <c r="D533" s="46">
        <f t="shared" si="186"/>
        <v>205007.87104564108</v>
      </c>
      <c r="E533" s="46">
        <f t="shared" si="187"/>
        <v>90639.213941838083</v>
      </c>
      <c r="F533" s="46">
        <f t="shared" si="188"/>
        <v>279934.22722072591</v>
      </c>
      <c r="G533" s="46">
        <f t="shared" si="189"/>
        <v>181960.6194796857</v>
      </c>
      <c r="H533" s="46">
        <f t="shared" si="190"/>
        <v>185821.55958462504</v>
      </c>
      <c r="I533" s="46">
        <f t="shared" si="191"/>
        <v>66828.131846723336</v>
      </c>
      <c r="J533" s="46">
        <f t="shared" si="192"/>
        <v>205761.18550786283</v>
      </c>
      <c r="K533" s="46">
        <f t="shared" si="193"/>
        <v>87377.236736129184</v>
      </c>
      <c r="L533" s="46">
        <f t="shared" si="194"/>
        <v>299976.95546067209</v>
      </c>
      <c r="M533" s="72">
        <f t="shared" si="194"/>
        <v>65374.532173682754</v>
      </c>
      <c r="N533" s="72">
        <f t="shared" si="194"/>
        <v>314034.4357652184</v>
      </c>
      <c r="O533" s="72">
        <f t="shared" si="194"/>
        <v>95703.104500090107</v>
      </c>
      <c r="P533" s="46">
        <f t="shared" si="195"/>
        <v>119753.40879685531</v>
      </c>
      <c r="Q533" s="46">
        <f t="shared" si="196"/>
        <v>111140.90639817453</v>
      </c>
      <c r="R533" s="46">
        <f t="shared" si="197"/>
        <v>213265.28434982902</v>
      </c>
      <c r="S533" s="72">
        <f t="shared" si="197"/>
        <v>26371.724300070127</v>
      </c>
      <c r="T533" s="72">
        <f t="shared" si="197"/>
        <v>47774.811238479619</v>
      </c>
      <c r="U533" s="46">
        <f t="shared" si="198"/>
        <v>415064.35371205455</v>
      </c>
      <c r="V533" s="46">
        <f t="shared" si="199"/>
        <v>76952.895061198156</v>
      </c>
      <c r="W533" s="46">
        <f t="shared" si="200"/>
        <v>227434.48804555388</v>
      </c>
      <c r="X533" s="46">
        <f t="shared" si="202"/>
        <v>3176119.0984647428</v>
      </c>
      <c r="Y533" s="72">
        <f t="shared" si="203"/>
        <v>3233360.4576690313</v>
      </c>
      <c r="Z533" s="46">
        <f t="shared" si="201"/>
        <v>3005925.9696234777</v>
      </c>
    </row>
    <row r="534" spans="1:26" ht="12.75">
      <c r="A534" s="2">
        <v>2045</v>
      </c>
      <c r="B534" s="46">
        <f t="shared" si="184"/>
        <v>96835.584789221612</v>
      </c>
      <c r="C534" s="46">
        <f t="shared" si="185"/>
        <v>321829.02278007154</v>
      </c>
      <c r="D534" s="46">
        <f t="shared" si="186"/>
        <v>208695.3126303569</v>
      </c>
      <c r="E534" s="46">
        <f t="shared" si="187"/>
        <v>92807.828037104176</v>
      </c>
      <c r="F534" s="46">
        <f t="shared" si="188"/>
        <v>287012.76397908683</v>
      </c>
      <c r="G534" s="46">
        <f t="shared" si="189"/>
        <v>187464.93455613178</v>
      </c>
      <c r="H534" s="46">
        <f t="shared" si="190"/>
        <v>191139.10065897403</v>
      </c>
      <c r="I534" s="46">
        <f t="shared" si="191"/>
        <v>68024.210178151188</v>
      </c>
      <c r="J534" s="46">
        <f t="shared" si="192"/>
        <v>211999.15614097888</v>
      </c>
      <c r="K534" s="46">
        <f t="shared" si="193"/>
        <v>89171.405623333761</v>
      </c>
      <c r="L534" s="46">
        <f t="shared" si="194"/>
        <v>307112.90512569755</v>
      </c>
      <c r="M534" s="72">
        <f t="shared" si="194"/>
        <v>66160.391664186594</v>
      </c>
      <c r="N534" s="72">
        <f t="shared" si="194"/>
        <v>324224.2308414157</v>
      </c>
      <c r="O534" s="72">
        <f t="shared" si="194"/>
        <v>97526.977774394705</v>
      </c>
      <c r="P534" s="46">
        <f t="shared" si="195"/>
        <v>120841.40871104186</v>
      </c>
      <c r="Q534" s="46">
        <f t="shared" si="196"/>
        <v>112464.66925949276</v>
      </c>
      <c r="R534" s="46">
        <f t="shared" si="197"/>
        <v>217709.83971642077</v>
      </c>
      <c r="S534" s="72">
        <f t="shared" si="197"/>
        <v>26930.014422176857</v>
      </c>
      <c r="T534" s="72">
        <f t="shared" si="197"/>
        <v>48498.16645764788</v>
      </c>
      <c r="U534" s="46">
        <f t="shared" si="198"/>
        <v>423939.12921032129</v>
      </c>
      <c r="V534" s="46">
        <f t="shared" si="199"/>
        <v>78429.119925920153</v>
      </c>
      <c r="W534" s="46">
        <f t="shared" si="200"/>
        <v>231983.17780646496</v>
      </c>
      <c r="X534" s="46">
        <f t="shared" si="202"/>
        <v>3247459.5691287704</v>
      </c>
      <c r="Y534" s="72">
        <f t="shared" si="203"/>
        <v>3308431.1011523507</v>
      </c>
      <c r="Z534" s="46">
        <f t="shared" si="201"/>
        <v>3076447.9233458857</v>
      </c>
    </row>
    <row r="535" spans="1:26" ht="12.75">
      <c r="A535" s="2">
        <v>2046</v>
      </c>
      <c r="B535" s="46">
        <f t="shared" si="184"/>
        <v>99830.850428924648</v>
      </c>
      <c r="C535" s="46">
        <f t="shared" si="185"/>
        <v>328391.9930171353</v>
      </c>
      <c r="D535" s="46">
        <f t="shared" si="186"/>
        <v>212379.05905258315</v>
      </c>
      <c r="E535" s="46">
        <f t="shared" si="187"/>
        <v>95000.319289660096</v>
      </c>
      <c r="F535" s="46">
        <f t="shared" si="188"/>
        <v>294188.43104552344</v>
      </c>
      <c r="G535" s="46">
        <f t="shared" si="189"/>
        <v>193077.10587530531</v>
      </c>
      <c r="H535" s="46">
        <f t="shared" si="190"/>
        <v>196550.6130415604</v>
      </c>
      <c r="I535" s="46">
        <f t="shared" si="191"/>
        <v>69222.426170857449</v>
      </c>
      <c r="J535" s="46">
        <f t="shared" si="192"/>
        <v>218365.47944704289</v>
      </c>
      <c r="K535" s="46">
        <f t="shared" si="193"/>
        <v>90967.69029308403</v>
      </c>
      <c r="L535" s="46">
        <f t="shared" si="194"/>
        <v>314305.91281603777</v>
      </c>
      <c r="M535" s="72">
        <f t="shared" si="194"/>
        <v>66936.412879618409</v>
      </c>
      <c r="N535" s="72">
        <f t="shared" si="194"/>
        <v>334626.61296796525</v>
      </c>
      <c r="O535" s="72">
        <f t="shared" si="194"/>
        <v>99353.441219140906</v>
      </c>
      <c r="P535" s="46">
        <f t="shared" si="195"/>
        <v>121904.7449648007</v>
      </c>
      <c r="Q535" s="46">
        <f t="shared" si="196"/>
        <v>113771.72131722471</v>
      </c>
      <c r="R535" s="46">
        <f t="shared" si="197"/>
        <v>222179.94704051659</v>
      </c>
      <c r="S535" s="72">
        <f t="shared" si="197"/>
        <v>27491.530457519839</v>
      </c>
      <c r="T535" s="72">
        <f t="shared" si="197"/>
        <v>49214.848734243926</v>
      </c>
      <c r="U535" s="46">
        <f t="shared" si="198"/>
        <v>432858.37722279149</v>
      </c>
      <c r="V535" s="46">
        <f t="shared" si="199"/>
        <v>79910.612876183543</v>
      </c>
      <c r="W535" s="46">
        <f t="shared" si="200"/>
        <v>236622.84136259425</v>
      </c>
      <c r="X535" s="46">
        <f t="shared" si="202"/>
        <v>3319528.125261825</v>
      </c>
      <c r="Y535" s="72">
        <f t="shared" si="203"/>
        <v>3384381.9814213384</v>
      </c>
      <c r="Z535" s="46">
        <f t="shared" si="201"/>
        <v>3147759.1400587442</v>
      </c>
    </row>
    <row r="536" spans="1:26" ht="12.75">
      <c r="A536" s="2">
        <v>2047</v>
      </c>
      <c r="B536" s="46">
        <f t="shared" si="184"/>
        <v>102883.79018904318</v>
      </c>
      <c r="C536" s="46">
        <f t="shared" si="185"/>
        <v>334994.07547804585</v>
      </c>
      <c r="D536" s="46">
        <f t="shared" si="186"/>
        <v>216059.46252655995</v>
      </c>
      <c r="E536" s="46">
        <f t="shared" si="187"/>
        <v>97217.293444126059</v>
      </c>
      <c r="F536" s="46">
        <f t="shared" si="188"/>
        <v>301463.8398228329</v>
      </c>
      <c r="G536" s="46">
        <f t="shared" si="189"/>
        <v>198799.63753912406</v>
      </c>
      <c r="H536" s="46">
        <f t="shared" si="190"/>
        <v>202058.30953832591</v>
      </c>
      <c r="I536" s="46">
        <f t="shared" si="191"/>
        <v>70423.131712545553</v>
      </c>
      <c r="J536" s="46">
        <f t="shared" si="192"/>
        <v>224863.56634924785</v>
      </c>
      <c r="K536" s="46">
        <f t="shared" si="193"/>
        <v>92765.850648650186</v>
      </c>
      <c r="L536" s="46">
        <f t="shared" si="194"/>
        <v>321556.13625650993</v>
      </c>
      <c r="M536" s="72">
        <f t="shared" si="194"/>
        <v>67702.983843824419</v>
      </c>
      <c r="N536" s="72">
        <f t="shared" si="194"/>
        <v>345246.22531495272</v>
      </c>
      <c r="O536" s="72">
        <f t="shared" si="194"/>
        <v>101182.82957323415</v>
      </c>
      <c r="P536" s="46">
        <f t="shared" si="195"/>
        <v>122944.31559746362</v>
      </c>
      <c r="Q536" s="46">
        <f t="shared" si="196"/>
        <v>115062.73512365007</v>
      </c>
      <c r="R536" s="46">
        <f t="shared" si="197"/>
        <v>226676.63382319876</v>
      </c>
      <c r="S536" s="72">
        <f t="shared" si="197"/>
        <v>28056.389499697827</v>
      </c>
      <c r="T536" s="72">
        <f t="shared" si="197"/>
        <v>49924.87003614525</v>
      </c>
      <c r="U536" s="46">
        <f t="shared" si="198"/>
        <v>441823.55725464615</v>
      </c>
      <c r="V536" s="46">
        <f t="shared" si="199"/>
        <v>81397.746403288926</v>
      </c>
      <c r="W536" s="46">
        <f t="shared" si="200"/>
        <v>241355.29818984613</v>
      </c>
      <c r="X536" s="46">
        <f t="shared" si="202"/>
        <v>3392345.3798971055</v>
      </c>
      <c r="Y536" s="72">
        <f t="shared" si="203"/>
        <v>3461237.3745070249</v>
      </c>
      <c r="Z536" s="46">
        <f t="shared" si="201"/>
        <v>3219882.0763171786</v>
      </c>
    </row>
    <row r="537" spans="1:26" ht="12.75">
      <c r="A537" s="2">
        <v>2048</v>
      </c>
      <c r="B537" s="46">
        <f t="shared" si="184"/>
        <v>105991.19273877182</v>
      </c>
      <c r="C537" s="46">
        <f t="shared" si="185"/>
        <v>341623.44191937899</v>
      </c>
      <c r="D537" s="46">
        <f t="shared" si="186"/>
        <v>219728.29576854099</v>
      </c>
      <c r="E537" s="46">
        <f t="shared" si="187"/>
        <v>99455.489437143464</v>
      </c>
      <c r="F537" s="46">
        <f t="shared" si="188"/>
        <v>308829.61972635222</v>
      </c>
      <c r="G537" s="46">
        <f t="shared" si="189"/>
        <v>204627.1144253661</v>
      </c>
      <c r="H537" s="46">
        <f t="shared" si="190"/>
        <v>207656.35924864901</v>
      </c>
      <c r="I537" s="46">
        <f t="shared" si="191"/>
        <v>71623.887026952085</v>
      </c>
      <c r="J537" s="46">
        <f t="shared" si="192"/>
        <v>231487.89772149723</v>
      </c>
      <c r="K537" s="46">
        <f t="shared" si="193"/>
        <v>94561.939674667083</v>
      </c>
      <c r="L537" s="46">
        <f t="shared" si="194"/>
        <v>328850.86856147496</v>
      </c>
      <c r="M537" s="72">
        <f t="shared" si="194"/>
        <v>68457.816754680753</v>
      </c>
      <c r="N537" s="72">
        <f t="shared" si="194"/>
        <v>356073.96179432346</v>
      </c>
      <c r="O537" s="72">
        <f t="shared" si="194"/>
        <v>103011.46653940293</v>
      </c>
      <c r="P537" s="46">
        <f t="shared" si="195"/>
        <v>123956.16338654427</v>
      </c>
      <c r="Q537" s="46">
        <f t="shared" si="196"/>
        <v>116333.83544328688</v>
      </c>
      <c r="R537" s="46">
        <f t="shared" si="197"/>
        <v>231191.92936562479</v>
      </c>
      <c r="S537" s="72">
        <f t="shared" si="197"/>
        <v>28623.594804405187</v>
      </c>
      <c r="T537" s="72">
        <f t="shared" si="197"/>
        <v>50626.262398302686</v>
      </c>
      <c r="U537" s="46">
        <f t="shared" si="198"/>
        <v>450818.5913331802</v>
      </c>
      <c r="V537" s="46">
        <f t="shared" si="199"/>
        <v>82887.663564212606</v>
      </c>
      <c r="W537" s="46">
        <f t="shared" si="200"/>
        <v>246182.40415364306</v>
      </c>
      <c r="X537" s="46">
        <f t="shared" si="202"/>
        <v>3465806.6934952857</v>
      </c>
      <c r="Y537" s="72">
        <f t="shared" si="203"/>
        <v>3538893.5408890075</v>
      </c>
      <c r="Z537" s="46">
        <f t="shared" si="201"/>
        <v>3292711.1367353643</v>
      </c>
    </row>
    <row r="538" spans="1:26" ht="12.75">
      <c r="A538" s="2">
        <v>2049</v>
      </c>
      <c r="B538" s="46">
        <f t="shared" si="184"/>
        <v>109151.07493471747</v>
      </c>
      <c r="C538" s="46">
        <f t="shared" si="185"/>
        <v>348272.72962351923</v>
      </c>
      <c r="D538" s="46">
        <f t="shared" si="186"/>
        <v>223380.26924841266</v>
      </c>
      <c r="E538" s="46">
        <f t="shared" si="187"/>
        <v>101712.90811937563</v>
      </c>
      <c r="F538" s="46">
        <f t="shared" si="188"/>
        <v>316280.28298503225</v>
      </c>
      <c r="G538" s="46">
        <f t="shared" si="189"/>
        <v>210556.57511075932</v>
      </c>
      <c r="H538" s="46">
        <f t="shared" si="190"/>
        <v>213341.46054197641</v>
      </c>
      <c r="I538" s="46">
        <f t="shared" si="191"/>
        <v>72823.213914442938</v>
      </c>
      <c r="J538" s="46">
        <f t="shared" si="192"/>
        <v>238235.75468602267</v>
      </c>
      <c r="K538" s="46">
        <f t="shared" si="193"/>
        <v>96353.228421259453</v>
      </c>
      <c r="L538" s="46">
        <f t="shared" si="194"/>
        <v>336181.51160643279</v>
      </c>
      <c r="M538" s="72">
        <f t="shared" si="194"/>
        <v>69199.592076615139</v>
      </c>
      <c r="N538" s="72">
        <f t="shared" si="194"/>
        <v>367104.9182665174</v>
      </c>
      <c r="O538" s="72">
        <f t="shared" si="194"/>
        <v>104837.04845928706</v>
      </c>
      <c r="P538" s="46">
        <f t="shared" si="195"/>
        <v>124938.12511889797</v>
      </c>
      <c r="Q538" s="46">
        <f t="shared" si="196"/>
        <v>117582.79349512262</v>
      </c>
      <c r="R538" s="46">
        <f t="shared" si="197"/>
        <v>235720.88737103218</v>
      </c>
      <c r="S538" s="72">
        <f t="shared" si="197"/>
        <v>29192.523131681959</v>
      </c>
      <c r="T538" s="72">
        <f t="shared" si="197"/>
        <v>51317.752505628312</v>
      </c>
      <c r="U538" s="46">
        <f t="shared" si="198"/>
        <v>459833.2814184528</v>
      </c>
      <c r="V538" s="46">
        <f t="shared" si="199"/>
        <v>84378.606988805404</v>
      </c>
      <c r="W538" s="46">
        <f t="shared" si="200"/>
        <v>251106.05223671591</v>
      </c>
      <c r="X538" s="46">
        <f t="shared" si="202"/>
        <v>3539848.7558209775</v>
      </c>
      <c r="Y538" s="72">
        <f t="shared" si="203"/>
        <v>3617288.7018534495</v>
      </c>
      <c r="Z538" s="46">
        <f t="shared" si="201"/>
        <v>3366182.6496167337</v>
      </c>
    </row>
    <row r="539" spans="1:26" ht="12.75">
      <c r="A539" s="2">
        <v>2050</v>
      </c>
      <c r="B539" s="46">
        <f t="shared" si="184"/>
        <v>112365.16458225108</v>
      </c>
      <c r="C539" s="46">
        <f t="shared" si="185"/>
        <v>354946.67092602351</v>
      </c>
      <c r="D539" s="46">
        <f t="shared" si="186"/>
        <v>227017.87230303316</v>
      </c>
      <c r="E539" s="46">
        <f t="shared" si="187"/>
        <v>103991.06783319707</v>
      </c>
      <c r="F539" s="46">
        <f t="shared" si="188"/>
        <v>323821.27445695596</v>
      </c>
      <c r="G539" s="46">
        <f t="shared" si="189"/>
        <v>216592.28775837919</v>
      </c>
      <c r="H539" s="46">
        <f t="shared" si="190"/>
        <v>219117.65297043891</v>
      </c>
      <c r="I539" s="46">
        <f t="shared" si="191"/>
        <v>74022.173859184579</v>
      </c>
      <c r="J539" s="46">
        <f t="shared" si="192"/>
        <v>245112.62504386748</v>
      </c>
      <c r="K539" s="46">
        <f t="shared" si="193"/>
        <v>98140.314146013334</v>
      </c>
      <c r="L539" s="46">
        <f t="shared" si="194"/>
        <v>343551.02321052487</v>
      </c>
      <c r="M539" s="72">
        <f t="shared" si="194"/>
        <v>69929.422217213811</v>
      </c>
      <c r="N539" s="72">
        <f t="shared" si="194"/>
        <v>378346.78149714781</v>
      </c>
      <c r="O539" s="72">
        <f t="shared" si="194"/>
        <v>106660.92608076603</v>
      </c>
      <c r="P539" s="46">
        <f t="shared" si="195"/>
        <v>125892.44096920112</v>
      </c>
      <c r="Q539" s="46">
        <f t="shared" si="196"/>
        <v>118811.5128854598</v>
      </c>
      <c r="R539" s="46">
        <f t="shared" si="197"/>
        <v>240266.7526507985</v>
      </c>
      <c r="S539" s="72">
        <f t="shared" si="197"/>
        <v>29763.565387389703</v>
      </c>
      <c r="T539" s="72">
        <f t="shared" si="197"/>
        <v>51999.860987687505</v>
      </c>
      <c r="U539" s="46">
        <f t="shared" si="198"/>
        <v>468873.40768484387</v>
      </c>
      <c r="V539" s="46">
        <f t="shared" si="199"/>
        <v>85871.756606252005</v>
      </c>
      <c r="W539" s="46">
        <f t="shared" si="200"/>
        <v>256128.17328145023</v>
      </c>
      <c r="X539" s="46">
        <f t="shared" si="202"/>
        <v>3614522.1711678747</v>
      </c>
      <c r="Y539" s="72">
        <f t="shared" si="203"/>
        <v>3696477.5630469839</v>
      </c>
      <c r="Z539" s="46">
        <f t="shared" si="201"/>
        <v>3440349.3897655336</v>
      </c>
    </row>
    <row r="540" spans="1:26" ht="12.75">
      <c r="A540" s="2">
        <v>2051</v>
      </c>
      <c r="B540" s="46">
        <f t="shared" si="184"/>
        <v>115638.77114152831</v>
      </c>
      <c r="C540" s="46">
        <f t="shared" si="185"/>
        <v>361661.09627136897</v>
      </c>
      <c r="D540" s="46">
        <f t="shared" si="186"/>
        <v>230650.62778317207</v>
      </c>
      <c r="E540" s="46">
        <f t="shared" si="187"/>
        <v>106294.76743537362</v>
      </c>
      <c r="F540" s="46">
        <f t="shared" si="188"/>
        <v>331468.31007335323</v>
      </c>
      <c r="G540" s="46">
        <f t="shared" si="189"/>
        <v>222745.47636204018</v>
      </c>
      <c r="H540" s="46">
        <f t="shared" si="190"/>
        <v>224995.98432221252</v>
      </c>
      <c r="I540" s="46">
        <f t="shared" si="191"/>
        <v>75224.127127556305</v>
      </c>
      <c r="J540" s="46">
        <f t="shared" si="192"/>
        <v>252131.90216032707</v>
      </c>
      <c r="K540" s="46">
        <f t="shared" si="193"/>
        <v>99926.834461362931</v>
      </c>
      <c r="L540" s="46">
        <f t="shared" si="194"/>
        <v>350973.10601474094</v>
      </c>
      <c r="M540" s="72">
        <f t="shared" si="194"/>
        <v>70650.55496820026</v>
      </c>
      <c r="N540" s="72">
        <f t="shared" si="194"/>
        <v>389819.47138473717</v>
      </c>
      <c r="O540" s="72">
        <f t="shared" si="194"/>
        <v>108487.7740120395</v>
      </c>
      <c r="P540" s="46">
        <f t="shared" si="195"/>
        <v>126825.15897557758</v>
      </c>
      <c r="Q540" s="46">
        <f t="shared" si="196"/>
        <v>120025.52381497709</v>
      </c>
      <c r="R540" s="46">
        <f t="shared" si="197"/>
        <v>244840.29120611364</v>
      </c>
      <c r="S540" s="72">
        <f t="shared" si="197"/>
        <v>30338.044996521541</v>
      </c>
      <c r="T540" s="72">
        <f t="shared" si="197"/>
        <v>52674.705883622519</v>
      </c>
      <c r="U540" s="46">
        <f t="shared" si="198"/>
        <v>477959.45046780433</v>
      </c>
      <c r="V540" s="46">
        <f t="shared" si="199"/>
        <v>87370.967690910606</v>
      </c>
      <c r="W540" s="46">
        <f t="shared" si="200"/>
        <v>261250.73674707924</v>
      </c>
      <c r="X540" s="46">
        <f t="shared" si="202"/>
        <v>3689983.1320554991</v>
      </c>
      <c r="Y540" s="72">
        <f t="shared" si="203"/>
        <v>3776623.2651419048</v>
      </c>
      <c r="Z540" s="46">
        <f t="shared" si="201"/>
        <v>3515372.5283948258</v>
      </c>
    </row>
    <row r="541" spans="1:26" ht="12.75">
      <c r="A541" s="2">
        <v>2052</v>
      </c>
      <c r="B541" s="46">
        <f t="shared" si="184"/>
        <v>118987.67161825609</v>
      </c>
      <c r="C541" s="46">
        <f t="shared" si="185"/>
        <v>368463.71339871211</v>
      </c>
      <c r="D541" s="46">
        <f t="shared" si="186"/>
        <v>234308.20205190137</v>
      </c>
      <c r="E541" s="46">
        <f t="shared" si="187"/>
        <v>108638.26486901497</v>
      </c>
      <c r="F541" s="46">
        <f t="shared" si="188"/>
        <v>339266.74718345754</v>
      </c>
      <c r="G541" s="46">
        <f t="shared" si="189"/>
        <v>229047.5580440966</v>
      </c>
      <c r="H541" s="46">
        <f t="shared" si="190"/>
        <v>231007.80807001129</v>
      </c>
      <c r="I541" s="46">
        <f t="shared" si="191"/>
        <v>76439.013629896202</v>
      </c>
      <c r="J541" s="46">
        <f t="shared" si="192"/>
        <v>259329.88407010387</v>
      </c>
      <c r="K541" s="46">
        <f t="shared" si="193"/>
        <v>101725.18992362256</v>
      </c>
      <c r="L541" s="46">
        <f t="shared" si="194"/>
        <v>358492.55732354074</v>
      </c>
      <c r="M541" s="72">
        <f t="shared" si="194"/>
        <v>71372.307805682547</v>
      </c>
      <c r="N541" s="72">
        <f t="shared" si="194"/>
        <v>401578.45913661266</v>
      </c>
      <c r="O541" s="72">
        <f t="shared" si="194"/>
        <v>110331.78285235775</v>
      </c>
      <c r="P541" s="46">
        <f t="shared" si="195"/>
        <v>127753.12254572893</v>
      </c>
      <c r="Q541" s="46">
        <f t="shared" si="196"/>
        <v>121240.66470925299</v>
      </c>
      <c r="R541" s="46">
        <f t="shared" si="197"/>
        <v>249473.86330687287</v>
      </c>
      <c r="S541" s="72">
        <f t="shared" si="197"/>
        <v>30919.963260052849</v>
      </c>
      <c r="T541" s="72">
        <f t="shared" si="197"/>
        <v>53348.963236151576</v>
      </c>
      <c r="U541" s="46">
        <f t="shared" si="198"/>
        <v>487154.09152792313</v>
      </c>
      <c r="V541" s="46">
        <f t="shared" si="199"/>
        <v>88887.764682848487</v>
      </c>
      <c r="W541" s="46">
        <f t="shared" si="200"/>
        <v>266475.75148202083</v>
      </c>
      <c r="X541" s="46">
        <f t="shared" si="202"/>
        <v>3766691.8684372604</v>
      </c>
      <c r="Y541" s="72">
        <f t="shared" si="203"/>
        <v>3858201.4885173459</v>
      </c>
      <c r="Z541" s="46">
        <f t="shared" si="201"/>
        <v>3591725.7370353253</v>
      </c>
    </row>
    <row r="542" spans="1:26" ht="12.75">
      <c r="A542" s="2">
        <v>2053</v>
      </c>
      <c r="B542" s="46">
        <f t="shared" si="184"/>
        <v>122409.42521858057</v>
      </c>
      <c r="C542" s="46">
        <f t="shared" si="185"/>
        <v>375344.58736095869</v>
      </c>
      <c r="D542" s="46">
        <f t="shared" si="186"/>
        <v>237983.34518459172</v>
      </c>
      <c r="E542" s="46">
        <f t="shared" si="187"/>
        <v>111018.94907462852</v>
      </c>
      <c r="F542" s="46">
        <f t="shared" si="188"/>
        <v>347209.46369671565</v>
      </c>
      <c r="G542" s="46">
        <f t="shared" si="189"/>
        <v>235494.90643626801</v>
      </c>
      <c r="H542" s="46">
        <f t="shared" si="190"/>
        <v>237149.00523155936</v>
      </c>
      <c r="I542" s="46">
        <f t="shared" si="191"/>
        <v>77664.745034470587</v>
      </c>
      <c r="J542" s="46">
        <f t="shared" si="192"/>
        <v>266703.25246230105</v>
      </c>
      <c r="K542" s="46">
        <f t="shared" si="193"/>
        <v>103531.80709088879</v>
      </c>
      <c r="L542" s="46">
        <f t="shared" si="194"/>
        <v>366098.32866320782</v>
      </c>
      <c r="M542" s="72">
        <f t="shared" si="194"/>
        <v>72092.616141125007</v>
      </c>
      <c r="N542" s="72">
        <f t="shared" si="194"/>
        <v>413618.06116927997</v>
      </c>
      <c r="O542" s="72">
        <f t="shared" si="194"/>
        <v>112189.81497591948</v>
      </c>
      <c r="P542" s="46">
        <f t="shared" si="195"/>
        <v>128672.66724308586</v>
      </c>
      <c r="Q542" s="46">
        <f t="shared" si="196"/>
        <v>122453.43501161892</v>
      </c>
      <c r="R542" s="46">
        <f t="shared" si="197"/>
        <v>254160.81768702919</v>
      </c>
      <c r="S542" s="72">
        <f t="shared" si="197"/>
        <v>31508.489120424758</v>
      </c>
      <c r="T542" s="72">
        <f t="shared" si="197"/>
        <v>54020.844439584595</v>
      </c>
      <c r="U542" s="46">
        <f t="shared" si="198"/>
        <v>496443.88675932738</v>
      </c>
      <c r="V542" s="46">
        <f t="shared" si="199"/>
        <v>90419.72209988322</v>
      </c>
      <c r="W542" s="46">
        <f t="shared" si="200"/>
        <v>271805.26651166123</v>
      </c>
      <c r="X542" s="46">
        <f t="shared" si="202"/>
        <v>3844563.6107667759</v>
      </c>
      <c r="Y542" s="72">
        <f t="shared" si="203"/>
        <v>3941129.8277539006</v>
      </c>
      <c r="Z542" s="46">
        <f t="shared" si="201"/>
        <v>3669324.5612422391</v>
      </c>
    </row>
    <row r="543" spans="1:26" ht="12.75">
      <c r="A543" s="2">
        <v>2054</v>
      </c>
      <c r="B543" s="46">
        <f t="shared" si="184"/>
        <v>125900.53603618692</v>
      </c>
      <c r="C543" s="46">
        <f t="shared" si="185"/>
        <v>382291.05166512297</v>
      </c>
      <c r="D543" s="46">
        <f t="shared" si="186"/>
        <v>241667.13735588558</v>
      </c>
      <c r="E543" s="46">
        <f t="shared" si="187"/>
        <v>113433.36368799188</v>
      </c>
      <c r="F543" s="46">
        <f t="shared" si="188"/>
        <v>355286.66415710782</v>
      </c>
      <c r="G543" s="46">
        <f t="shared" si="189"/>
        <v>242081.96654587312</v>
      </c>
      <c r="H543" s="46">
        <f t="shared" si="190"/>
        <v>243413.55191901309</v>
      </c>
      <c r="I543" s="46">
        <f t="shared" si="191"/>
        <v>78898.693485363066</v>
      </c>
      <c r="J543" s="46">
        <f t="shared" si="192"/>
        <v>274246.5376978743</v>
      </c>
      <c r="K543" s="46">
        <f t="shared" si="193"/>
        <v>105342.33494507756</v>
      </c>
      <c r="L543" s="46">
        <f t="shared" si="194"/>
        <v>373776.49897854822</v>
      </c>
      <c r="M543" s="72">
        <f t="shared" si="194"/>
        <v>72808.964670342713</v>
      </c>
      <c r="N543" s="72">
        <f t="shared" si="194"/>
        <v>425929.14902100025</v>
      </c>
      <c r="O543" s="72">
        <f t="shared" si="194"/>
        <v>114057.94184322917</v>
      </c>
      <c r="P543" s="46">
        <f t="shared" si="195"/>
        <v>129579.36822112746</v>
      </c>
      <c r="Q543" s="46">
        <f t="shared" si="196"/>
        <v>123659.56981048906</v>
      </c>
      <c r="R543" s="46">
        <f t="shared" si="197"/>
        <v>258892.65632332183</v>
      </c>
      <c r="S543" s="72">
        <f t="shared" si="197"/>
        <v>32102.561576695178</v>
      </c>
      <c r="T543" s="72">
        <f t="shared" si="197"/>
        <v>54688.199493919834</v>
      </c>
      <c r="U543" s="46">
        <f t="shared" si="198"/>
        <v>505811.76407020964</v>
      </c>
      <c r="V543" s="46">
        <f t="shared" si="199"/>
        <v>91963.772723970542</v>
      </c>
      <c r="W543" s="46">
        <f t="shared" si="200"/>
        <v>277241.37184189446</v>
      </c>
      <c r="X543" s="46">
        <f t="shared" si="202"/>
        <v>3923486.839465057</v>
      </c>
      <c r="Y543" s="72">
        <f t="shared" si="203"/>
        <v>4025298.1192760644</v>
      </c>
      <c r="Z543" s="46">
        <f t="shared" si="201"/>
        <v>3748056.74743417</v>
      </c>
    </row>
    <row r="544" spans="1:26" ht="12.75">
      <c r="A544" s="2">
        <v>2055</v>
      </c>
      <c r="B544" s="46">
        <f t="shared" si="184"/>
        <v>129461.56352545352</v>
      </c>
      <c r="C544" s="46">
        <f t="shared" si="185"/>
        <v>389303.21793273324</v>
      </c>
      <c r="D544" s="46">
        <f t="shared" si="186"/>
        <v>245358.79129543196</v>
      </c>
      <c r="E544" s="46">
        <f t="shared" si="187"/>
        <v>115881.81048988104</v>
      </c>
      <c r="F544" s="46">
        <f t="shared" si="188"/>
        <v>363500.29887849023</v>
      </c>
      <c r="G544" s="46">
        <f t="shared" si="189"/>
        <v>248811.08224419079</v>
      </c>
      <c r="H544" s="46">
        <f t="shared" si="190"/>
        <v>249803.40040170294</v>
      </c>
      <c r="I544" s="46">
        <f t="shared" si="191"/>
        <v>80140.891052059276</v>
      </c>
      <c r="J544" s="46">
        <f t="shared" si="192"/>
        <v>281963.25179349462</v>
      </c>
      <c r="K544" s="46">
        <f t="shared" si="193"/>
        <v>107155.91986054456</v>
      </c>
      <c r="L544" s="46">
        <f t="shared" si="194"/>
        <v>381525.44582669815</v>
      </c>
      <c r="M544" s="72">
        <f t="shared" si="194"/>
        <v>73521.336661646987</v>
      </c>
      <c r="N544" s="72">
        <f t="shared" si="194"/>
        <v>438516.44561019406</v>
      </c>
      <c r="O544" s="72">
        <f t="shared" si="194"/>
        <v>115936.07097520048</v>
      </c>
      <c r="P544" s="46">
        <f t="shared" si="195"/>
        <v>130473.28514335437</v>
      </c>
      <c r="Q544" s="46">
        <f t="shared" si="196"/>
        <v>124859.04875998486</v>
      </c>
      <c r="R544" s="46">
        <f t="shared" si="197"/>
        <v>263669.53828080377</v>
      </c>
      <c r="S544" s="72">
        <f t="shared" si="197"/>
        <v>32702.192272033521</v>
      </c>
      <c r="T544" s="72">
        <f t="shared" si="197"/>
        <v>55350.734513547955</v>
      </c>
      <c r="U544" s="46">
        <f t="shared" si="198"/>
        <v>515257.54979063687</v>
      </c>
      <c r="V544" s="46">
        <f t="shared" si="199"/>
        <v>93519.937741115937</v>
      </c>
      <c r="W544" s="46">
        <f t="shared" si="200"/>
        <v>282786.19927873235</v>
      </c>
      <c r="X544" s="46">
        <f t="shared" si="202"/>
        <v>4003471.2322953083</v>
      </c>
      <c r="Y544" s="72">
        <f t="shared" si="203"/>
        <v>4110720.5247961781</v>
      </c>
      <c r="Z544" s="46">
        <f t="shared" si="201"/>
        <v>3827934.3255174458</v>
      </c>
    </row>
    <row r="545" spans="1:26" ht="12.75">
      <c r="A545" s="2">
        <v>2056</v>
      </c>
      <c r="B545" s="46">
        <f t="shared" si="184"/>
        <v>133112.30811052234</v>
      </c>
      <c r="C545" s="46">
        <f t="shared" si="185"/>
        <v>396438.59908422123</v>
      </c>
      <c r="D545" s="46">
        <f t="shared" si="186"/>
        <v>249093.56947911283</v>
      </c>
      <c r="E545" s="46">
        <f t="shared" si="187"/>
        <v>118381.73463554257</v>
      </c>
      <c r="F545" s="46">
        <f t="shared" si="188"/>
        <v>371906.20256196661</v>
      </c>
      <c r="G545" s="46">
        <f t="shared" si="189"/>
        <v>255721.6529466974</v>
      </c>
      <c r="H545" s="46">
        <f t="shared" si="190"/>
        <v>256357.64859532777</v>
      </c>
      <c r="I545" s="46">
        <f t="shared" si="191"/>
        <v>81403.15851787354</v>
      </c>
      <c r="J545" s="46">
        <f t="shared" si="192"/>
        <v>289898.95708413963</v>
      </c>
      <c r="K545" s="46">
        <f t="shared" si="193"/>
        <v>108987.4545569841</v>
      </c>
      <c r="L545" s="46">
        <f t="shared" si="194"/>
        <v>389399.82328409416</v>
      </c>
      <c r="M545" s="72">
        <f t="shared" si="194"/>
        <v>74240.467171312077</v>
      </c>
      <c r="N545" s="72">
        <f t="shared" si="194"/>
        <v>451450.12055510038</v>
      </c>
      <c r="O545" s="72">
        <f t="shared" si="194"/>
        <v>117841.17545510754</v>
      </c>
      <c r="P545" s="46">
        <f t="shared" si="195"/>
        <v>131373.5030091721</v>
      </c>
      <c r="Q545" s="46">
        <f t="shared" si="196"/>
        <v>126070.10930728196</v>
      </c>
      <c r="R545" s="46">
        <f t="shared" si="197"/>
        <v>268530.5104407937</v>
      </c>
      <c r="S545" s="72">
        <f t="shared" si="197"/>
        <v>33312.216977645374</v>
      </c>
      <c r="T545" s="72">
        <f t="shared" si="197"/>
        <v>56016.261256694663</v>
      </c>
      <c r="U545" s="46">
        <f t="shared" si="198"/>
        <v>524857.0772425984</v>
      </c>
      <c r="V545" s="46">
        <f t="shared" si="199"/>
        <v>95102.009850021321</v>
      </c>
      <c r="W545" s="46">
        <f t="shared" si="200"/>
        <v>288441.92326430703</v>
      </c>
      <c r="X545" s="46">
        <f t="shared" si="202"/>
        <v>4085076.2419706569</v>
      </c>
      <c r="Y545" s="72">
        <f t="shared" si="203"/>
        <v>4197977.3962938972</v>
      </c>
      <c r="Z545" s="46">
        <f t="shared" si="201"/>
        <v>3909535.4730295897</v>
      </c>
    </row>
    <row r="546" spans="1:26" ht="12.75">
      <c r="A546" s="2">
        <v>2057</v>
      </c>
      <c r="B546" s="46">
        <f t="shared" si="184"/>
        <v>136878.32604951938</v>
      </c>
      <c r="C546" s="46">
        <f t="shared" si="185"/>
        <v>403769.60224638315</v>
      </c>
      <c r="D546" s="46">
        <f t="shared" si="186"/>
        <v>252915.60043941881</v>
      </c>
      <c r="E546" s="46">
        <f t="shared" si="187"/>
        <v>120955.26428340501</v>
      </c>
      <c r="F546" s="46">
        <f t="shared" si="188"/>
        <v>380575.30340296787</v>
      </c>
      <c r="G546" s="46">
        <f t="shared" si="189"/>
        <v>262864.17621218442</v>
      </c>
      <c r="H546" s="46">
        <f t="shared" si="190"/>
        <v>263126.28119062958</v>
      </c>
      <c r="I546" s="46">
        <f t="shared" si="191"/>
        <v>82700.251078011104</v>
      </c>
      <c r="J546" s="46">
        <f t="shared" si="192"/>
        <v>298111.91143137863</v>
      </c>
      <c r="K546" s="46">
        <f t="shared" si="193"/>
        <v>110855.80210533408</v>
      </c>
      <c r="L546" s="46">
        <f t="shared" si="194"/>
        <v>397469.33171693556</v>
      </c>
      <c r="M546" s="72">
        <f t="shared" si="194"/>
        <v>74979.498957361589</v>
      </c>
      <c r="N546" s="72">
        <f t="shared" si="194"/>
        <v>464820.42747638247</v>
      </c>
      <c r="O546" s="72">
        <f t="shared" si="194"/>
        <v>119794.52204672933</v>
      </c>
      <c r="P546" s="46">
        <f t="shared" si="195"/>
        <v>132303.13771158137</v>
      </c>
      <c r="Q546" s="46">
        <f t="shared" si="196"/>
        <v>127315.07127110127</v>
      </c>
      <c r="R546" s="46">
        <f t="shared" si="197"/>
        <v>273524.73247057194</v>
      </c>
      <c r="S546" s="72">
        <f t="shared" si="197"/>
        <v>33938.730158680199</v>
      </c>
      <c r="T546" s="72">
        <f t="shared" si="197"/>
        <v>56694.474243184421</v>
      </c>
      <c r="U546" s="46">
        <f t="shared" si="198"/>
        <v>534705.99740398943</v>
      </c>
      <c r="V546" s="46">
        <f t="shared" si="199"/>
        <v>96727.275461854806</v>
      </c>
      <c r="W546" s="46">
        <f t="shared" si="200"/>
        <v>294210.76172959316</v>
      </c>
      <c r="X546" s="46">
        <f t="shared" si="202"/>
        <v>4169008.8262048597</v>
      </c>
      <c r="Y546" s="72">
        <f t="shared" si="203"/>
        <v>4287803.2062213533</v>
      </c>
      <c r="Z546" s="46">
        <f t="shared" si="201"/>
        <v>3993592.4444917603</v>
      </c>
    </row>
    <row r="547" spans="1:26" ht="12.75">
      <c r="A547" s="2">
        <v>2058</v>
      </c>
      <c r="B547" s="46">
        <f t="shared" si="184"/>
        <v>140752.01607440118</v>
      </c>
      <c r="C547" s="46">
        <f t="shared" si="185"/>
        <v>411269.11852388183</v>
      </c>
      <c r="D547" s="46">
        <f t="shared" si="186"/>
        <v>256806.28046337317</v>
      </c>
      <c r="E547" s="46">
        <f t="shared" si="187"/>
        <v>123594.90125669834</v>
      </c>
      <c r="F547" s="46">
        <f t="shared" si="188"/>
        <v>389485.63020539499</v>
      </c>
      <c r="G547" s="46">
        <f t="shared" si="189"/>
        <v>270225.55175275303</v>
      </c>
      <c r="H547" s="46">
        <f t="shared" si="190"/>
        <v>270095.4322521264</v>
      </c>
      <c r="I547" s="46">
        <f t="shared" si="191"/>
        <v>84026.44832425678</v>
      </c>
      <c r="J547" s="46">
        <f t="shared" si="192"/>
        <v>306588.36095575022</v>
      </c>
      <c r="K547" s="46">
        <f t="shared" si="193"/>
        <v>112752.3814226785</v>
      </c>
      <c r="L547" s="46">
        <f t="shared" si="194"/>
        <v>405705.96302354283</v>
      </c>
      <c r="M547" s="72">
        <f t="shared" si="194"/>
        <v>75732.807445892962</v>
      </c>
      <c r="N547" s="72">
        <f t="shared" si="194"/>
        <v>478605.54702454439</v>
      </c>
      <c r="O547" s="72">
        <f t="shared" si="194"/>
        <v>121787.74681020409</v>
      </c>
      <c r="P547" s="46">
        <f t="shared" si="195"/>
        <v>133252.02032379754</v>
      </c>
      <c r="Q547" s="46">
        <f t="shared" si="196"/>
        <v>128584.38328904152</v>
      </c>
      <c r="R547" s="46">
        <f t="shared" si="197"/>
        <v>278633.96928336797</v>
      </c>
      <c r="S547" s="72">
        <f t="shared" si="197"/>
        <v>34579.466819437395</v>
      </c>
      <c r="T547" s="72">
        <f t="shared" si="197"/>
        <v>57380.918359831863</v>
      </c>
      <c r="U547" s="46">
        <f t="shared" si="198"/>
        <v>544768.23378313659</v>
      </c>
      <c r="V547" s="46">
        <f t="shared" si="199"/>
        <v>98389.121184418196</v>
      </c>
      <c r="W547" s="46">
        <f t="shared" si="200"/>
        <v>300094.97696418501</v>
      </c>
      <c r="X547" s="46">
        <f t="shared" si="202"/>
        <v>4255024.7890828047</v>
      </c>
      <c r="Y547" s="72">
        <f t="shared" si="203"/>
        <v>4379953.9205751605</v>
      </c>
      <c r="Z547" s="46">
        <f t="shared" si="201"/>
        <v>4079858.9436109751</v>
      </c>
    </row>
    <row r="548" spans="1:26" ht="12.75">
      <c r="A548" s="2">
        <v>2059</v>
      </c>
      <c r="B548" s="46">
        <f t="shared" si="184"/>
        <v>144721.24001747076</v>
      </c>
      <c r="C548" s="46">
        <f t="shared" si="185"/>
        <v>418898.03403221141</v>
      </c>
      <c r="D548" s="46">
        <f t="shared" si="186"/>
        <v>260739.71532042031</v>
      </c>
      <c r="E548" s="46">
        <f t="shared" si="187"/>
        <v>126289.42922954584</v>
      </c>
      <c r="F548" s="46">
        <f t="shared" si="188"/>
        <v>398603.36596212612</v>
      </c>
      <c r="G548" s="46">
        <f t="shared" si="189"/>
        <v>277784.12495174439</v>
      </c>
      <c r="H548" s="46">
        <f t="shared" si="190"/>
        <v>277242.79404953151</v>
      </c>
      <c r="I548" s="46">
        <f t="shared" si="191"/>
        <v>85373.644617085884</v>
      </c>
      <c r="J548" s="46">
        <f t="shared" si="192"/>
        <v>315304.87509232707</v>
      </c>
      <c r="K548" s="46">
        <f t="shared" si="193"/>
        <v>114665.30968093144</v>
      </c>
      <c r="L548" s="46">
        <f t="shared" si="194"/>
        <v>414069.446747904</v>
      </c>
      <c r="M548" s="72">
        <f t="shared" si="194"/>
        <v>76492.757483126479</v>
      </c>
      <c r="N548" s="72">
        <f t="shared" si="194"/>
        <v>492768.3200276937</v>
      </c>
      <c r="O548" s="72">
        <f t="shared" si="194"/>
        <v>123808.99945184009</v>
      </c>
      <c r="P548" s="46">
        <f t="shared" si="195"/>
        <v>134206.56886369959</v>
      </c>
      <c r="Q548" s="46">
        <f t="shared" si="196"/>
        <v>129865.08378327299</v>
      </c>
      <c r="R548" s="46">
        <f t="shared" si="197"/>
        <v>283831.85108417115</v>
      </c>
      <c r="S548" s="72">
        <f t="shared" si="197"/>
        <v>35231.149899261429</v>
      </c>
      <c r="T548" s="72">
        <f t="shared" si="197"/>
        <v>58069.562117747046</v>
      </c>
      <c r="U548" s="46">
        <f t="shared" si="198"/>
        <v>554991.75929690851</v>
      </c>
      <c r="V548" s="46">
        <f t="shared" si="199"/>
        <v>100078.10458305154</v>
      </c>
      <c r="W548" s="46">
        <f t="shared" si="200"/>
        <v>306096.87650346872</v>
      </c>
      <c r="X548" s="46">
        <f t="shared" si="202"/>
        <v>4342762.2238158714</v>
      </c>
      <c r="Y548" s="72">
        <f t="shared" si="203"/>
        <v>4474063.1489155805</v>
      </c>
      <c r="Z548" s="46">
        <f t="shared" si="201"/>
        <v>4167966.272412112</v>
      </c>
    </row>
    <row r="549" spans="1:26" ht="12.75">
      <c r="A549" s="2">
        <v>2060</v>
      </c>
      <c r="B549" s="46">
        <f t="shared" si="184"/>
        <v>148778.79842067813</v>
      </c>
      <c r="C549" s="46">
        <f t="shared" si="185"/>
        <v>426632.97601867566</v>
      </c>
      <c r="D549" s="46">
        <f t="shared" si="186"/>
        <v>264700.05997044541</v>
      </c>
      <c r="E549" s="46">
        <f t="shared" si="187"/>
        <v>129032.24659884108</v>
      </c>
      <c r="F549" s="46">
        <f t="shared" si="188"/>
        <v>407909.09285712236</v>
      </c>
      <c r="G549" s="46">
        <f t="shared" si="189"/>
        <v>285527.87506449112</v>
      </c>
      <c r="H549" s="46">
        <f t="shared" si="190"/>
        <v>284555.80440732819</v>
      </c>
      <c r="I549" s="46">
        <f t="shared" si="191"/>
        <v>86737.018566080238</v>
      </c>
      <c r="J549" s="46">
        <f t="shared" si="192"/>
        <v>324248.97511285153</v>
      </c>
      <c r="K549" s="46">
        <f t="shared" si="193"/>
        <v>116587.01875903117</v>
      </c>
      <c r="L549" s="46">
        <f t="shared" si="194"/>
        <v>422534.62857577519</v>
      </c>
      <c r="M549" s="72">
        <f t="shared" si="194"/>
        <v>77254.814849908493</v>
      </c>
      <c r="N549" s="72">
        <f t="shared" si="194"/>
        <v>507288.4552075832</v>
      </c>
      <c r="O549" s="72">
        <f t="shared" si="194"/>
        <v>125851.16382195863</v>
      </c>
      <c r="P549" s="46">
        <f t="shared" si="195"/>
        <v>135158.77987271093</v>
      </c>
      <c r="Q549" s="46">
        <f t="shared" si="196"/>
        <v>131149.47937100835</v>
      </c>
      <c r="R549" s="46">
        <f t="shared" si="197"/>
        <v>289102.6715024811</v>
      </c>
      <c r="S549" s="72">
        <f t="shared" si="197"/>
        <v>35891.823348369675</v>
      </c>
      <c r="T549" s="72">
        <f t="shared" si="197"/>
        <v>58756.674419029172</v>
      </c>
      <c r="U549" s="46">
        <f t="shared" si="198"/>
        <v>565345.35989749082</v>
      </c>
      <c r="V549" s="46">
        <f t="shared" si="199"/>
        <v>101788.59266087291</v>
      </c>
      <c r="W549" s="46">
        <f t="shared" si="200"/>
        <v>312218.8140335381</v>
      </c>
      <c r="X549" s="46">
        <f t="shared" si="202"/>
        <v>4432008.1916894224</v>
      </c>
      <c r="Y549" s="72">
        <f t="shared" si="203"/>
        <v>4569917.1707779076</v>
      </c>
      <c r="Z549" s="46">
        <f t="shared" si="201"/>
        <v>4257698.3567443695</v>
      </c>
    </row>
    <row r="552" spans="1:26" ht="15">
      <c r="A552" s="52" t="s">
        <v>243</v>
      </c>
      <c r="F552" s="52" t="s">
        <v>244</v>
      </c>
      <c r="J552" s="52" t="s">
        <v>300</v>
      </c>
      <c r="N552" s="52" t="s">
        <v>301</v>
      </c>
      <c r="S552" s="52" t="s">
        <v>305</v>
      </c>
    </row>
    <row r="553" spans="1:26" ht="12.75">
      <c r="A553" s="2"/>
      <c r="B553" s="47" t="s">
        <v>216</v>
      </c>
      <c r="C553" s="5" t="s">
        <v>217</v>
      </c>
      <c r="F553" s="5" t="s">
        <v>224</v>
      </c>
      <c r="G553" s="5" t="s">
        <v>225</v>
      </c>
      <c r="O553" s="5" t="s">
        <v>225</v>
      </c>
      <c r="P553" s="5" t="s">
        <v>249</v>
      </c>
      <c r="T553" s="5" t="s">
        <v>306</v>
      </c>
      <c r="U553" s="5" t="s">
        <v>307</v>
      </c>
    </row>
    <row r="554" spans="1:26" ht="12.75">
      <c r="A554" s="2">
        <v>1986</v>
      </c>
      <c r="B554" s="63">
        <f t="shared" ref="B554:B580" si="204">X140/X177</f>
        <v>44.155306298113672</v>
      </c>
      <c r="E554" s="2">
        <v>1986</v>
      </c>
      <c r="F554" s="7">
        <v>640833</v>
      </c>
      <c r="G554" s="8">
        <v>67.7</v>
      </c>
      <c r="J554" s="5" t="s">
        <v>226</v>
      </c>
      <c r="K554" s="5" t="s">
        <v>233</v>
      </c>
      <c r="L554" s="5" t="s">
        <v>227</v>
      </c>
      <c r="N554" s="2">
        <v>1986</v>
      </c>
      <c r="O554" s="8">
        <v>67.7</v>
      </c>
      <c r="P554" s="19"/>
      <c r="S554" s="2">
        <v>1986</v>
      </c>
    </row>
    <row r="555" spans="1:26" ht="12.75">
      <c r="A555" s="2">
        <v>1987</v>
      </c>
      <c r="B555" s="63">
        <f t="shared" si="204"/>
        <v>44.334246516638913</v>
      </c>
      <c r="C555" s="19">
        <f>(B555/B554-1)*100</f>
        <v>0.40525190181477377</v>
      </c>
      <c r="E555" s="2">
        <v>1987</v>
      </c>
      <c r="F555" s="7">
        <v>656548</v>
      </c>
      <c r="G555" s="8">
        <v>67.7</v>
      </c>
      <c r="I555" s="2">
        <v>1987</v>
      </c>
      <c r="J555" s="19">
        <f t="shared" ref="J555:J581" si="205">(G555/G554-1)*100</f>
        <v>0</v>
      </c>
      <c r="K555" s="19">
        <f t="shared" ref="K555:K581" si="206">C555</f>
        <v>0.40525190181477377</v>
      </c>
      <c r="L555" s="19">
        <f t="shared" ref="L555:L581" si="207">J555-C555</f>
        <v>-0.40525190181477377</v>
      </c>
      <c r="N555" s="2">
        <v>1987</v>
      </c>
      <c r="O555" s="8">
        <v>67.7</v>
      </c>
      <c r="P555" s="19">
        <f t="shared" ref="P555:P581" si="208">(O555-O554)/O554*100</f>
        <v>0</v>
      </c>
      <c r="S555" s="2">
        <v>1987</v>
      </c>
    </row>
    <row r="556" spans="1:26" ht="12.75">
      <c r="A556" s="2">
        <v>1988</v>
      </c>
      <c r="B556" s="63">
        <f t="shared" si="204"/>
        <v>45.75850436424254</v>
      </c>
      <c r="C556" s="19">
        <f t="shared" ref="C556:C580" si="209">(B556/B555-1)*100</f>
        <v>3.2125455139270231</v>
      </c>
      <c r="E556" s="2">
        <v>1988</v>
      </c>
      <c r="F556" s="7">
        <v>693150</v>
      </c>
      <c r="G556" s="8">
        <v>69</v>
      </c>
      <c r="I556" s="2">
        <v>1988</v>
      </c>
      <c r="J556" s="19">
        <f t="shared" si="205"/>
        <v>1.9202363367799125</v>
      </c>
      <c r="K556" s="19">
        <f t="shared" si="206"/>
        <v>3.2125455139270231</v>
      </c>
      <c r="L556" s="19">
        <f t="shared" si="207"/>
        <v>-1.2923091771471107</v>
      </c>
      <c r="N556" s="2">
        <v>1988</v>
      </c>
      <c r="O556" s="8">
        <v>69</v>
      </c>
      <c r="P556" s="19">
        <f t="shared" si="208"/>
        <v>1.9202363367799073</v>
      </c>
      <c r="S556" s="2">
        <v>1988</v>
      </c>
    </row>
    <row r="557" spans="1:26" ht="12.75">
      <c r="A557" s="2">
        <v>1989</v>
      </c>
      <c r="B557" s="63">
        <f t="shared" si="204"/>
        <v>45.995501285830194</v>
      </c>
      <c r="C557" s="19">
        <f t="shared" si="209"/>
        <v>0.51792978131699474</v>
      </c>
      <c r="E557" s="2">
        <v>1989</v>
      </c>
      <c r="F557" s="7">
        <v>720614</v>
      </c>
      <c r="G557" s="8">
        <v>68.900000000000006</v>
      </c>
      <c r="I557" s="2">
        <v>1989</v>
      </c>
      <c r="J557" s="19">
        <f t="shared" si="205"/>
        <v>-0.14492753623187582</v>
      </c>
      <c r="K557" s="19">
        <f t="shared" si="206"/>
        <v>0.51792978131699474</v>
      </c>
      <c r="L557" s="19">
        <f t="shared" si="207"/>
        <v>-0.66285731754887056</v>
      </c>
      <c r="N557" s="2">
        <v>1989</v>
      </c>
      <c r="O557" s="8">
        <v>68.900000000000006</v>
      </c>
      <c r="P557" s="19">
        <f t="shared" si="208"/>
        <v>-0.14492753623187582</v>
      </c>
      <c r="S557" s="2">
        <v>1989</v>
      </c>
    </row>
    <row r="558" spans="1:26" ht="12.75">
      <c r="A558" s="2">
        <v>1990</v>
      </c>
      <c r="B558" s="63">
        <f t="shared" si="204"/>
        <v>46.426504563936192</v>
      </c>
      <c r="C558" s="19">
        <f t="shared" si="209"/>
        <v>0.93705529031549162</v>
      </c>
      <c r="E558" s="2">
        <v>1990</v>
      </c>
      <c r="F558" s="7">
        <v>750516</v>
      </c>
      <c r="G558" s="8">
        <v>69.599999999999994</v>
      </c>
      <c r="I558" s="2">
        <v>1990</v>
      </c>
      <c r="J558" s="19">
        <f t="shared" si="205"/>
        <v>1.015965166908539</v>
      </c>
      <c r="K558" s="19">
        <f t="shared" si="206"/>
        <v>0.93705529031549162</v>
      </c>
      <c r="L558" s="19">
        <f t="shared" si="207"/>
        <v>7.8909876593047379E-2</v>
      </c>
      <c r="N558" s="2">
        <v>1990</v>
      </c>
      <c r="O558" s="8">
        <v>69.599999999999994</v>
      </c>
      <c r="P558" s="19">
        <f t="shared" si="208"/>
        <v>1.0159651669085465</v>
      </c>
      <c r="S558" s="2">
        <v>1990</v>
      </c>
    </row>
    <row r="559" spans="1:26" ht="12.75">
      <c r="A559" s="2">
        <v>1991</v>
      </c>
      <c r="B559" s="63">
        <f t="shared" si="204"/>
        <v>47.59585858175916</v>
      </c>
      <c r="C559" s="19">
        <f t="shared" si="209"/>
        <v>2.518720779878203</v>
      </c>
      <c r="E559" s="2">
        <v>1991</v>
      </c>
      <c r="F559" s="7">
        <v>749597</v>
      </c>
      <c r="G559" s="8">
        <v>70.900000000000006</v>
      </c>
      <c r="I559" s="2">
        <v>1991</v>
      </c>
      <c r="J559" s="19">
        <f t="shared" si="205"/>
        <v>1.8678160919540332</v>
      </c>
      <c r="K559" s="19">
        <f t="shared" si="206"/>
        <v>2.518720779878203</v>
      </c>
      <c r="L559" s="19">
        <f t="shared" si="207"/>
        <v>-0.65090468792416978</v>
      </c>
      <c r="N559" s="2">
        <v>1991</v>
      </c>
      <c r="O559" s="8">
        <v>70.900000000000006</v>
      </c>
      <c r="P559" s="19">
        <f t="shared" si="208"/>
        <v>1.8678160919540394</v>
      </c>
      <c r="S559" s="2">
        <v>1991</v>
      </c>
    </row>
    <row r="560" spans="1:26" ht="12.75">
      <c r="A560" s="2">
        <v>1992</v>
      </c>
      <c r="B560" s="63">
        <f t="shared" si="204"/>
        <v>48.750773682215247</v>
      </c>
      <c r="C560" s="19">
        <f t="shared" si="209"/>
        <v>2.426503344765174</v>
      </c>
      <c r="E560" s="2">
        <v>1992</v>
      </c>
      <c r="F560" s="7">
        <v>751978</v>
      </c>
      <c r="G560" s="8">
        <v>72</v>
      </c>
      <c r="I560" s="2">
        <v>1992</v>
      </c>
      <c r="J560" s="19">
        <f t="shared" si="205"/>
        <v>1.5514809590973178</v>
      </c>
      <c r="K560" s="19">
        <f t="shared" si="206"/>
        <v>2.426503344765174</v>
      </c>
      <c r="L560" s="19">
        <f t="shared" si="207"/>
        <v>-0.87502238566785628</v>
      </c>
      <c r="N560" s="2">
        <v>1992</v>
      </c>
      <c r="O560" s="8">
        <v>72</v>
      </c>
      <c r="P560" s="19">
        <f t="shared" si="208"/>
        <v>1.551480959097312</v>
      </c>
      <c r="S560" s="2">
        <v>1992</v>
      </c>
    </row>
    <row r="561" spans="1:19" ht="12.75">
      <c r="A561" s="2">
        <v>1993</v>
      </c>
      <c r="B561" s="63">
        <f t="shared" si="204"/>
        <v>50.125386621198786</v>
      </c>
      <c r="C561" s="19">
        <f t="shared" si="209"/>
        <v>2.8196740998287284</v>
      </c>
      <c r="E561" s="2">
        <v>1993</v>
      </c>
      <c r="F561" s="7">
        <v>783076</v>
      </c>
      <c r="G561" s="8">
        <v>75</v>
      </c>
      <c r="I561" s="2">
        <v>1993</v>
      </c>
      <c r="J561" s="19">
        <f t="shared" si="205"/>
        <v>4.1666666666666741</v>
      </c>
      <c r="K561" s="19">
        <f t="shared" si="206"/>
        <v>2.8196740998287284</v>
      </c>
      <c r="L561" s="19">
        <f t="shared" si="207"/>
        <v>1.3469925668379457</v>
      </c>
      <c r="N561" s="2">
        <v>1993</v>
      </c>
      <c r="O561" s="8">
        <v>75</v>
      </c>
      <c r="P561" s="19">
        <f t="shared" si="208"/>
        <v>4.1666666666666661</v>
      </c>
      <c r="S561" s="2">
        <v>1993</v>
      </c>
    </row>
    <row r="562" spans="1:19" ht="12.75">
      <c r="A562" s="2">
        <v>1994</v>
      </c>
      <c r="B562" s="63">
        <f t="shared" si="204"/>
        <v>51.184265258862219</v>
      </c>
      <c r="C562" s="19">
        <f t="shared" si="209"/>
        <v>2.1124597914135901</v>
      </c>
      <c r="E562" s="2">
        <v>1994</v>
      </c>
      <c r="F562" s="7">
        <v>814696</v>
      </c>
      <c r="G562" s="8">
        <v>76.2</v>
      </c>
      <c r="I562" s="2">
        <v>1994</v>
      </c>
      <c r="J562" s="19">
        <f t="shared" si="205"/>
        <v>1.6000000000000014</v>
      </c>
      <c r="K562" s="19">
        <f t="shared" si="206"/>
        <v>2.1124597914135901</v>
      </c>
      <c r="L562" s="19">
        <f t="shared" si="207"/>
        <v>-0.51245979141358866</v>
      </c>
      <c r="N562" s="2">
        <v>1994</v>
      </c>
      <c r="O562" s="8">
        <v>76.2</v>
      </c>
      <c r="P562" s="19">
        <f t="shared" si="208"/>
        <v>1.6000000000000039</v>
      </c>
      <c r="S562" s="2">
        <v>1994</v>
      </c>
    </row>
    <row r="563" spans="1:19" ht="12.75">
      <c r="A563" s="2">
        <v>1995</v>
      </c>
      <c r="B563" s="63">
        <f t="shared" si="204"/>
        <v>51.515341204011236</v>
      </c>
      <c r="C563" s="19">
        <f t="shared" si="209"/>
        <v>0.64683148908091237</v>
      </c>
      <c r="E563" s="2">
        <v>1995</v>
      </c>
      <c r="F563" s="7">
        <v>845106</v>
      </c>
      <c r="G563" s="8">
        <v>75.7</v>
      </c>
      <c r="I563" s="2">
        <v>1995</v>
      </c>
      <c r="J563" s="19">
        <f t="shared" si="205"/>
        <v>-0.65616797900261981</v>
      </c>
      <c r="K563" s="19">
        <f t="shared" si="206"/>
        <v>0.64683148908091237</v>
      </c>
      <c r="L563" s="19">
        <f t="shared" si="207"/>
        <v>-1.3029994680835322</v>
      </c>
      <c r="N563" s="2">
        <v>1995</v>
      </c>
      <c r="O563" s="8">
        <v>75.7</v>
      </c>
      <c r="P563" s="19">
        <f t="shared" si="208"/>
        <v>-0.65616797900262469</v>
      </c>
      <c r="S563" s="2">
        <v>1995</v>
      </c>
    </row>
    <row r="564" spans="1:19" ht="12.75">
      <c r="A564" s="2">
        <v>1996</v>
      </c>
      <c r="B564" s="63">
        <f t="shared" si="204"/>
        <v>52.409465951210365</v>
      </c>
      <c r="C564" s="19">
        <f t="shared" si="209"/>
        <v>1.735647530040052</v>
      </c>
      <c r="E564" s="2">
        <v>1996</v>
      </c>
      <c r="F564" s="7">
        <v>878445</v>
      </c>
      <c r="G564" s="8">
        <v>76.900000000000006</v>
      </c>
      <c r="I564" s="2">
        <v>1996</v>
      </c>
      <c r="J564" s="19">
        <f t="shared" si="205"/>
        <v>1.5852047556142779</v>
      </c>
      <c r="K564" s="19">
        <f t="shared" si="206"/>
        <v>1.735647530040052</v>
      </c>
      <c r="L564" s="19">
        <f t="shared" si="207"/>
        <v>-0.15044277442577414</v>
      </c>
      <c r="N564" s="2">
        <v>1996</v>
      </c>
      <c r="O564" s="8">
        <v>76.900000000000006</v>
      </c>
      <c r="P564" s="19">
        <f t="shared" si="208"/>
        <v>1.5852047556142705</v>
      </c>
      <c r="S564" s="2">
        <v>1996</v>
      </c>
    </row>
    <row r="565" spans="1:19" ht="12.75">
      <c r="A565" s="2">
        <v>1997</v>
      </c>
      <c r="B565" s="63">
        <f t="shared" si="204"/>
        <v>54.266494272316237</v>
      </c>
      <c r="C565" s="19">
        <f t="shared" si="209"/>
        <v>3.5433070866141669</v>
      </c>
      <c r="E565" s="2">
        <v>1997</v>
      </c>
      <c r="F565" s="7">
        <v>913099</v>
      </c>
      <c r="G565" s="8">
        <v>79.599999999999994</v>
      </c>
      <c r="I565" s="2">
        <v>1997</v>
      </c>
      <c r="J565" s="19">
        <f t="shared" si="205"/>
        <v>3.5110533159947943</v>
      </c>
      <c r="K565" s="19">
        <f t="shared" si="206"/>
        <v>3.5433070866141669</v>
      </c>
      <c r="L565" s="19">
        <f t="shared" si="207"/>
        <v>-3.2253770619372624E-2</v>
      </c>
      <c r="N565" s="2">
        <v>1997</v>
      </c>
      <c r="O565" s="8">
        <v>79.599999999999994</v>
      </c>
      <c r="P565" s="19">
        <f t="shared" si="208"/>
        <v>3.5110533159947832</v>
      </c>
      <c r="S565" s="2">
        <v>1997</v>
      </c>
    </row>
    <row r="566" spans="1:19" ht="12.75">
      <c r="A566" s="2">
        <v>1998</v>
      </c>
      <c r="B566" s="63">
        <f t="shared" si="204"/>
        <v>55.779628459883988</v>
      </c>
      <c r="C566" s="19">
        <f t="shared" si="209"/>
        <v>2.7883396704689423</v>
      </c>
      <c r="E566" s="2">
        <v>1998</v>
      </c>
      <c r="F566" s="7">
        <v>953564</v>
      </c>
      <c r="G566" s="8">
        <v>82</v>
      </c>
      <c r="I566" s="2">
        <v>1998</v>
      </c>
      <c r="J566" s="19">
        <f t="shared" si="205"/>
        <v>3.0150753768844352</v>
      </c>
      <c r="K566" s="19">
        <f t="shared" si="206"/>
        <v>2.7883396704689423</v>
      </c>
      <c r="L566" s="19">
        <f t="shared" si="207"/>
        <v>0.2267357064154929</v>
      </c>
      <c r="N566" s="2">
        <v>1998</v>
      </c>
      <c r="O566" s="8">
        <v>82</v>
      </c>
      <c r="P566" s="19">
        <f t="shared" si="208"/>
        <v>3.0150753768844298</v>
      </c>
      <c r="S566" s="2">
        <v>1998</v>
      </c>
    </row>
    <row r="567" spans="1:19" ht="12.75">
      <c r="A567" s="2">
        <v>1999</v>
      </c>
      <c r="B567" s="63">
        <f t="shared" si="204"/>
        <v>57.774214434405117</v>
      </c>
      <c r="C567" s="19">
        <f t="shared" si="209"/>
        <v>3.5758323057953234</v>
      </c>
      <c r="E567" s="2">
        <v>1999</v>
      </c>
      <c r="F567" s="7">
        <v>1001271</v>
      </c>
      <c r="G567" s="8">
        <v>84.9</v>
      </c>
      <c r="I567" s="2">
        <v>1999</v>
      </c>
      <c r="J567" s="19">
        <f t="shared" si="205"/>
        <v>3.5365853658536617</v>
      </c>
      <c r="K567" s="19">
        <f t="shared" si="206"/>
        <v>3.5758323057953234</v>
      </c>
      <c r="L567" s="19">
        <f t="shared" si="207"/>
        <v>-3.9246939941661729E-2</v>
      </c>
      <c r="N567" s="2">
        <v>1999</v>
      </c>
      <c r="O567" s="8">
        <v>84.9</v>
      </c>
      <c r="P567" s="19">
        <f t="shared" si="208"/>
        <v>3.5365853658536652</v>
      </c>
      <c r="S567" s="2">
        <v>1999</v>
      </c>
    </row>
    <row r="568" spans="1:19" ht="12.75">
      <c r="A568" s="2">
        <v>2000</v>
      </c>
      <c r="B568" s="63">
        <f t="shared" si="204"/>
        <v>58.255666221358496</v>
      </c>
      <c r="C568" s="19">
        <f t="shared" si="209"/>
        <v>0.83333333333333037</v>
      </c>
      <c r="E568" s="2">
        <v>2000</v>
      </c>
      <c r="F568" s="7">
        <v>1040086</v>
      </c>
      <c r="G568" s="8">
        <v>85.6</v>
      </c>
      <c r="I568" s="2">
        <v>2000</v>
      </c>
      <c r="J568" s="19">
        <f t="shared" si="205"/>
        <v>0.82449941107183289</v>
      </c>
      <c r="K568" s="19">
        <f t="shared" si="206"/>
        <v>0.83333333333333037</v>
      </c>
      <c r="L568" s="19">
        <f t="shared" si="207"/>
        <v>-8.8339222614974844E-3</v>
      </c>
      <c r="N568" s="2">
        <v>2000</v>
      </c>
      <c r="O568" s="8">
        <v>85.6</v>
      </c>
      <c r="P568" s="19">
        <f t="shared" si="208"/>
        <v>0.82449941107183589</v>
      </c>
      <c r="S568" s="2">
        <v>2000</v>
      </c>
    </row>
    <row r="569" spans="1:19" ht="12.75">
      <c r="A569" s="2">
        <v>2001</v>
      </c>
      <c r="B569" s="63">
        <f t="shared" si="204"/>
        <v>59.493685102095746</v>
      </c>
      <c r="C569" s="19">
        <f t="shared" si="209"/>
        <v>2.1251475796930208</v>
      </c>
      <c r="E569" s="2">
        <v>2001</v>
      </c>
      <c r="F569" s="7">
        <v>1060101</v>
      </c>
      <c r="G569" s="8">
        <v>87.1</v>
      </c>
      <c r="I569" s="2">
        <v>2001</v>
      </c>
      <c r="J569" s="19">
        <f t="shared" si="205"/>
        <v>1.7523364485981352</v>
      </c>
      <c r="K569" s="19">
        <f t="shared" si="206"/>
        <v>2.1251475796930208</v>
      </c>
      <c r="L569" s="19">
        <f t="shared" si="207"/>
        <v>-0.37281113109488562</v>
      </c>
      <c r="N569" s="2">
        <v>2001</v>
      </c>
      <c r="O569" s="8">
        <v>87.1</v>
      </c>
      <c r="P569" s="19">
        <f t="shared" si="208"/>
        <v>1.752336448598131</v>
      </c>
      <c r="S569" s="2">
        <v>2001</v>
      </c>
    </row>
    <row r="570" spans="1:19" ht="12.75">
      <c r="A570" s="2">
        <v>2002</v>
      </c>
      <c r="B570" s="63">
        <f t="shared" si="204"/>
        <v>61.900944036862626</v>
      </c>
      <c r="C570" s="19">
        <f t="shared" si="209"/>
        <v>4.0462427745664664</v>
      </c>
      <c r="E570" s="2">
        <v>2002</v>
      </c>
      <c r="F570" s="7">
        <v>1101112</v>
      </c>
      <c r="G570" s="8">
        <v>90.7</v>
      </c>
      <c r="I570" s="2">
        <v>2002</v>
      </c>
      <c r="J570" s="19">
        <f t="shared" si="205"/>
        <v>4.1331802525832462</v>
      </c>
      <c r="K570" s="19">
        <f t="shared" si="206"/>
        <v>4.0462427745664664</v>
      </c>
      <c r="L570" s="19">
        <f t="shared" si="207"/>
        <v>8.6937478016779757E-2</v>
      </c>
      <c r="N570" s="2">
        <v>2002</v>
      </c>
      <c r="O570" s="8">
        <v>90.7</v>
      </c>
      <c r="P570" s="19">
        <f t="shared" si="208"/>
        <v>4.1331802525832479</v>
      </c>
      <c r="S570" s="2">
        <v>2002</v>
      </c>
    </row>
    <row r="571" spans="1:19" ht="12.75">
      <c r="A571" s="2">
        <v>2003</v>
      </c>
      <c r="B571" s="63">
        <f t="shared" si="204"/>
        <v>62.038501690277883</v>
      </c>
      <c r="C571" s="19">
        <f t="shared" si="209"/>
        <v>0.22222222222223476</v>
      </c>
      <c r="E571" s="2">
        <v>2003</v>
      </c>
      <c r="F571" s="7">
        <v>1135013</v>
      </c>
      <c r="G571" s="8">
        <v>91</v>
      </c>
      <c r="I571" s="2">
        <v>2003</v>
      </c>
      <c r="J571" s="19">
        <f t="shared" si="205"/>
        <v>0.33076074972435698</v>
      </c>
      <c r="K571" s="19">
        <f t="shared" si="206"/>
        <v>0.22222222222223476</v>
      </c>
      <c r="L571" s="19">
        <f t="shared" si="207"/>
        <v>0.10853852750212223</v>
      </c>
      <c r="N571" s="2">
        <v>2003</v>
      </c>
      <c r="O571" s="8">
        <v>91</v>
      </c>
      <c r="P571" s="19">
        <f t="shared" si="208"/>
        <v>0.33076074972436287</v>
      </c>
      <c r="S571" s="2">
        <v>2003</v>
      </c>
    </row>
    <row r="572" spans="1:19" ht="12.75">
      <c r="A572" s="2">
        <v>2004</v>
      </c>
      <c r="B572" s="63">
        <f t="shared" si="204"/>
        <v>63.345299397722748</v>
      </c>
      <c r="C572" s="19">
        <f t="shared" si="209"/>
        <v>2.1064301552106146</v>
      </c>
      <c r="E572" s="2">
        <v>2004</v>
      </c>
      <c r="F572" s="7">
        <v>1182207</v>
      </c>
      <c r="G572" s="8">
        <v>92.9</v>
      </c>
      <c r="I572" s="2">
        <v>2004</v>
      </c>
      <c r="J572" s="19">
        <f t="shared" si="205"/>
        <v>2.0879120879121027</v>
      </c>
      <c r="K572" s="19">
        <f t="shared" si="206"/>
        <v>2.1064301552106146</v>
      </c>
      <c r="L572" s="19">
        <f t="shared" si="207"/>
        <v>-1.8518067298511909E-2</v>
      </c>
      <c r="N572" s="2">
        <v>2004</v>
      </c>
      <c r="O572" s="8">
        <v>92.9</v>
      </c>
      <c r="P572" s="19">
        <f t="shared" si="208"/>
        <v>2.0879120879120938</v>
      </c>
      <c r="S572" s="2">
        <v>2004</v>
      </c>
    </row>
    <row r="573" spans="1:19" ht="12.75">
      <c r="A573" s="2">
        <v>2005</v>
      </c>
      <c r="B573" s="63">
        <f t="shared" si="204"/>
        <v>64.033087664798998</v>
      </c>
      <c r="C573" s="19">
        <f t="shared" si="209"/>
        <v>1.0857763300760048</v>
      </c>
      <c r="E573" s="2">
        <v>2005</v>
      </c>
      <c r="F573" s="7">
        <v>1220250</v>
      </c>
      <c r="G573" s="8">
        <v>93.8</v>
      </c>
      <c r="I573" s="2">
        <v>2005</v>
      </c>
      <c r="J573" s="19">
        <f t="shared" si="205"/>
        <v>0.9687836383207582</v>
      </c>
      <c r="K573" s="19">
        <f t="shared" si="206"/>
        <v>1.0857763300760048</v>
      </c>
      <c r="L573" s="19">
        <f t="shared" si="207"/>
        <v>-0.11699269175524663</v>
      </c>
      <c r="N573" s="2">
        <v>2005</v>
      </c>
      <c r="O573" s="8">
        <v>93.8</v>
      </c>
      <c r="P573" s="19">
        <f t="shared" si="208"/>
        <v>0.96878363832076586</v>
      </c>
      <c r="S573" s="2">
        <v>2005</v>
      </c>
    </row>
    <row r="574" spans="1:19" ht="12.75">
      <c r="A574" s="2">
        <v>2006</v>
      </c>
      <c r="B574" s="63">
        <f t="shared" si="204"/>
        <v>64.51453945175237</v>
      </c>
      <c r="C574" s="19">
        <f t="shared" si="209"/>
        <v>0.75187969924810361</v>
      </c>
      <c r="E574" s="2">
        <v>2006</v>
      </c>
      <c r="F574" s="7">
        <v>1256661</v>
      </c>
      <c r="G574" s="8">
        <v>94.4</v>
      </c>
      <c r="I574" s="2">
        <v>2006</v>
      </c>
      <c r="J574" s="19">
        <f t="shared" si="205"/>
        <v>0.63965884861407751</v>
      </c>
      <c r="K574" s="19">
        <f t="shared" si="206"/>
        <v>0.75187969924810361</v>
      </c>
      <c r="L574" s="19">
        <f t="shared" si="207"/>
        <v>-0.11222085063402609</v>
      </c>
      <c r="N574" s="2">
        <v>2006</v>
      </c>
      <c r="O574" s="8">
        <v>94.4</v>
      </c>
      <c r="P574" s="19">
        <f t="shared" si="208"/>
        <v>0.63965884861408162</v>
      </c>
      <c r="S574" s="2">
        <v>2006</v>
      </c>
    </row>
    <row r="575" spans="1:19" ht="12.75">
      <c r="A575" s="2">
        <v>2007</v>
      </c>
      <c r="B575" s="63">
        <f t="shared" si="204"/>
        <v>65.133548892121013</v>
      </c>
      <c r="C575" s="19">
        <f t="shared" si="209"/>
        <v>0.95948827292113847</v>
      </c>
      <c r="E575" s="2">
        <v>2007</v>
      </c>
      <c r="F575" s="7">
        <v>1304025</v>
      </c>
      <c r="G575" s="8">
        <v>95.3</v>
      </c>
      <c r="I575" s="2">
        <v>2007</v>
      </c>
      <c r="J575" s="19">
        <f t="shared" si="205"/>
        <v>0.95338983050845538</v>
      </c>
      <c r="K575" s="19">
        <f t="shared" si="206"/>
        <v>0.95948827292113847</v>
      </c>
      <c r="L575" s="19">
        <f t="shared" si="207"/>
        <v>-6.0984424126830916E-3</v>
      </c>
      <c r="N575" s="2">
        <v>2007</v>
      </c>
      <c r="O575" s="8">
        <v>95.3</v>
      </c>
      <c r="P575" s="19">
        <f t="shared" si="208"/>
        <v>0.95338983050846549</v>
      </c>
      <c r="S575" s="2">
        <v>2007</v>
      </c>
    </row>
    <row r="576" spans="1:19" ht="12.75">
      <c r="A576" s="2">
        <v>2008</v>
      </c>
      <c r="B576" s="63">
        <f t="shared" si="204"/>
        <v>65.615000679074384</v>
      </c>
      <c r="C576" s="19">
        <f t="shared" si="209"/>
        <v>0.73917634635691787</v>
      </c>
      <c r="E576" s="2">
        <v>2008</v>
      </c>
      <c r="F576" s="7">
        <v>1352242</v>
      </c>
      <c r="G576" s="8">
        <v>95.9</v>
      </c>
      <c r="I576" s="2">
        <v>2008</v>
      </c>
      <c r="J576" s="19">
        <f t="shared" si="205"/>
        <v>0.62959076600210828</v>
      </c>
      <c r="K576" s="19">
        <f t="shared" si="206"/>
        <v>0.73917634635691787</v>
      </c>
      <c r="L576" s="19">
        <f t="shared" si="207"/>
        <v>-0.10958558035480959</v>
      </c>
      <c r="N576" s="2">
        <v>2008</v>
      </c>
      <c r="O576" s="8">
        <v>95.9</v>
      </c>
      <c r="P576" s="19">
        <f t="shared" si="208"/>
        <v>0.62959076600210762</v>
      </c>
      <c r="S576" s="2">
        <v>2008</v>
      </c>
    </row>
    <row r="577" spans="1:21" ht="12.75">
      <c r="A577" s="2">
        <v>2009</v>
      </c>
      <c r="B577" s="63">
        <f t="shared" si="204"/>
        <v>66.234010119442999</v>
      </c>
      <c r="C577" s="19">
        <f t="shared" si="209"/>
        <v>0.94339622641508303</v>
      </c>
      <c r="E577" s="2">
        <v>2009</v>
      </c>
      <c r="F577" s="7">
        <v>1375809</v>
      </c>
      <c r="G577" s="8">
        <v>96.5</v>
      </c>
      <c r="I577" s="2">
        <v>2009</v>
      </c>
      <c r="J577" s="19">
        <f t="shared" si="205"/>
        <v>0.62565172054223073</v>
      </c>
      <c r="K577" s="19">
        <f t="shared" si="206"/>
        <v>0.94339622641508303</v>
      </c>
      <c r="L577" s="19">
        <f t="shared" si="207"/>
        <v>-0.3177445058728523</v>
      </c>
      <c r="N577" s="2">
        <v>2009</v>
      </c>
      <c r="O577" s="8">
        <v>96.5</v>
      </c>
      <c r="P577" s="19">
        <f t="shared" si="208"/>
        <v>0.62565172054222551</v>
      </c>
      <c r="S577" s="2">
        <v>2009</v>
      </c>
    </row>
    <row r="578" spans="1:21" ht="12.75">
      <c r="A578" s="2">
        <v>2010</v>
      </c>
      <c r="B578" s="63">
        <f t="shared" si="204"/>
        <v>67.609586653595514</v>
      </c>
      <c r="C578" s="19">
        <f t="shared" si="209"/>
        <v>2.0768431983385405</v>
      </c>
      <c r="E578" s="2">
        <v>2010</v>
      </c>
      <c r="F578" s="7">
        <v>1402813</v>
      </c>
      <c r="G578" s="8">
        <v>98.4</v>
      </c>
      <c r="I578" s="2">
        <v>2010</v>
      </c>
      <c r="J578" s="19">
        <f t="shared" si="205"/>
        <v>1.9689119170984481</v>
      </c>
      <c r="K578" s="19">
        <f t="shared" si="206"/>
        <v>2.0768431983385405</v>
      </c>
      <c r="L578" s="19">
        <f t="shared" si="207"/>
        <v>-0.10793128124009232</v>
      </c>
      <c r="N578" s="2">
        <v>2010</v>
      </c>
      <c r="O578" s="8">
        <v>98.4</v>
      </c>
      <c r="P578" s="19">
        <f t="shared" si="208"/>
        <v>1.9689119170984517</v>
      </c>
      <c r="S578" s="2">
        <v>2010</v>
      </c>
    </row>
    <row r="579" spans="1:21" ht="12.75">
      <c r="A579" s="2">
        <v>2011</v>
      </c>
      <c r="B579" s="63">
        <f t="shared" si="204"/>
        <v>67.334471346765014</v>
      </c>
      <c r="C579" s="19">
        <f t="shared" si="209"/>
        <v>-0.40691759918616288</v>
      </c>
      <c r="E579" s="2">
        <v>2011</v>
      </c>
      <c r="F579" s="7">
        <v>1434226</v>
      </c>
      <c r="G579" s="8">
        <v>98</v>
      </c>
      <c r="I579" s="2">
        <v>2011</v>
      </c>
      <c r="J579" s="19">
        <f t="shared" si="205"/>
        <v>-0.40650406504065817</v>
      </c>
      <c r="K579" s="19">
        <f t="shared" si="206"/>
        <v>-0.40691759918616288</v>
      </c>
      <c r="L579" s="19">
        <f t="shared" si="207"/>
        <v>4.1353414550471257E-4</v>
      </c>
      <c r="N579" s="2">
        <v>2011</v>
      </c>
      <c r="O579" s="8">
        <v>98</v>
      </c>
      <c r="P579" s="19">
        <f t="shared" si="208"/>
        <v>-0.40650406504065617</v>
      </c>
      <c r="S579" s="2">
        <v>2011</v>
      </c>
    </row>
    <row r="580" spans="1:21" ht="12.75">
      <c r="A580" s="2">
        <v>2012</v>
      </c>
      <c r="B580" s="63">
        <f t="shared" si="204"/>
        <v>68.778826707625143</v>
      </c>
      <c r="C580" s="19">
        <f t="shared" si="209"/>
        <v>2.1450459652706755</v>
      </c>
      <c r="E580" s="2">
        <v>2012</v>
      </c>
      <c r="F580" s="7">
        <v>1486071</v>
      </c>
      <c r="G580" s="8">
        <v>100</v>
      </c>
      <c r="I580" s="2">
        <v>2012</v>
      </c>
      <c r="J580" s="19">
        <f t="shared" si="205"/>
        <v>2.0408163265306145</v>
      </c>
      <c r="K580" s="19">
        <f t="shared" si="206"/>
        <v>2.1450459652706755</v>
      </c>
      <c r="L580" s="19">
        <f t="shared" si="207"/>
        <v>-0.10422963874006097</v>
      </c>
      <c r="N580" s="2">
        <v>2012</v>
      </c>
      <c r="O580" s="8">
        <v>100</v>
      </c>
      <c r="P580" s="19">
        <f t="shared" si="208"/>
        <v>2.0408163265306123</v>
      </c>
      <c r="S580" s="2">
        <v>2012</v>
      </c>
    </row>
    <row r="581" spans="1:21" ht="12.75">
      <c r="A581" s="2">
        <v>2013</v>
      </c>
      <c r="B581" s="54">
        <f>Y502/X384</f>
        <v>70.223182068486452</v>
      </c>
      <c r="C581" s="19">
        <f>(B581/B580-1)*100</f>
        <v>2.1000000000017227</v>
      </c>
      <c r="E581" s="2">
        <v>2013</v>
      </c>
      <c r="F581" s="7">
        <v>1524674</v>
      </c>
      <c r="G581" s="8">
        <v>102.2</v>
      </c>
      <c r="I581" s="2">
        <v>2013</v>
      </c>
      <c r="J581" s="19">
        <f t="shared" si="205"/>
        <v>2.200000000000002</v>
      </c>
      <c r="K581" s="19">
        <f t="shared" si="206"/>
        <v>2.1000000000017227</v>
      </c>
      <c r="L581" s="19">
        <f t="shared" si="207"/>
        <v>9.9999999998279243E-2</v>
      </c>
      <c r="N581" s="2">
        <v>2013</v>
      </c>
      <c r="O581" s="8">
        <v>102.2</v>
      </c>
      <c r="P581" s="19">
        <f t="shared" si="208"/>
        <v>2.2000000000000028</v>
      </c>
      <c r="S581" s="2">
        <v>2013</v>
      </c>
      <c r="T581" s="54">
        <f t="shared" ref="T581:T628" si="210">Z502/X384</f>
        <v>64.168722563465977</v>
      </c>
    </row>
    <row r="582" spans="1:21" ht="12.75">
      <c r="A582" s="2">
        <v>2014</v>
      </c>
      <c r="B582" s="54">
        <f t="shared" ref="B582:B628" si="211">Y503/X385</f>
        <v>71.291025422403862</v>
      </c>
      <c r="C582" s="19">
        <f t="shared" ref="C582:C628" si="212">(B582/B581-1)*100</f>
        <v>1.5206422187988844</v>
      </c>
      <c r="E582" s="2"/>
      <c r="G582" s="54"/>
      <c r="N582" s="2">
        <v>2014</v>
      </c>
      <c r="O582" s="54">
        <f>(B582/B581)*O581</f>
        <v>103.75409634761246</v>
      </c>
      <c r="P582" s="19">
        <f>(O582-O581)/O581*100</f>
        <v>1.520642218798882</v>
      </c>
      <c r="S582" s="2">
        <v>2014</v>
      </c>
      <c r="T582" s="54">
        <f t="shared" si="210"/>
        <v>65.325823178689362</v>
      </c>
      <c r="U582" s="18">
        <f>(T582-T581)/T581*100</f>
        <v>1.803215911114572</v>
      </c>
    </row>
    <row r="583" spans="1:21" ht="12.75">
      <c r="A583" s="2">
        <v>2015</v>
      </c>
      <c r="B583" s="54">
        <f t="shared" si="211"/>
        <v>72.283345126412314</v>
      </c>
      <c r="C583" s="19">
        <f t="shared" si="212"/>
        <v>1.3919279434247089</v>
      </c>
      <c r="K583" s="13" t="s">
        <v>228</v>
      </c>
      <c r="L583" s="67">
        <f>AVERAGE(L564:L581)</f>
        <v>-5.4126908365183093E-2</v>
      </c>
      <c r="N583" s="2">
        <v>2015</v>
      </c>
      <c r="O583" s="54">
        <f t="shared" ref="O583:O628" si="213">(B583/B582)*O582</f>
        <v>105.19827860712267</v>
      </c>
      <c r="P583" s="19">
        <f t="shared" ref="P583:P628" si="214">(O583-O582)/O582*100</f>
        <v>1.3919279434247096</v>
      </c>
      <c r="S583" s="2">
        <v>2015</v>
      </c>
      <c r="T583" s="54">
        <f t="shared" si="210"/>
        <v>66.314277226919131</v>
      </c>
      <c r="U583" s="18">
        <f t="shared" ref="U583:U628" si="215">(T583-T582)/T582*100</f>
        <v>1.5131138042087828</v>
      </c>
    </row>
    <row r="584" spans="1:21" ht="12.75">
      <c r="A584" s="2">
        <v>2016</v>
      </c>
      <c r="B584" s="54">
        <f t="shared" si="211"/>
        <v>73.299551947339779</v>
      </c>
      <c r="C584" s="19">
        <f t="shared" si="212"/>
        <v>1.4058657898998517</v>
      </c>
      <c r="K584" s="5" t="s">
        <v>232</v>
      </c>
      <c r="N584" s="2">
        <v>2016</v>
      </c>
      <c r="O584" s="54">
        <f t="shared" si="213"/>
        <v>106.67722521762374</v>
      </c>
      <c r="P584" s="19">
        <f t="shared" si="214"/>
        <v>1.405865789899849</v>
      </c>
      <c r="S584" s="2">
        <v>2016</v>
      </c>
      <c r="T584" s="54">
        <f t="shared" si="210"/>
        <v>67.318598802228749</v>
      </c>
      <c r="U584" s="18">
        <f t="shared" si="215"/>
        <v>1.5144877050728538</v>
      </c>
    </row>
    <row r="585" spans="1:21" ht="12.75">
      <c r="A585" s="2">
        <v>2017</v>
      </c>
      <c r="B585" s="54">
        <f t="shared" si="211"/>
        <v>74.341246156864742</v>
      </c>
      <c r="C585" s="19">
        <f t="shared" si="212"/>
        <v>1.4211467626341623</v>
      </c>
      <c r="K585" s="5" t="s">
        <v>234</v>
      </c>
      <c r="N585" s="2">
        <v>2017</v>
      </c>
      <c r="O585" s="54">
        <f t="shared" si="213"/>
        <v>108.19326515027196</v>
      </c>
      <c r="P585" s="19">
        <f t="shared" si="214"/>
        <v>1.4211467626341605</v>
      </c>
      <c r="S585" s="2">
        <v>2017</v>
      </c>
      <c r="T585" s="54">
        <f t="shared" si="210"/>
        <v>68.33903642230301</v>
      </c>
      <c r="U585" s="18">
        <f t="shared" si="215"/>
        <v>1.5158331252142423</v>
      </c>
    </row>
    <row r="586" spans="1:21" ht="12.75">
      <c r="A586" s="2">
        <v>2018</v>
      </c>
      <c r="B586" s="54">
        <f t="shared" si="211"/>
        <v>75.409988739464737</v>
      </c>
      <c r="C586" s="19">
        <f t="shared" si="212"/>
        <v>1.4376172553590028</v>
      </c>
      <c r="N586" s="2">
        <v>2018</v>
      </c>
      <c r="O586" s="54">
        <f t="shared" si="213"/>
        <v>109.74867019920859</v>
      </c>
      <c r="P586" s="19">
        <f t="shared" si="214"/>
        <v>1.4376172553590087</v>
      </c>
      <c r="S586" s="2">
        <v>2018</v>
      </c>
      <c r="T586" s="54">
        <f t="shared" si="210"/>
        <v>69.375841907168706</v>
      </c>
      <c r="U586" s="18">
        <f t="shared" si="215"/>
        <v>1.5171496982467334</v>
      </c>
    </row>
    <row r="587" spans="1:21" ht="12.75">
      <c r="A587" s="2">
        <v>2019</v>
      </c>
      <c r="B587" s="54">
        <f t="shared" si="211"/>
        <v>76.501558029449157</v>
      </c>
      <c r="C587" s="19">
        <f t="shared" si="212"/>
        <v>1.4475128669700466</v>
      </c>
      <c r="N587" s="2">
        <v>2019</v>
      </c>
      <c r="O587" s="54">
        <f t="shared" si="213"/>
        <v>111.33729632167065</v>
      </c>
      <c r="P587" s="19">
        <f t="shared" si="214"/>
        <v>1.4475128669700414</v>
      </c>
      <c r="S587" s="2">
        <v>2019</v>
      </c>
      <c r="T587" s="54">
        <f t="shared" si="210"/>
        <v>70.429270397634042</v>
      </c>
      <c r="U587" s="18">
        <f t="shared" si="215"/>
        <v>1.5184370546088952</v>
      </c>
    </row>
    <row r="588" spans="1:21" ht="12.75">
      <c r="A588" s="2">
        <v>2020</v>
      </c>
      <c r="B588" s="54">
        <f t="shared" si="211"/>
        <v>77.613754942226493</v>
      </c>
      <c r="C588" s="19">
        <f t="shared" si="212"/>
        <v>1.4538225644361358</v>
      </c>
      <c r="N588" s="2">
        <v>2020</v>
      </c>
      <c r="O588" s="54">
        <f t="shared" si="213"/>
        <v>112.95594305822821</v>
      </c>
      <c r="P588" s="19">
        <f t="shared" si="214"/>
        <v>1.4538225644361298</v>
      </c>
      <c r="S588" s="2">
        <v>2020</v>
      </c>
      <c r="T588" s="54">
        <f t="shared" si="210"/>
        <v>71.499580372622717</v>
      </c>
      <c r="U588" s="18">
        <f t="shared" si="215"/>
        <v>1.5196948214085575</v>
      </c>
    </row>
    <row r="589" spans="1:21" ht="12.75">
      <c r="A589" s="2">
        <v>2021</v>
      </c>
      <c r="B589" s="54">
        <f t="shared" si="211"/>
        <v>78.747433415866112</v>
      </c>
      <c r="C589" s="19">
        <f t="shared" si="212"/>
        <v>1.4606669584321663</v>
      </c>
      <c r="N589" s="2">
        <v>2021</v>
      </c>
      <c r="O589" s="54">
        <f t="shared" si="213"/>
        <v>114.60585319606521</v>
      </c>
      <c r="P589" s="19">
        <f t="shared" si="214"/>
        <v>1.460666958432171</v>
      </c>
      <c r="S589" s="2">
        <v>2021</v>
      </c>
      <c r="T589" s="54">
        <f t="shared" si="210"/>
        <v>72.587033665333195</v>
      </c>
      <c r="U589" s="18">
        <f t="shared" si="215"/>
        <v>1.5209226222632006</v>
      </c>
    </row>
    <row r="590" spans="1:21" ht="12.75">
      <c r="A590" s="2">
        <v>2022</v>
      </c>
      <c r="B590" s="54">
        <f t="shared" si="211"/>
        <v>79.902702378933</v>
      </c>
      <c r="C590" s="19">
        <f t="shared" si="212"/>
        <v>1.4670560206907268</v>
      </c>
      <c r="N590" s="2">
        <v>2022</v>
      </c>
      <c r="O590" s="54">
        <f t="shared" si="213"/>
        <v>116.28718526544206</v>
      </c>
      <c r="P590" s="19">
        <f t="shared" si="214"/>
        <v>1.4670560206907266</v>
      </c>
      <c r="S590" s="2">
        <v>2022</v>
      </c>
      <c r="T590" s="54">
        <f t="shared" si="210"/>
        <v>73.691895478149704</v>
      </c>
      <c r="U590" s="18">
        <f t="shared" si="215"/>
        <v>1.522120077134629</v>
      </c>
    </row>
    <row r="591" spans="1:21" ht="12.75">
      <c r="A591" s="2">
        <v>2023</v>
      </c>
      <c r="B591" s="54">
        <f t="shared" si="211"/>
        <v>81.079315864394658</v>
      </c>
      <c r="C591" s="19">
        <f t="shared" si="212"/>
        <v>1.4725578114763271</v>
      </c>
      <c r="N591" s="2">
        <v>2023</v>
      </c>
      <c r="O591" s="54">
        <f t="shared" si="213"/>
        <v>117.99958129581428</v>
      </c>
      <c r="P591" s="19">
        <f t="shared" si="214"/>
        <v>1.4725578114763298</v>
      </c>
      <c r="S591" s="2">
        <v>2023</v>
      </c>
      <c r="T591" s="54">
        <f t="shared" si="210"/>
        <v>74.814434396231349</v>
      </c>
      <c r="U591" s="18">
        <f t="shared" si="215"/>
        <v>1.5232868021619659</v>
      </c>
    </row>
    <row r="592" spans="1:21" ht="12.75">
      <c r="A592" s="2">
        <v>2024</v>
      </c>
      <c r="B592" s="54">
        <f t="shared" si="211"/>
        <v>82.276701578995542</v>
      </c>
      <c r="C592" s="19">
        <f t="shared" si="212"/>
        <v>1.4768078662670492</v>
      </c>
      <c r="N592" s="2">
        <v>2024</v>
      </c>
      <c r="O592" s="54">
        <f t="shared" si="213"/>
        <v>119.74220839455305</v>
      </c>
      <c r="P592" s="19">
        <f t="shared" si="214"/>
        <v>1.4768078662670479</v>
      </c>
      <c r="S592" s="2">
        <v>2024</v>
      </c>
      <c r="T592" s="54">
        <f t="shared" si="210"/>
        <v>75.954922399698461</v>
      </c>
      <c r="U592" s="18">
        <f t="shared" si="215"/>
        <v>1.5244224094870154</v>
      </c>
    </row>
    <row r="593" spans="1:21" ht="12.75">
      <c r="A593" s="2">
        <v>2025</v>
      </c>
      <c r="B593" s="54">
        <f t="shared" si="211"/>
        <v>83.494019230144886</v>
      </c>
      <c r="C593" s="19">
        <f t="shared" si="212"/>
        <v>1.479541143224572</v>
      </c>
      <c r="N593" s="2">
        <v>2025</v>
      </c>
      <c r="O593" s="54">
        <f t="shared" si="213"/>
        <v>121.51384363355616</v>
      </c>
      <c r="P593" s="19">
        <f t="shared" si="214"/>
        <v>1.4795411432245704</v>
      </c>
      <c r="S593" s="2">
        <v>2025</v>
      </c>
      <c r="T593" s="54">
        <f t="shared" si="210"/>
        <v>77.113634874335887</v>
      </c>
      <c r="U593" s="18">
        <f t="shared" si="215"/>
        <v>1.5255265070773423</v>
      </c>
    </row>
    <row r="594" spans="1:21" ht="12.75">
      <c r="A594" s="2">
        <v>2026</v>
      </c>
      <c r="B594" s="54">
        <f t="shared" si="211"/>
        <v>84.732101485136354</v>
      </c>
      <c r="C594" s="19">
        <f t="shared" si="212"/>
        <v>1.4828394493488162</v>
      </c>
      <c r="N594" s="2">
        <v>2026</v>
      </c>
      <c r="O594" s="54">
        <f t="shared" si="213"/>
        <v>123.31569884337456</v>
      </c>
      <c r="P594" s="19">
        <f t="shared" si="214"/>
        <v>1.4828394493488104</v>
      </c>
      <c r="S594" s="2">
        <v>2026</v>
      </c>
      <c r="T594" s="54">
        <f t="shared" si="210"/>
        <v>78.2908506207268</v>
      </c>
      <c r="U594" s="18">
        <f t="shared" si="215"/>
        <v>1.5265986985431312</v>
      </c>
    </row>
    <row r="595" spans="1:21" ht="12.75">
      <c r="A595" s="2">
        <v>2027</v>
      </c>
      <c r="B595" s="54">
        <f t="shared" si="211"/>
        <v>85.99156904442826</v>
      </c>
      <c r="C595" s="19">
        <f t="shared" si="212"/>
        <v>1.4864113331507944</v>
      </c>
      <c r="N595" s="2">
        <v>2027</v>
      </c>
      <c r="O595" s="54">
        <f t="shared" si="213"/>
        <v>125.14867736653659</v>
      </c>
      <c r="P595" s="19">
        <f t="shared" si="214"/>
        <v>1.4864113331507973</v>
      </c>
      <c r="S595" s="2">
        <v>2027</v>
      </c>
      <c r="T595" s="54">
        <f t="shared" si="210"/>
        <v>79.486851861728766</v>
      </c>
      <c r="U595" s="18">
        <f t="shared" si="215"/>
        <v>1.5276385829499919</v>
      </c>
    </row>
    <row r="596" spans="1:21" ht="12.75">
      <c r="A596" s="2">
        <v>2028</v>
      </c>
      <c r="B596" s="54">
        <f t="shared" si="211"/>
        <v>87.271627961906901</v>
      </c>
      <c r="C596" s="19">
        <f t="shared" si="212"/>
        <v>1.4885865343581495</v>
      </c>
      <c r="N596" s="2">
        <v>2028</v>
      </c>
      <c r="O596" s="54">
        <f t="shared" si="213"/>
        <v>127.01162372574218</v>
      </c>
      <c r="P596" s="19">
        <f t="shared" si="214"/>
        <v>1.4885865343581539</v>
      </c>
      <c r="S596" s="2">
        <v>2028</v>
      </c>
      <c r="T596" s="54">
        <f t="shared" si="210"/>
        <v>80.701924248198964</v>
      </c>
      <c r="U596" s="18">
        <f t="shared" si="215"/>
        <v>1.5286457546260288</v>
      </c>
    </row>
    <row r="597" spans="1:21" ht="12.75">
      <c r="A597" s="2">
        <v>2029</v>
      </c>
      <c r="B597" s="54">
        <f t="shared" si="211"/>
        <v>88.57247566253092</v>
      </c>
      <c r="C597" s="19">
        <f t="shared" si="212"/>
        <v>1.4905734326301712</v>
      </c>
      <c r="N597" s="2">
        <v>2029</v>
      </c>
      <c r="O597" s="54">
        <f t="shared" si="213"/>
        <v>128.90482524535028</v>
      </c>
      <c r="P597" s="19">
        <f t="shared" si="214"/>
        <v>1.4905734326301603</v>
      </c>
      <c r="S597" s="2">
        <v>2029</v>
      </c>
      <c r="T597" s="54">
        <f t="shared" si="210"/>
        <v>81.936356862872529</v>
      </c>
      <c r="U597" s="18">
        <f t="shared" si="215"/>
        <v>1.5296198029641337</v>
      </c>
    </row>
    <row r="598" spans="1:21" ht="12.75">
      <c r="A598" s="2">
        <v>2030</v>
      </c>
      <c r="B598" s="54">
        <f t="shared" si="211"/>
        <v>89.893666722691222</v>
      </c>
      <c r="C598" s="19">
        <f t="shared" si="212"/>
        <v>1.4916496917102728</v>
      </c>
      <c r="N598" s="2">
        <v>2030</v>
      </c>
      <c r="O598" s="54">
        <f t="shared" si="213"/>
        <v>130.8276336737222</v>
      </c>
      <c r="P598" s="19">
        <f t="shared" si="214"/>
        <v>1.4916496917102644</v>
      </c>
      <c r="S598" s="2">
        <v>2030</v>
      </c>
      <c r="T598" s="54">
        <f t="shared" si="210"/>
        <v>83.190442222293427</v>
      </c>
      <c r="U598" s="18">
        <f t="shared" si="215"/>
        <v>1.5305603122185636</v>
      </c>
    </row>
    <row r="599" spans="1:21" ht="12.75">
      <c r="A599" s="2">
        <v>2031</v>
      </c>
      <c r="B599" s="54">
        <f t="shared" si="211"/>
        <v>91.236253674455256</v>
      </c>
      <c r="C599" s="19">
        <f t="shared" si="212"/>
        <v>1.4935278543100505</v>
      </c>
      <c r="N599" s="2">
        <v>2031</v>
      </c>
      <c r="O599" s="54">
        <f t="shared" si="213"/>
        <v>132.78158082377396</v>
      </c>
      <c r="P599" s="19">
        <f t="shared" si="214"/>
        <v>1.4935278543100539</v>
      </c>
      <c r="S599" s="2">
        <v>2031</v>
      </c>
      <c r="T599" s="54">
        <f t="shared" si="210"/>
        <v>84.464476276693617</v>
      </c>
      <c r="U599" s="18">
        <f t="shared" si="215"/>
        <v>1.5314668612962044</v>
      </c>
    </row>
    <row r="600" spans="1:21" ht="12.75">
      <c r="A600" s="2">
        <v>2032</v>
      </c>
      <c r="B600" s="54">
        <f t="shared" si="211"/>
        <v>92.600916285891003</v>
      </c>
      <c r="C600" s="19">
        <f t="shared" si="212"/>
        <v>1.4957459962188668</v>
      </c>
      <c r="N600" s="2">
        <v>2032</v>
      </c>
      <c r="O600" s="54">
        <f t="shared" si="213"/>
        <v>134.76765600266168</v>
      </c>
      <c r="P600" s="19">
        <f t="shared" si="214"/>
        <v>1.4957459962188659</v>
      </c>
      <c r="S600" s="2">
        <v>2032</v>
      </c>
      <c r="T600" s="54">
        <f t="shared" si="210"/>
        <v>85.758758407712037</v>
      </c>
      <c r="U600" s="18">
        <f t="shared" si="215"/>
        <v>1.5323390235423184</v>
      </c>
    </row>
    <row r="601" spans="1:21" ht="12.75">
      <c r="A601" s="2">
        <v>2033</v>
      </c>
      <c r="B601" s="54">
        <f t="shared" si="211"/>
        <v>93.986428149717511</v>
      </c>
      <c r="C601" s="19">
        <f t="shared" si="212"/>
        <v>1.4962183090596604</v>
      </c>
      <c r="N601" s="2">
        <v>2033</v>
      </c>
      <c r="O601" s="54">
        <f t="shared" si="213"/>
        <v>136.78407434646405</v>
      </c>
      <c r="P601" s="19">
        <f t="shared" si="214"/>
        <v>1.4962183090596655</v>
      </c>
      <c r="S601" s="2">
        <v>2033</v>
      </c>
      <c r="T601" s="54">
        <f t="shared" si="210"/>
        <v>87.073591423839432</v>
      </c>
      <c r="U601" s="18">
        <f t="shared" si="215"/>
        <v>1.5331763665192657</v>
      </c>
    </row>
    <row r="602" spans="1:21" ht="12.75">
      <c r="A602" s="2">
        <v>2034</v>
      </c>
      <c r="B602" s="54">
        <f t="shared" si="211"/>
        <v>95.393616050135847</v>
      </c>
      <c r="C602" s="19">
        <f t="shared" si="212"/>
        <v>1.4972245760597858</v>
      </c>
      <c r="N602" s="2">
        <v>2034</v>
      </c>
      <c r="O602" s="54">
        <f t="shared" si="213"/>
        <v>138.83203912371519</v>
      </c>
      <c r="P602" s="19">
        <f t="shared" si="214"/>
        <v>1.4972245760597782</v>
      </c>
      <c r="S602" s="2">
        <v>2034</v>
      </c>
      <c r="T602" s="54">
        <f t="shared" si="210"/>
        <v>88.409281553472866</v>
      </c>
      <c r="U602" s="18">
        <f t="shared" si="215"/>
        <v>1.533978451780895</v>
      </c>
    </row>
    <row r="603" spans="1:21" ht="12.75">
      <c r="A603" s="2">
        <v>2035</v>
      </c>
      <c r="B603" s="54">
        <f t="shared" si="211"/>
        <v>96.822764888463723</v>
      </c>
      <c r="C603" s="19">
        <f t="shared" si="212"/>
        <v>1.4981598323904111</v>
      </c>
      <c r="N603" s="2">
        <v>2035</v>
      </c>
      <c r="O603" s="54">
        <f t="shared" si="213"/>
        <v>140.91196496835522</v>
      </c>
      <c r="P603" s="19">
        <f t="shared" si="214"/>
        <v>1.4981598323904028</v>
      </c>
      <c r="S603" s="2">
        <v>2035</v>
      </c>
      <c r="T603" s="54">
        <f t="shared" si="210"/>
        <v>89.766138435456313</v>
      </c>
      <c r="U603" s="18">
        <f t="shared" si="215"/>
        <v>1.5347448346390811</v>
      </c>
    </row>
    <row r="604" spans="1:21" ht="12.75">
      <c r="A604" s="2">
        <v>2036</v>
      </c>
      <c r="B604" s="54">
        <f t="shared" si="211"/>
        <v>98.275316129566576</v>
      </c>
      <c r="C604" s="19">
        <f t="shared" si="212"/>
        <v>1.5002166512969817</v>
      </c>
      <c r="N604" s="2">
        <v>2036</v>
      </c>
      <c r="O604" s="54">
        <f t="shared" si="213"/>
        <v>143.02594973048025</v>
      </c>
      <c r="P604" s="19">
        <f t="shared" si="214"/>
        <v>1.5002166512969772</v>
      </c>
      <c r="S604" s="2">
        <v>2036</v>
      </c>
      <c r="T604" s="54">
        <f t="shared" si="210"/>
        <v>91.14447510698075</v>
      </c>
      <c r="U604" s="18">
        <f t="shared" si="215"/>
        <v>1.5354750639245656</v>
      </c>
    </row>
    <row r="605" spans="1:21" ht="12.75">
      <c r="A605" s="2">
        <v>2037</v>
      </c>
      <c r="B605" s="54">
        <f t="shared" si="211"/>
        <v>99.751900503706509</v>
      </c>
      <c r="C605" s="19">
        <f t="shared" si="212"/>
        <v>1.5024977097943815</v>
      </c>
      <c r="N605" s="2">
        <v>2037</v>
      </c>
      <c r="O605" s="54">
        <f t="shared" si="213"/>
        <v>145.17491134959238</v>
      </c>
      <c r="P605" s="19">
        <f t="shared" si="214"/>
        <v>1.502497709794381</v>
      </c>
      <c r="S605" s="2">
        <v>2037</v>
      </c>
      <c r="T605" s="54">
        <f t="shared" si="210"/>
        <v>92.544607988711377</v>
      </c>
      <c r="U605" s="18">
        <f t="shared" si="215"/>
        <v>1.5361686817409641</v>
      </c>
    </row>
    <row r="606" spans="1:21" ht="12.75">
      <c r="A606" s="2">
        <v>2038</v>
      </c>
      <c r="B606" s="54">
        <f t="shared" si="211"/>
        <v>101.2512130524611</v>
      </c>
      <c r="C606" s="19">
        <f t="shared" si="212"/>
        <v>1.5030415873619196</v>
      </c>
      <c r="N606" s="2">
        <v>2038</v>
      </c>
      <c r="O606" s="54">
        <f t="shared" si="213"/>
        <v>147.35695064159256</v>
      </c>
      <c r="P606" s="19">
        <f t="shared" si="214"/>
        <v>1.5030415873619272</v>
      </c>
      <c r="S606" s="2">
        <v>2038</v>
      </c>
      <c r="T606" s="54">
        <f t="shared" si="210"/>
        <v>93.966856867004111</v>
      </c>
      <c r="U606" s="18">
        <f t="shared" si="215"/>
        <v>1.536825223211514</v>
      </c>
    </row>
    <row r="607" spans="1:21" ht="12.75">
      <c r="A607" s="2">
        <v>2039</v>
      </c>
      <c r="B607" s="54">
        <f t="shared" si="211"/>
        <v>102.77429359391859</v>
      </c>
      <c r="C607" s="19">
        <f t="shared" si="212"/>
        <v>1.5042590558083768</v>
      </c>
      <c r="N607" s="2">
        <v>2039</v>
      </c>
      <c r="O607" s="54">
        <f t="shared" si="213"/>
        <v>149.57358091598181</v>
      </c>
      <c r="P607" s="19">
        <f t="shared" si="214"/>
        <v>1.5042590558083835</v>
      </c>
      <c r="S607" s="2">
        <v>2039</v>
      </c>
      <c r="T607" s="54">
        <f t="shared" si="210"/>
        <v>95.411544873068934</v>
      </c>
      <c r="U607" s="18">
        <f t="shared" si="215"/>
        <v>1.5374442162192996</v>
      </c>
    </row>
    <row r="608" spans="1:21" ht="12.75">
      <c r="A608" s="2">
        <v>2040</v>
      </c>
      <c r="B608" s="54">
        <f t="shared" si="211"/>
        <v>104.32210947533098</v>
      </c>
      <c r="C608" s="19">
        <f t="shared" si="212"/>
        <v>1.5060340745596479</v>
      </c>
      <c r="N608" s="2">
        <v>2040</v>
      </c>
      <c r="O608" s="54">
        <f t="shared" si="213"/>
        <v>151.82621001111553</v>
      </c>
      <c r="P608" s="19">
        <f t="shared" si="214"/>
        <v>1.5060340745596443</v>
      </c>
      <c r="S608" s="2">
        <v>2040</v>
      </c>
      <c r="T608" s="54">
        <f t="shared" si="210"/>
        <v>96.878998458930667</v>
      </c>
      <c r="U608" s="18">
        <f t="shared" si="215"/>
        <v>1.5380251811392058</v>
      </c>
    </row>
    <row r="609" spans="1:21" ht="12.75">
      <c r="A609" s="2">
        <v>2041</v>
      </c>
      <c r="B609" s="54">
        <f t="shared" si="211"/>
        <v>105.89606413047858</v>
      </c>
      <c r="C609" s="19">
        <f t="shared" si="212"/>
        <v>1.5087450426985338</v>
      </c>
      <c r="N609" s="2">
        <v>2041</v>
      </c>
      <c r="O609" s="54">
        <f t="shared" si="213"/>
        <v>154.11688042817531</v>
      </c>
      <c r="P609" s="19">
        <f t="shared" si="214"/>
        <v>1.5087450426985347</v>
      </c>
      <c r="S609" s="2">
        <v>2041</v>
      </c>
      <c r="T609" s="54">
        <f t="shared" si="210"/>
        <v>98.369547370033445</v>
      </c>
      <c r="U609" s="18">
        <f t="shared" si="215"/>
        <v>1.5385676305630442</v>
      </c>
    </row>
    <row r="610" spans="1:21" ht="12.75">
      <c r="A610" s="2">
        <v>2042</v>
      </c>
      <c r="B610" s="54">
        <f t="shared" si="211"/>
        <v>107.49653883870478</v>
      </c>
      <c r="C610" s="19">
        <f t="shared" si="212"/>
        <v>1.5113637332679231</v>
      </c>
      <c r="N610" s="2">
        <v>2042</v>
      </c>
      <c r="O610" s="54">
        <f t="shared" si="213"/>
        <v>156.44614706581064</v>
      </c>
      <c r="P610" s="19">
        <f t="shared" si="214"/>
        <v>1.5113637332679211</v>
      </c>
      <c r="S610" s="2">
        <v>2042</v>
      </c>
      <c r="T610" s="54">
        <f t="shared" si="210"/>
        <v>99.883524614327683</v>
      </c>
      <c r="U610" s="18">
        <f t="shared" si="215"/>
        <v>1.5390710690160656</v>
      </c>
    </row>
    <row r="611" spans="1:21" ht="12.75">
      <c r="A611" s="2">
        <v>2043</v>
      </c>
      <c r="B611" s="54">
        <f t="shared" si="211"/>
        <v>109.12265097384739</v>
      </c>
      <c r="C611" s="19">
        <f t="shared" si="212"/>
        <v>1.5127111558284945</v>
      </c>
      <c r="N611" s="2">
        <v>2043</v>
      </c>
      <c r="O611" s="54">
        <f t="shared" si="213"/>
        <v>158.81272538533901</v>
      </c>
      <c r="P611" s="19">
        <f t="shared" si="214"/>
        <v>1.5127111558284956</v>
      </c>
      <c r="S611" s="2">
        <v>2043</v>
      </c>
      <c r="T611" s="54">
        <f t="shared" si="210"/>
        <v>101.42126642767313</v>
      </c>
      <c r="U611" s="18">
        <f t="shared" si="215"/>
        <v>1.539534992665716</v>
      </c>
    </row>
    <row r="612" spans="1:21" ht="12.75">
      <c r="A612" s="2">
        <v>2044</v>
      </c>
      <c r="B612" s="54">
        <f t="shared" si="211"/>
        <v>110.77502449313236</v>
      </c>
      <c r="C612" s="19">
        <f t="shared" si="212"/>
        <v>1.5142351331631332</v>
      </c>
      <c r="N612" s="2">
        <v>2044</v>
      </c>
      <c r="O612" s="54">
        <f t="shared" si="213"/>
        <v>161.21752346905771</v>
      </c>
      <c r="P612" s="19">
        <f t="shared" si="214"/>
        <v>1.5142351331631416</v>
      </c>
      <c r="S612" s="2">
        <v>2044</v>
      </c>
      <c r="T612" s="54">
        <f t="shared" si="210"/>
        <v>102.9831122353843</v>
      </c>
      <c r="U612" s="18">
        <f t="shared" si="215"/>
        <v>1.5399588890215343</v>
      </c>
    </row>
    <row r="613" spans="1:21" ht="12.75">
      <c r="A613" s="2">
        <v>2045</v>
      </c>
      <c r="B613" s="54">
        <f t="shared" si="211"/>
        <v>112.45458368220375</v>
      </c>
      <c r="C613" s="19">
        <f t="shared" si="212"/>
        <v>1.516189408900126</v>
      </c>
      <c r="N613" s="2">
        <v>2045</v>
      </c>
      <c r="O613" s="54">
        <f t="shared" si="213"/>
        <v>163.66188648518664</v>
      </c>
      <c r="P613" s="19">
        <f t="shared" si="214"/>
        <v>1.5161894089001284</v>
      </c>
      <c r="S613" s="2">
        <v>2045</v>
      </c>
      <c r="T613" s="54">
        <f t="shared" si="210"/>
        <v>104.5694046097382</v>
      </c>
      <c r="U613" s="18">
        <f t="shared" si="215"/>
        <v>1.5403422366263111</v>
      </c>
    </row>
    <row r="614" spans="1:21" ht="12.75">
      <c r="A614" s="2">
        <v>2046</v>
      </c>
      <c r="B614" s="54">
        <f t="shared" si="211"/>
        <v>114.16227179916619</v>
      </c>
      <c r="C614" s="19">
        <f t="shared" si="212"/>
        <v>1.518558035649642</v>
      </c>
      <c r="N614" s="2">
        <v>2046</v>
      </c>
      <c r="O614" s="54">
        <f t="shared" si="213"/>
        <v>166.14718721370323</v>
      </c>
      <c r="P614" s="19">
        <f t="shared" si="214"/>
        <v>1.5185580356496384</v>
      </c>
      <c r="S614" s="2">
        <v>2046</v>
      </c>
      <c r="T614" s="54">
        <f t="shared" si="210"/>
        <v>106.18048922325771</v>
      </c>
      <c r="U614" s="18">
        <f t="shared" si="215"/>
        <v>1.5406845047384674</v>
      </c>
    </row>
    <row r="615" spans="1:21" ht="12.75">
      <c r="A615" s="2">
        <v>2047</v>
      </c>
      <c r="B615" s="54">
        <f t="shared" si="211"/>
        <v>115.89841926160436</v>
      </c>
      <c r="C615" s="19">
        <f t="shared" si="212"/>
        <v>1.5207716481784761</v>
      </c>
      <c r="N615" s="2">
        <v>2047</v>
      </c>
      <c r="O615" s="54">
        <f t="shared" si="213"/>
        <v>168.67390653109524</v>
      </c>
      <c r="P615" s="19">
        <f t="shared" si="214"/>
        <v>1.520771648178473</v>
      </c>
      <c r="S615" s="2">
        <v>2047</v>
      </c>
      <c r="T615" s="54">
        <f t="shared" si="210"/>
        <v>107.81671479757567</v>
      </c>
      <c r="U615" s="18">
        <f t="shared" si="215"/>
        <v>1.5409851530045162</v>
      </c>
    </row>
    <row r="616" spans="1:21" ht="12.75">
      <c r="A616" s="2">
        <v>2048</v>
      </c>
      <c r="B616" s="54">
        <f t="shared" si="211"/>
        <v>117.66368305335311</v>
      </c>
      <c r="C616" s="19">
        <f t="shared" si="212"/>
        <v>1.5231129147363243</v>
      </c>
      <c r="N616" s="2">
        <v>2048</v>
      </c>
      <c r="O616" s="54">
        <f t="shared" si="213"/>
        <v>171.24300058526063</v>
      </c>
      <c r="P616" s="19">
        <f t="shared" si="214"/>
        <v>1.5231129147363256</v>
      </c>
      <c r="S616" s="2">
        <v>2048</v>
      </c>
      <c r="T616" s="54">
        <f t="shared" si="210"/>
        <v>109.47843304767761</v>
      </c>
      <c r="U616" s="18">
        <f t="shared" si="215"/>
        <v>1.5412436311213835</v>
      </c>
    </row>
    <row r="617" spans="1:21" ht="12.75">
      <c r="A617" s="2">
        <v>2049</v>
      </c>
      <c r="B617" s="54">
        <f t="shared" si="211"/>
        <v>119.45861312336163</v>
      </c>
      <c r="C617" s="19">
        <f t="shared" si="212"/>
        <v>1.5254750008077078</v>
      </c>
      <c r="N617" s="2">
        <v>2049</v>
      </c>
      <c r="O617" s="54">
        <f t="shared" si="213"/>
        <v>173.85526974982179</v>
      </c>
      <c r="P617" s="19">
        <f t="shared" si="214"/>
        <v>1.5254750008077123</v>
      </c>
      <c r="S617" s="2">
        <v>2049</v>
      </c>
      <c r="T617" s="54">
        <f t="shared" si="210"/>
        <v>111.16599862131469</v>
      </c>
      <c r="U617" s="18">
        <f t="shared" si="215"/>
        <v>1.5414593784897725</v>
      </c>
    </row>
    <row r="618" spans="1:21" ht="12.75">
      <c r="A618" s="2">
        <v>2050</v>
      </c>
      <c r="B618" s="54">
        <f t="shared" si="211"/>
        <v>121.28347626407975</v>
      </c>
      <c r="C618" s="19">
        <f t="shared" si="212"/>
        <v>1.5276111893527844</v>
      </c>
      <c r="N618" s="2">
        <v>2050</v>
      </c>
      <c r="O618" s="54">
        <f t="shared" si="213"/>
        <v>176.51110230379953</v>
      </c>
      <c r="P618" s="19">
        <f t="shared" si="214"/>
        <v>1.5276111893527853</v>
      </c>
      <c r="S618" s="2">
        <v>2050</v>
      </c>
      <c r="T618" s="54">
        <f t="shared" si="210"/>
        <v>112.87976903336768</v>
      </c>
      <c r="U618" s="18">
        <f t="shared" si="215"/>
        <v>1.5416318238555371</v>
      </c>
    </row>
    <row r="619" spans="1:21" ht="12.75">
      <c r="A619" s="2">
        <v>2051</v>
      </c>
      <c r="B619" s="54">
        <f t="shared" si="211"/>
        <v>123.13828766930003</v>
      </c>
      <c r="C619" s="19">
        <f t="shared" si="212"/>
        <v>1.5293191309768028</v>
      </c>
      <c r="N619" s="2">
        <v>2051</v>
      </c>
      <c r="O619" s="54">
        <f t="shared" si="213"/>
        <v>179.21052035962958</v>
      </c>
      <c r="P619" s="19">
        <f t="shared" si="214"/>
        <v>1.5293191309768079</v>
      </c>
      <c r="S619" s="2">
        <v>2051</v>
      </c>
      <c r="T619" s="54">
        <f t="shared" si="210"/>
        <v>114.62010459493673</v>
      </c>
      <c r="U619" s="18">
        <f t="shared" si="215"/>
        <v>1.541760384940728</v>
      </c>
    </row>
    <row r="620" spans="1:21" ht="12.75">
      <c r="A620" s="2">
        <v>2052</v>
      </c>
      <c r="B620" s="54">
        <f t="shared" si="211"/>
        <v>125.02232927528068</v>
      </c>
      <c r="C620" s="19">
        <f t="shared" si="212"/>
        <v>1.5300209558219979</v>
      </c>
      <c r="N620" s="2">
        <v>2052</v>
      </c>
      <c r="O620" s="54">
        <f t="shared" si="213"/>
        <v>181.95247887616955</v>
      </c>
      <c r="P620" s="19">
        <f t="shared" si="214"/>
        <v>1.5300209558219902</v>
      </c>
      <c r="S620" s="2">
        <v>2052</v>
      </c>
      <c r="T620" s="54">
        <f t="shared" si="210"/>
        <v>116.38736833692241</v>
      </c>
      <c r="U620" s="18">
        <f t="shared" si="215"/>
        <v>1.5418444680635377</v>
      </c>
    </row>
    <row r="621" spans="1:21" ht="12.75">
      <c r="A621" s="2">
        <v>2053</v>
      </c>
      <c r="B621" s="54">
        <f t="shared" si="211"/>
        <v>126.93625368969302</v>
      </c>
      <c r="C621" s="19">
        <f t="shared" si="212"/>
        <v>1.5308660664913321</v>
      </c>
      <c r="N621" s="2">
        <v>2053</v>
      </c>
      <c r="O621" s="54">
        <f t="shared" si="213"/>
        <v>184.73792763242463</v>
      </c>
      <c r="P621" s="19">
        <f t="shared" si="214"/>
        <v>1.5308660664913265</v>
      </c>
      <c r="S621" s="2">
        <v>2053</v>
      </c>
      <c r="T621" s="54">
        <f t="shared" si="210"/>
        <v>118.18192592785373</v>
      </c>
      <c r="U621" s="18">
        <f t="shared" si="215"/>
        <v>1.5418834677457165</v>
      </c>
    </row>
    <row r="622" spans="1:21" ht="12.75">
      <c r="A622" s="2">
        <v>2054</v>
      </c>
      <c r="B622" s="54">
        <f t="shared" si="211"/>
        <v>128.88077584795843</v>
      </c>
      <c r="C622" s="19">
        <f t="shared" si="212"/>
        <v>1.5318887250438173</v>
      </c>
      <c r="N622" s="2">
        <v>2054</v>
      </c>
      <c r="O622" s="54">
        <f t="shared" si="213"/>
        <v>187.56790711670536</v>
      </c>
      <c r="P622" s="19">
        <f t="shared" si="214"/>
        <v>1.5318887250438216</v>
      </c>
      <c r="S622" s="2">
        <v>2054</v>
      </c>
      <c r="T622" s="54">
        <f t="shared" si="210"/>
        <v>120.00414558571048</v>
      </c>
      <c r="U622" s="18">
        <f t="shared" si="215"/>
        <v>1.5418767663078665</v>
      </c>
    </row>
    <row r="623" spans="1:21" ht="12.75">
      <c r="A623" s="2">
        <v>2055</v>
      </c>
      <c r="B623" s="54">
        <f t="shared" si="211"/>
        <v>130.8563136750403</v>
      </c>
      <c r="C623" s="19">
        <f t="shared" si="212"/>
        <v>1.5328413520821815</v>
      </c>
      <c r="N623" s="2">
        <v>2055</v>
      </c>
      <c r="O623" s="54">
        <f t="shared" si="213"/>
        <v>190.44302556022532</v>
      </c>
      <c r="P623" s="19">
        <f t="shared" si="214"/>
        <v>1.5328413520821866</v>
      </c>
      <c r="S623" s="2">
        <v>2055</v>
      </c>
      <c r="T623" s="54">
        <f t="shared" si="210"/>
        <v>121.85439798347792</v>
      </c>
      <c r="U623" s="18">
        <f t="shared" si="215"/>
        <v>1.5418237334525615</v>
      </c>
    </row>
    <row r="624" spans="1:21" ht="12.75">
      <c r="A624" s="2">
        <v>2056</v>
      </c>
      <c r="B624" s="54">
        <f t="shared" si="211"/>
        <v>132.8619669696522</v>
      </c>
      <c r="C624" s="19">
        <f t="shared" si="212"/>
        <v>1.5327141948936474</v>
      </c>
      <c r="N624" s="2">
        <v>2056</v>
      </c>
      <c r="O624" s="54">
        <f t="shared" si="213"/>
        <v>193.36197284617182</v>
      </c>
      <c r="P624" s="19">
        <f t="shared" si="214"/>
        <v>1.5327141948936425</v>
      </c>
      <c r="S624" s="2">
        <v>2056</v>
      </c>
      <c r="T624" s="54">
        <f t="shared" si="210"/>
        <v>123.73305614816037</v>
      </c>
      <c r="U624" s="18">
        <f t="shared" si="215"/>
        <v>1.5417237258331649</v>
      </c>
    </row>
    <row r="625" spans="1:21" ht="12.75">
      <c r="A625" s="2">
        <v>2057</v>
      </c>
      <c r="B625" s="54">
        <f t="shared" si="211"/>
        <v>134.89651893466336</v>
      </c>
      <c r="C625" s="19">
        <f t="shared" si="212"/>
        <v>1.5313275961629236</v>
      </c>
      <c r="N625" s="2">
        <v>2057</v>
      </c>
      <c r="O625" s="54">
        <f t="shared" si="213"/>
        <v>196.32297809685031</v>
      </c>
      <c r="P625" s="19">
        <f t="shared" si="214"/>
        <v>1.5313275961629209</v>
      </c>
      <c r="S625" s="2">
        <v>2057</v>
      </c>
      <c r="T625" s="54">
        <f t="shared" si="210"/>
        <v>125.64049535297174</v>
      </c>
      <c r="U625" s="18">
        <f t="shared" si="215"/>
        <v>1.5415760866096795</v>
      </c>
    </row>
    <row r="626" spans="1:21" ht="12.75">
      <c r="A626" s="2">
        <v>2058</v>
      </c>
      <c r="B626" s="54">
        <f t="shared" si="211"/>
        <v>136.96105585869094</v>
      </c>
      <c r="C626" s="19">
        <f t="shared" si="212"/>
        <v>1.5304597482070914</v>
      </c>
      <c r="N626" s="2">
        <v>2058</v>
      </c>
      <c r="O626" s="54">
        <f t="shared" si="213"/>
        <v>199.32762225310404</v>
      </c>
      <c r="P626" s="19">
        <f t="shared" si="214"/>
        <v>1.5304597482070985</v>
      </c>
      <c r="S626" s="2">
        <v>2058</v>
      </c>
      <c r="T626" s="54">
        <f t="shared" si="210"/>
        <v>127.57709300240884</v>
      </c>
      <c r="U626" s="18">
        <f t="shared" si="215"/>
        <v>1.541380144989454</v>
      </c>
    </row>
    <row r="627" spans="1:21" ht="12.75">
      <c r="A627" s="2">
        <v>2059</v>
      </c>
      <c r="B627" s="54">
        <f t="shared" si="211"/>
        <v>139.05692776450692</v>
      </c>
      <c r="C627" s="19">
        <f t="shared" si="212"/>
        <v>1.5302685078438572</v>
      </c>
      <c r="N627" s="2">
        <v>2059</v>
      </c>
      <c r="O627" s="54">
        <f t="shared" si="213"/>
        <v>202.37787008387724</v>
      </c>
      <c r="P627" s="19">
        <f t="shared" si="214"/>
        <v>1.5302685078438505</v>
      </c>
      <c r="S627" s="2">
        <v>2059</v>
      </c>
      <c r="T627" s="54">
        <f t="shared" si="210"/>
        <v>129.54322850990411</v>
      </c>
      <c r="U627" s="18">
        <f t="shared" si="215"/>
        <v>1.5411352157539309</v>
      </c>
    </row>
    <row r="628" spans="1:21" ht="12.75">
      <c r="A628" s="2">
        <v>2060</v>
      </c>
      <c r="B628" s="54">
        <f t="shared" si="211"/>
        <v>141.18511421267522</v>
      </c>
      <c r="C628" s="19">
        <f t="shared" si="212"/>
        <v>1.53044259094548</v>
      </c>
      <c r="N628" s="2">
        <v>2060</v>
      </c>
      <c r="O628" s="54">
        <f t="shared" si="213"/>
        <v>205.47514720228921</v>
      </c>
      <c r="P628" s="19">
        <f t="shared" si="214"/>
        <v>1.5304425909454791</v>
      </c>
      <c r="S628" s="2">
        <v>2060</v>
      </c>
      <c r="T628" s="54">
        <f t="shared" si="210"/>
        <v>131.53928316774022</v>
      </c>
      <c r="U628" s="18">
        <f t="shared" si="215"/>
        <v>1.5408405987685456</v>
      </c>
    </row>
    <row r="631" spans="1:21">
      <c r="A631" s="13" t="s">
        <v>312</v>
      </c>
      <c r="B631" s="13"/>
      <c r="C631" s="93">
        <f>AVERAGE(C582:C628)</f>
        <v>1.4970441153345573</v>
      </c>
      <c r="N631" s="13" t="s">
        <v>223</v>
      </c>
      <c r="O631" s="13"/>
      <c r="P631" s="67">
        <f>AVERAGE(P582:P628)</f>
        <v>1.4970441153345571</v>
      </c>
      <c r="S631" s="13" t="s">
        <v>223</v>
      </c>
      <c r="T631" s="13"/>
      <c r="U631" s="67">
        <f>AVERAGE(U582:U628)</f>
        <v>1.5389413084017338</v>
      </c>
    </row>
    <row r="633" spans="1:21">
      <c r="A633" s="13" t="s">
        <v>311</v>
      </c>
      <c r="C633" s="93">
        <f>LN(LOGEST(B582:B628))*100</f>
        <v>1.4899126259244488</v>
      </c>
      <c r="N633" s="5" t="s">
        <v>310</v>
      </c>
      <c r="P633" s="5">
        <f>LN(LOGEST(O582:O628))*100</f>
        <v>1.4899126259244488</v>
      </c>
      <c r="S633" s="5" t="s">
        <v>310</v>
      </c>
      <c r="U633" s="5">
        <f>LN(LOGEST(T582:T628))*100</f>
        <v>1.5227831157057248</v>
      </c>
    </row>
  </sheetData>
  <pageMargins left="0.75" right="0.75" top="1" bottom="1" header="0.5" footer="0.5"/>
  <pageSetup paperSize="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A288"/>
  <sheetViews>
    <sheetView topLeftCell="L241" workbookViewId="0">
      <selection activeCell="W254" sqref="W254"/>
    </sheetView>
  </sheetViews>
  <sheetFormatPr defaultRowHeight="12" customHeight="1"/>
  <cols>
    <col min="1" max="1" width="36.42578125" style="1" customWidth="1"/>
    <col min="2" max="235" width="10.7109375" style="1" customWidth="1"/>
    <col min="236" max="16384" width="9.140625" style="1"/>
  </cols>
  <sheetData>
    <row r="1" spans="1:235" ht="15">
      <c r="A1" s="28" t="s">
        <v>199</v>
      </c>
    </row>
    <row r="2" spans="1:235" ht="15">
      <c r="A2" s="28" t="s">
        <v>198</v>
      </c>
    </row>
    <row r="3" spans="1:235" ht="15">
      <c r="A3" s="28" t="s">
        <v>197</v>
      </c>
    </row>
    <row r="4" spans="1:235" ht="15">
      <c r="A4" s="28" t="s">
        <v>196</v>
      </c>
    </row>
    <row r="6" spans="1:235" ht="33.75">
      <c r="A6" s="44"/>
      <c r="B6" s="40"/>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9" t="s">
        <v>195</v>
      </c>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43"/>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2" t="s">
        <v>194</v>
      </c>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0"/>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9" t="s">
        <v>193</v>
      </c>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row>
    <row r="7" spans="1:235" ht="22.5">
      <c r="A7" s="37"/>
      <c r="B7" s="35" t="s">
        <v>182</v>
      </c>
      <c r="C7" s="35" t="s">
        <v>181</v>
      </c>
      <c r="D7" s="35" t="s">
        <v>180</v>
      </c>
      <c r="E7" s="35" t="s">
        <v>179</v>
      </c>
      <c r="F7" s="35" t="s">
        <v>178</v>
      </c>
      <c r="G7" s="35" t="s">
        <v>177</v>
      </c>
      <c r="H7" s="35" t="s">
        <v>176</v>
      </c>
      <c r="I7" s="35" t="s">
        <v>175</v>
      </c>
      <c r="J7" s="35" t="s">
        <v>174</v>
      </c>
      <c r="K7" s="35" t="s">
        <v>173</v>
      </c>
      <c r="L7" s="35" t="s">
        <v>172</v>
      </c>
      <c r="M7" s="35" t="s">
        <v>171</v>
      </c>
      <c r="N7" s="35" t="s">
        <v>170</v>
      </c>
      <c r="O7" s="35" t="s">
        <v>169</v>
      </c>
      <c r="P7" s="35" t="s">
        <v>168</v>
      </c>
      <c r="Q7" s="35" t="s">
        <v>167</v>
      </c>
      <c r="R7" s="35" t="s">
        <v>166</v>
      </c>
      <c r="S7" s="35" t="s">
        <v>165</v>
      </c>
      <c r="T7" s="35" t="s">
        <v>164</v>
      </c>
      <c r="U7" s="35" t="s">
        <v>163</v>
      </c>
      <c r="V7" s="35" t="s">
        <v>162</v>
      </c>
      <c r="W7" s="35" t="s">
        <v>161</v>
      </c>
      <c r="X7" s="35" t="s">
        <v>160</v>
      </c>
      <c r="Y7" s="35" t="s">
        <v>159</v>
      </c>
      <c r="Z7" s="35" t="s">
        <v>158</v>
      </c>
      <c r="AA7" s="35" t="s">
        <v>157</v>
      </c>
      <c r="AB7" s="35" t="s">
        <v>156</v>
      </c>
      <c r="AC7" s="35" t="s">
        <v>155</v>
      </c>
      <c r="AD7" s="35" t="s">
        <v>154</v>
      </c>
      <c r="AE7" s="35" t="s">
        <v>153</v>
      </c>
      <c r="AF7" s="35" t="s">
        <v>152</v>
      </c>
      <c r="AG7" s="35" t="s">
        <v>151</v>
      </c>
      <c r="AH7" s="35" t="s">
        <v>150</v>
      </c>
      <c r="AI7" s="35" t="s">
        <v>149</v>
      </c>
      <c r="AJ7" s="35" t="s">
        <v>148</v>
      </c>
      <c r="AK7" s="35" t="s">
        <v>147</v>
      </c>
      <c r="AL7" s="35" t="s">
        <v>146</v>
      </c>
      <c r="AM7" s="35" t="s">
        <v>145</v>
      </c>
      <c r="AN7" s="35" t="s">
        <v>144</v>
      </c>
      <c r="AO7" s="35" t="s">
        <v>143</v>
      </c>
      <c r="AP7" s="35" t="s">
        <v>142</v>
      </c>
      <c r="AQ7" s="35" t="s">
        <v>141</v>
      </c>
      <c r="AR7" s="35" t="s">
        <v>140</v>
      </c>
      <c r="AS7" s="35" t="s">
        <v>139</v>
      </c>
      <c r="AT7" s="35" t="s">
        <v>138</v>
      </c>
      <c r="AU7" s="35" t="s">
        <v>137</v>
      </c>
      <c r="AV7" s="35" t="s">
        <v>136</v>
      </c>
      <c r="AW7" s="35" t="s">
        <v>135</v>
      </c>
      <c r="AX7" s="35" t="s">
        <v>134</v>
      </c>
      <c r="AY7" s="35" t="s">
        <v>133</v>
      </c>
      <c r="AZ7" s="35" t="s">
        <v>132</v>
      </c>
      <c r="BA7" s="35" t="s">
        <v>131</v>
      </c>
      <c r="BB7" s="35" t="s">
        <v>130</v>
      </c>
      <c r="BC7" s="35" t="s">
        <v>129</v>
      </c>
      <c r="BD7" s="35" t="s">
        <v>128</v>
      </c>
      <c r="BE7" s="35" t="s">
        <v>127</v>
      </c>
      <c r="BF7" s="35" t="s">
        <v>126</v>
      </c>
      <c r="BG7" s="35" t="s">
        <v>125</v>
      </c>
      <c r="BH7" s="35" t="s">
        <v>124</v>
      </c>
      <c r="BI7" s="35" t="s">
        <v>123</v>
      </c>
      <c r="BJ7" s="35" t="s">
        <v>122</v>
      </c>
      <c r="BK7" s="35" t="s">
        <v>121</v>
      </c>
      <c r="BL7" s="35" t="s">
        <v>120</v>
      </c>
      <c r="BM7" s="35" t="s">
        <v>119</v>
      </c>
      <c r="BN7" s="35" t="s">
        <v>118</v>
      </c>
      <c r="BO7" s="35" t="s">
        <v>117</v>
      </c>
      <c r="BP7" s="35" t="s">
        <v>116</v>
      </c>
      <c r="BQ7" s="35" t="s">
        <v>115</v>
      </c>
      <c r="BR7" s="35" t="s">
        <v>114</v>
      </c>
      <c r="BS7" s="35" t="s">
        <v>113</v>
      </c>
      <c r="BT7" s="35" t="s">
        <v>112</v>
      </c>
      <c r="BU7" s="35" t="s">
        <v>111</v>
      </c>
      <c r="BV7" s="35" t="s">
        <v>110</v>
      </c>
      <c r="BW7" s="35" t="s">
        <v>109</v>
      </c>
      <c r="BX7" s="35" t="s">
        <v>108</v>
      </c>
      <c r="BY7" s="35" t="s">
        <v>107</v>
      </c>
      <c r="BZ7" s="35" t="s">
        <v>106</v>
      </c>
      <c r="CA7" s="35" t="s">
        <v>39</v>
      </c>
      <c r="CB7" s="36" t="s">
        <v>182</v>
      </c>
      <c r="CC7" s="36" t="s">
        <v>181</v>
      </c>
      <c r="CD7" s="36" t="s">
        <v>180</v>
      </c>
      <c r="CE7" s="36" t="s">
        <v>179</v>
      </c>
      <c r="CF7" s="36" t="s">
        <v>178</v>
      </c>
      <c r="CG7" s="36" t="s">
        <v>177</v>
      </c>
      <c r="CH7" s="36" t="s">
        <v>176</v>
      </c>
      <c r="CI7" s="36" t="s">
        <v>175</v>
      </c>
      <c r="CJ7" s="36" t="s">
        <v>174</v>
      </c>
      <c r="CK7" s="36" t="s">
        <v>173</v>
      </c>
      <c r="CL7" s="36" t="s">
        <v>172</v>
      </c>
      <c r="CM7" s="36" t="s">
        <v>171</v>
      </c>
      <c r="CN7" s="36" t="s">
        <v>170</v>
      </c>
      <c r="CO7" s="36" t="s">
        <v>169</v>
      </c>
      <c r="CP7" s="36" t="s">
        <v>168</v>
      </c>
      <c r="CQ7" s="36" t="s">
        <v>167</v>
      </c>
      <c r="CR7" s="36" t="s">
        <v>166</v>
      </c>
      <c r="CS7" s="36" t="s">
        <v>165</v>
      </c>
      <c r="CT7" s="36" t="s">
        <v>164</v>
      </c>
      <c r="CU7" s="36" t="s">
        <v>163</v>
      </c>
      <c r="CV7" s="36" t="s">
        <v>162</v>
      </c>
      <c r="CW7" s="36" t="s">
        <v>161</v>
      </c>
      <c r="CX7" s="36" t="s">
        <v>160</v>
      </c>
      <c r="CY7" s="36" t="s">
        <v>159</v>
      </c>
      <c r="CZ7" s="36" t="s">
        <v>158</v>
      </c>
      <c r="DA7" s="36" t="s">
        <v>157</v>
      </c>
      <c r="DB7" s="36" t="s">
        <v>156</v>
      </c>
      <c r="DC7" s="36" t="s">
        <v>155</v>
      </c>
      <c r="DD7" s="36" t="s">
        <v>154</v>
      </c>
      <c r="DE7" s="36" t="s">
        <v>153</v>
      </c>
      <c r="DF7" s="36" t="s">
        <v>152</v>
      </c>
      <c r="DG7" s="36" t="s">
        <v>151</v>
      </c>
      <c r="DH7" s="36" t="s">
        <v>150</v>
      </c>
      <c r="DI7" s="36" t="s">
        <v>149</v>
      </c>
      <c r="DJ7" s="36" t="s">
        <v>148</v>
      </c>
      <c r="DK7" s="36" t="s">
        <v>147</v>
      </c>
      <c r="DL7" s="36" t="s">
        <v>146</v>
      </c>
      <c r="DM7" s="36" t="s">
        <v>145</v>
      </c>
      <c r="DN7" s="36" t="s">
        <v>144</v>
      </c>
      <c r="DO7" s="36" t="s">
        <v>143</v>
      </c>
      <c r="DP7" s="36" t="s">
        <v>142</v>
      </c>
      <c r="DQ7" s="36" t="s">
        <v>141</v>
      </c>
      <c r="DR7" s="36" t="s">
        <v>140</v>
      </c>
      <c r="DS7" s="36" t="s">
        <v>139</v>
      </c>
      <c r="DT7" s="36" t="s">
        <v>138</v>
      </c>
      <c r="DU7" s="36" t="s">
        <v>137</v>
      </c>
      <c r="DV7" s="36" t="s">
        <v>136</v>
      </c>
      <c r="DW7" s="36" t="s">
        <v>135</v>
      </c>
      <c r="DX7" s="36" t="s">
        <v>134</v>
      </c>
      <c r="DY7" s="36" t="s">
        <v>133</v>
      </c>
      <c r="DZ7" s="36" t="s">
        <v>132</v>
      </c>
      <c r="EA7" s="36" t="s">
        <v>131</v>
      </c>
      <c r="EB7" s="36" t="s">
        <v>130</v>
      </c>
      <c r="EC7" s="36" t="s">
        <v>129</v>
      </c>
      <c r="ED7" s="36" t="s">
        <v>128</v>
      </c>
      <c r="EE7" s="36" t="s">
        <v>127</v>
      </c>
      <c r="EF7" s="36" t="s">
        <v>126</v>
      </c>
      <c r="EG7" s="36" t="s">
        <v>125</v>
      </c>
      <c r="EH7" s="36" t="s">
        <v>124</v>
      </c>
      <c r="EI7" s="36" t="s">
        <v>123</v>
      </c>
      <c r="EJ7" s="36" t="s">
        <v>122</v>
      </c>
      <c r="EK7" s="36" t="s">
        <v>121</v>
      </c>
      <c r="EL7" s="36" t="s">
        <v>120</v>
      </c>
      <c r="EM7" s="36" t="s">
        <v>119</v>
      </c>
      <c r="EN7" s="36" t="s">
        <v>118</v>
      </c>
      <c r="EO7" s="36" t="s">
        <v>117</v>
      </c>
      <c r="EP7" s="36" t="s">
        <v>116</v>
      </c>
      <c r="EQ7" s="36" t="s">
        <v>115</v>
      </c>
      <c r="ER7" s="36" t="s">
        <v>114</v>
      </c>
      <c r="ES7" s="36" t="s">
        <v>113</v>
      </c>
      <c r="ET7" s="36" t="s">
        <v>112</v>
      </c>
      <c r="EU7" s="36" t="s">
        <v>111</v>
      </c>
      <c r="EV7" s="36" t="s">
        <v>110</v>
      </c>
      <c r="EW7" s="36" t="s">
        <v>109</v>
      </c>
      <c r="EX7" s="36" t="s">
        <v>108</v>
      </c>
      <c r="EY7" s="36" t="s">
        <v>107</v>
      </c>
      <c r="EZ7" s="36" t="s">
        <v>106</v>
      </c>
      <c r="FA7" s="36" t="s">
        <v>39</v>
      </c>
      <c r="FB7" s="35" t="s">
        <v>182</v>
      </c>
      <c r="FC7" s="35" t="s">
        <v>181</v>
      </c>
      <c r="FD7" s="35" t="s">
        <v>180</v>
      </c>
      <c r="FE7" s="35" t="s">
        <v>179</v>
      </c>
      <c r="FF7" s="35" t="s">
        <v>178</v>
      </c>
      <c r="FG7" s="35" t="s">
        <v>177</v>
      </c>
      <c r="FH7" s="35" t="s">
        <v>176</v>
      </c>
      <c r="FI7" s="35" t="s">
        <v>175</v>
      </c>
      <c r="FJ7" s="35" t="s">
        <v>174</v>
      </c>
      <c r="FK7" s="35" t="s">
        <v>173</v>
      </c>
      <c r="FL7" s="35" t="s">
        <v>172</v>
      </c>
      <c r="FM7" s="35" t="s">
        <v>171</v>
      </c>
      <c r="FN7" s="35" t="s">
        <v>170</v>
      </c>
      <c r="FO7" s="35" t="s">
        <v>169</v>
      </c>
      <c r="FP7" s="35" t="s">
        <v>168</v>
      </c>
      <c r="FQ7" s="35" t="s">
        <v>167</v>
      </c>
      <c r="FR7" s="35" t="s">
        <v>166</v>
      </c>
      <c r="FS7" s="35" t="s">
        <v>165</v>
      </c>
      <c r="FT7" s="35" t="s">
        <v>164</v>
      </c>
      <c r="FU7" s="35" t="s">
        <v>163</v>
      </c>
      <c r="FV7" s="35" t="s">
        <v>162</v>
      </c>
      <c r="FW7" s="35" t="s">
        <v>161</v>
      </c>
      <c r="FX7" s="35" t="s">
        <v>160</v>
      </c>
      <c r="FY7" s="35" t="s">
        <v>159</v>
      </c>
      <c r="FZ7" s="35" t="s">
        <v>158</v>
      </c>
      <c r="GA7" s="35" t="s">
        <v>157</v>
      </c>
      <c r="GB7" s="35" t="s">
        <v>156</v>
      </c>
      <c r="GC7" s="35" t="s">
        <v>155</v>
      </c>
      <c r="GD7" s="35" t="s">
        <v>154</v>
      </c>
      <c r="GE7" s="35" t="s">
        <v>153</v>
      </c>
      <c r="GF7" s="35" t="s">
        <v>152</v>
      </c>
      <c r="GG7" s="35" t="s">
        <v>151</v>
      </c>
      <c r="GH7" s="35" t="s">
        <v>150</v>
      </c>
      <c r="GI7" s="35" t="s">
        <v>149</v>
      </c>
      <c r="GJ7" s="35" t="s">
        <v>148</v>
      </c>
      <c r="GK7" s="35" t="s">
        <v>147</v>
      </c>
      <c r="GL7" s="35" t="s">
        <v>146</v>
      </c>
      <c r="GM7" s="35" t="s">
        <v>145</v>
      </c>
      <c r="GN7" s="35" t="s">
        <v>144</v>
      </c>
      <c r="GO7" s="35" t="s">
        <v>143</v>
      </c>
      <c r="GP7" s="35" t="s">
        <v>142</v>
      </c>
      <c r="GQ7" s="35" t="s">
        <v>141</v>
      </c>
      <c r="GR7" s="35" t="s">
        <v>140</v>
      </c>
      <c r="GS7" s="35" t="s">
        <v>139</v>
      </c>
      <c r="GT7" s="35" t="s">
        <v>138</v>
      </c>
      <c r="GU7" s="35" t="s">
        <v>137</v>
      </c>
      <c r="GV7" s="35" t="s">
        <v>136</v>
      </c>
      <c r="GW7" s="35" t="s">
        <v>135</v>
      </c>
      <c r="GX7" s="35" t="s">
        <v>134</v>
      </c>
      <c r="GY7" s="35" t="s">
        <v>133</v>
      </c>
      <c r="GZ7" s="35" t="s">
        <v>132</v>
      </c>
      <c r="HA7" s="35" t="s">
        <v>131</v>
      </c>
      <c r="HB7" s="35" t="s">
        <v>130</v>
      </c>
      <c r="HC7" s="35" t="s">
        <v>129</v>
      </c>
      <c r="HD7" s="35" t="s">
        <v>128</v>
      </c>
      <c r="HE7" s="35" t="s">
        <v>127</v>
      </c>
      <c r="HF7" s="35" t="s">
        <v>126</v>
      </c>
      <c r="HG7" s="35" t="s">
        <v>125</v>
      </c>
      <c r="HH7" s="35" t="s">
        <v>124</v>
      </c>
      <c r="HI7" s="35" t="s">
        <v>123</v>
      </c>
      <c r="HJ7" s="35" t="s">
        <v>122</v>
      </c>
      <c r="HK7" s="35" t="s">
        <v>121</v>
      </c>
      <c r="HL7" s="35" t="s">
        <v>120</v>
      </c>
      <c r="HM7" s="35" t="s">
        <v>119</v>
      </c>
      <c r="HN7" s="35" t="s">
        <v>118</v>
      </c>
      <c r="HO7" s="35" t="s">
        <v>117</v>
      </c>
      <c r="HP7" s="35" t="s">
        <v>116</v>
      </c>
      <c r="HQ7" s="35" t="s">
        <v>115</v>
      </c>
      <c r="HR7" s="35" t="s">
        <v>114</v>
      </c>
      <c r="HS7" s="35" t="s">
        <v>113</v>
      </c>
      <c r="HT7" s="35" t="s">
        <v>112</v>
      </c>
      <c r="HU7" s="35" t="s">
        <v>111</v>
      </c>
      <c r="HV7" s="35" t="s">
        <v>110</v>
      </c>
      <c r="HW7" s="35" t="s">
        <v>109</v>
      </c>
      <c r="HX7" s="35" t="s">
        <v>108</v>
      </c>
      <c r="HY7" s="35" t="s">
        <v>107</v>
      </c>
      <c r="HZ7" s="35" t="s">
        <v>106</v>
      </c>
      <c r="IA7" s="35" t="s">
        <v>39</v>
      </c>
    </row>
    <row r="8" spans="1:235" ht="15">
      <c r="A8" s="34" t="s">
        <v>103</v>
      </c>
      <c r="B8" s="32">
        <v>401</v>
      </c>
      <c r="C8" s="32">
        <v>403</v>
      </c>
      <c r="D8" s="32">
        <v>409</v>
      </c>
      <c r="E8" s="32">
        <v>392</v>
      </c>
      <c r="F8" s="32">
        <v>400</v>
      </c>
      <c r="G8" s="32">
        <v>425</v>
      </c>
      <c r="H8" s="32">
        <v>422</v>
      </c>
      <c r="I8" s="32">
        <v>418</v>
      </c>
      <c r="J8" s="32">
        <v>414</v>
      </c>
      <c r="K8" s="32">
        <v>411</v>
      </c>
      <c r="L8" s="32">
        <v>430</v>
      </c>
      <c r="M8" s="32">
        <v>421</v>
      </c>
      <c r="N8" s="32">
        <v>411</v>
      </c>
      <c r="O8" s="32">
        <v>449</v>
      </c>
      <c r="P8" s="32">
        <v>438</v>
      </c>
      <c r="Q8" s="32">
        <v>415</v>
      </c>
      <c r="R8" s="32">
        <v>409</v>
      </c>
      <c r="S8" s="32">
        <v>410</v>
      </c>
      <c r="T8" s="32">
        <v>423</v>
      </c>
      <c r="U8" s="32">
        <v>430</v>
      </c>
      <c r="V8" s="32">
        <v>431</v>
      </c>
      <c r="W8" s="32">
        <v>431</v>
      </c>
      <c r="X8" s="32">
        <v>443</v>
      </c>
      <c r="Y8" s="32">
        <v>438</v>
      </c>
      <c r="Z8" s="32">
        <v>444</v>
      </c>
      <c r="AA8" s="32">
        <v>435</v>
      </c>
      <c r="AB8" s="32">
        <v>420</v>
      </c>
      <c r="AC8" s="32">
        <v>428</v>
      </c>
      <c r="AD8" s="32">
        <v>443</v>
      </c>
      <c r="AE8" s="32">
        <v>443</v>
      </c>
      <c r="AF8" s="32">
        <v>435</v>
      </c>
      <c r="AG8" s="32">
        <v>428</v>
      </c>
      <c r="AH8" s="32">
        <v>393</v>
      </c>
      <c r="AI8" s="32">
        <v>365</v>
      </c>
      <c r="AJ8" s="32">
        <v>349</v>
      </c>
      <c r="AK8" s="32">
        <v>374</v>
      </c>
      <c r="AL8" s="32">
        <v>370</v>
      </c>
      <c r="AM8" s="32">
        <v>372</v>
      </c>
      <c r="AN8" s="32">
        <v>368</v>
      </c>
      <c r="AO8" s="32">
        <v>358</v>
      </c>
      <c r="AP8" s="32">
        <v>350</v>
      </c>
      <c r="AQ8" s="32">
        <v>353</v>
      </c>
      <c r="AR8" s="32">
        <v>370</v>
      </c>
      <c r="AS8" s="32">
        <v>356</v>
      </c>
      <c r="AT8" s="32">
        <v>350</v>
      </c>
      <c r="AU8" s="32">
        <v>345</v>
      </c>
      <c r="AV8" s="32">
        <v>359</v>
      </c>
      <c r="AW8" s="32">
        <v>338</v>
      </c>
      <c r="AX8" s="32">
        <v>350</v>
      </c>
      <c r="AY8" s="32">
        <v>355</v>
      </c>
      <c r="AZ8" s="32">
        <v>361</v>
      </c>
      <c r="BA8" s="32">
        <v>340</v>
      </c>
      <c r="BB8" s="32">
        <v>358</v>
      </c>
      <c r="BC8" s="32">
        <v>353</v>
      </c>
      <c r="BD8" s="32">
        <v>338</v>
      </c>
      <c r="BE8" s="32">
        <v>372</v>
      </c>
      <c r="BF8" s="32">
        <v>356</v>
      </c>
      <c r="BG8" s="32">
        <v>368</v>
      </c>
      <c r="BH8" s="32">
        <v>372</v>
      </c>
      <c r="BI8" s="32">
        <v>353</v>
      </c>
      <c r="BJ8" s="32">
        <v>366</v>
      </c>
      <c r="BK8" s="32">
        <v>366</v>
      </c>
      <c r="BL8" s="32">
        <v>365</v>
      </c>
      <c r="BM8" s="32">
        <v>377</v>
      </c>
      <c r="BN8" s="32">
        <v>375</v>
      </c>
      <c r="BO8" s="32">
        <v>367</v>
      </c>
      <c r="BP8" s="32">
        <v>324</v>
      </c>
      <c r="BQ8" s="32">
        <v>333</v>
      </c>
      <c r="BR8" s="32">
        <v>312</v>
      </c>
      <c r="BS8" s="32">
        <v>339</v>
      </c>
      <c r="BT8" s="32">
        <v>333</v>
      </c>
      <c r="BU8" s="32">
        <v>355</v>
      </c>
      <c r="BV8" s="32">
        <v>325</v>
      </c>
      <c r="BW8" s="32">
        <v>321</v>
      </c>
      <c r="BX8" s="32">
        <v>317</v>
      </c>
      <c r="BY8" s="32">
        <v>321</v>
      </c>
      <c r="BZ8" s="32">
        <v>297</v>
      </c>
      <c r="CA8" s="32">
        <v>29389</v>
      </c>
      <c r="CB8" s="33">
        <v>17167</v>
      </c>
      <c r="CC8" s="33">
        <v>17746</v>
      </c>
      <c r="CD8" s="33">
        <v>17436</v>
      </c>
      <c r="CE8" s="33">
        <v>16839</v>
      </c>
      <c r="CF8" s="33">
        <v>16235</v>
      </c>
      <c r="CG8" s="33">
        <v>19312</v>
      </c>
      <c r="CH8" s="33">
        <v>18357</v>
      </c>
      <c r="CI8" s="33">
        <v>16723</v>
      </c>
      <c r="CJ8" s="33">
        <v>17057</v>
      </c>
      <c r="CK8" s="33">
        <v>18348</v>
      </c>
      <c r="CL8" s="33">
        <v>18522</v>
      </c>
      <c r="CM8" s="33">
        <v>18569</v>
      </c>
      <c r="CN8" s="33">
        <v>17479</v>
      </c>
      <c r="CO8" s="33">
        <v>20868</v>
      </c>
      <c r="CP8" s="33">
        <v>18655</v>
      </c>
      <c r="CQ8" s="33">
        <v>17893</v>
      </c>
      <c r="CR8" s="33">
        <v>16341</v>
      </c>
      <c r="CS8" s="33">
        <v>18448</v>
      </c>
      <c r="CT8" s="33">
        <v>17469</v>
      </c>
      <c r="CU8" s="33">
        <v>18039</v>
      </c>
      <c r="CV8" s="33">
        <v>17721</v>
      </c>
      <c r="CW8" s="33">
        <v>19405</v>
      </c>
      <c r="CX8" s="33">
        <v>18730</v>
      </c>
      <c r="CY8" s="33">
        <v>18501</v>
      </c>
      <c r="CZ8" s="33">
        <v>18017</v>
      </c>
      <c r="DA8" s="33">
        <v>18885</v>
      </c>
      <c r="DB8" s="33">
        <v>17462</v>
      </c>
      <c r="DC8" s="33">
        <v>18398</v>
      </c>
      <c r="DD8" s="33">
        <v>18343</v>
      </c>
      <c r="DE8" s="33">
        <v>19193</v>
      </c>
      <c r="DF8" s="33">
        <v>18430</v>
      </c>
      <c r="DG8" s="33">
        <v>17833</v>
      </c>
      <c r="DH8" s="33">
        <v>15755</v>
      </c>
      <c r="DI8" s="33">
        <v>15941</v>
      </c>
      <c r="DJ8" s="33">
        <v>14557</v>
      </c>
      <c r="DK8" s="33">
        <v>15574</v>
      </c>
      <c r="DL8" s="33">
        <v>14373</v>
      </c>
      <c r="DM8" s="33">
        <v>16169</v>
      </c>
      <c r="DN8" s="33">
        <v>14977</v>
      </c>
      <c r="DO8" s="33">
        <v>14688</v>
      </c>
      <c r="DP8" s="33">
        <v>14107</v>
      </c>
      <c r="DQ8" s="33">
        <v>14743</v>
      </c>
      <c r="DR8" s="33">
        <v>14933</v>
      </c>
      <c r="DS8" s="33">
        <v>14680</v>
      </c>
      <c r="DT8" s="33">
        <v>13610</v>
      </c>
      <c r="DU8" s="33">
        <v>14278</v>
      </c>
      <c r="DV8" s="33">
        <v>13947</v>
      </c>
      <c r="DW8" s="33">
        <v>13651</v>
      </c>
      <c r="DX8" s="33">
        <v>14470</v>
      </c>
      <c r="DY8" s="33">
        <v>15507</v>
      </c>
      <c r="DZ8" s="33">
        <v>14539</v>
      </c>
      <c r="EA8" s="33">
        <v>14373</v>
      </c>
      <c r="EB8" s="33">
        <v>14137</v>
      </c>
      <c r="EC8" s="33">
        <v>15594</v>
      </c>
      <c r="ED8" s="33">
        <v>13233</v>
      </c>
      <c r="EE8" s="33">
        <v>16288</v>
      </c>
      <c r="EF8" s="33">
        <v>14674</v>
      </c>
      <c r="EG8" s="33">
        <v>16098</v>
      </c>
      <c r="EH8" s="33">
        <v>14702</v>
      </c>
      <c r="EI8" s="33">
        <v>15432</v>
      </c>
      <c r="EJ8" s="33">
        <v>14248</v>
      </c>
      <c r="EK8" s="33">
        <v>16753</v>
      </c>
      <c r="EL8" s="33">
        <v>14518</v>
      </c>
      <c r="EM8" s="33">
        <v>15776</v>
      </c>
      <c r="EN8" s="33">
        <v>14712</v>
      </c>
      <c r="EO8" s="33">
        <v>15490</v>
      </c>
      <c r="EP8" s="33">
        <v>13590</v>
      </c>
      <c r="EQ8" s="33">
        <v>13798</v>
      </c>
      <c r="ER8" s="33">
        <v>12626</v>
      </c>
      <c r="ES8" s="33">
        <v>14653</v>
      </c>
      <c r="ET8" s="33">
        <v>12974</v>
      </c>
      <c r="EU8" s="33">
        <v>15246</v>
      </c>
      <c r="EV8" s="33">
        <v>12610</v>
      </c>
      <c r="EW8" s="33">
        <v>14058</v>
      </c>
      <c r="EX8" s="33">
        <v>12629</v>
      </c>
      <c r="EY8" s="33">
        <v>13742</v>
      </c>
      <c r="EZ8" s="33">
        <v>12414</v>
      </c>
      <c r="FA8" s="33">
        <v>1233287</v>
      </c>
      <c r="FB8" s="32">
        <v>43</v>
      </c>
      <c r="FC8" s="32">
        <v>44</v>
      </c>
      <c r="FD8" s="32">
        <v>43</v>
      </c>
      <c r="FE8" s="32">
        <v>43</v>
      </c>
      <c r="FF8" s="32">
        <v>41</v>
      </c>
      <c r="FG8" s="32">
        <v>45</v>
      </c>
      <c r="FH8" s="32">
        <v>43</v>
      </c>
      <c r="FI8" s="32">
        <v>40</v>
      </c>
      <c r="FJ8" s="32">
        <v>41</v>
      </c>
      <c r="FK8" s="32">
        <v>45</v>
      </c>
      <c r="FL8" s="32">
        <v>43</v>
      </c>
      <c r="FM8" s="32">
        <v>44</v>
      </c>
      <c r="FN8" s="32">
        <v>43</v>
      </c>
      <c r="FO8" s="32">
        <v>47</v>
      </c>
      <c r="FP8" s="32">
        <v>43</v>
      </c>
      <c r="FQ8" s="32">
        <v>43</v>
      </c>
      <c r="FR8" s="32">
        <v>40</v>
      </c>
      <c r="FS8" s="32">
        <v>45</v>
      </c>
      <c r="FT8" s="32">
        <v>41</v>
      </c>
      <c r="FU8" s="32">
        <v>42</v>
      </c>
      <c r="FV8" s="32">
        <v>41</v>
      </c>
      <c r="FW8" s="32">
        <v>45</v>
      </c>
      <c r="FX8" s="32">
        <v>42</v>
      </c>
      <c r="FY8" s="32">
        <v>42</v>
      </c>
      <c r="FZ8" s="32">
        <v>41</v>
      </c>
      <c r="GA8" s="32">
        <v>43</v>
      </c>
      <c r="GB8" s="32">
        <v>42</v>
      </c>
      <c r="GC8" s="32">
        <v>43</v>
      </c>
      <c r="GD8" s="32">
        <v>41</v>
      </c>
      <c r="GE8" s="32">
        <v>43</v>
      </c>
      <c r="GF8" s="32">
        <v>42</v>
      </c>
      <c r="GG8" s="32">
        <v>42</v>
      </c>
      <c r="GH8" s="32">
        <v>40</v>
      </c>
      <c r="GI8" s="32">
        <v>44</v>
      </c>
      <c r="GJ8" s="32">
        <v>42</v>
      </c>
      <c r="GK8" s="32">
        <v>42</v>
      </c>
      <c r="GL8" s="32">
        <v>39</v>
      </c>
      <c r="GM8" s="32">
        <v>44</v>
      </c>
      <c r="GN8" s="32">
        <v>41</v>
      </c>
      <c r="GO8" s="32">
        <v>41</v>
      </c>
      <c r="GP8" s="32">
        <v>40</v>
      </c>
      <c r="GQ8" s="32">
        <v>42</v>
      </c>
      <c r="GR8" s="32">
        <v>40</v>
      </c>
      <c r="GS8" s="32">
        <v>41</v>
      </c>
      <c r="GT8" s="32">
        <v>39</v>
      </c>
      <c r="GU8" s="32">
        <v>41</v>
      </c>
      <c r="GV8" s="32">
        <v>39</v>
      </c>
      <c r="GW8" s="32">
        <v>40</v>
      </c>
      <c r="GX8" s="32">
        <v>41</v>
      </c>
      <c r="GY8" s="32">
        <v>44</v>
      </c>
      <c r="GZ8" s="32">
        <v>40</v>
      </c>
      <c r="HA8" s="32">
        <v>42</v>
      </c>
      <c r="HB8" s="32">
        <v>40</v>
      </c>
      <c r="HC8" s="32">
        <v>44</v>
      </c>
      <c r="HD8" s="32">
        <v>39</v>
      </c>
      <c r="HE8" s="32">
        <v>44</v>
      </c>
      <c r="HF8" s="32">
        <v>41</v>
      </c>
      <c r="HG8" s="32">
        <v>44</v>
      </c>
      <c r="HH8" s="32">
        <v>40</v>
      </c>
      <c r="HI8" s="32">
        <v>44</v>
      </c>
      <c r="HJ8" s="32">
        <v>39</v>
      </c>
      <c r="HK8" s="32">
        <v>46</v>
      </c>
      <c r="HL8" s="32">
        <v>40</v>
      </c>
      <c r="HM8" s="32">
        <v>42</v>
      </c>
      <c r="HN8" s="32">
        <v>39</v>
      </c>
      <c r="HO8" s="32">
        <v>42</v>
      </c>
      <c r="HP8" s="32">
        <v>42</v>
      </c>
      <c r="HQ8" s="32">
        <v>41</v>
      </c>
      <c r="HR8" s="32">
        <v>40</v>
      </c>
      <c r="HS8" s="32">
        <v>43</v>
      </c>
      <c r="HT8" s="32">
        <v>39</v>
      </c>
      <c r="HU8" s="32">
        <v>43</v>
      </c>
      <c r="HV8" s="32">
        <v>39</v>
      </c>
      <c r="HW8" s="32">
        <v>44</v>
      </c>
      <c r="HX8" s="32">
        <v>40</v>
      </c>
      <c r="HY8" s="32">
        <v>43</v>
      </c>
      <c r="HZ8" s="32">
        <v>42</v>
      </c>
      <c r="IA8" s="32">
        <v>42</v>
      </c>
    </row>
    <row r="9" spans="1:235" ht="15">
      <c r="A9" s="34" t="s">
        <v>44</v>
      </c>
      <c r="B9" s="32">
        <v>86</v>
      </c>
      <c r="C9" s="32">
        <v>84</v>
      </c>
      <c r="D9" s="32">
        <v>85</v>
      </c>
      <c r="E9" s="32">
        <v>89</v>
      </c>
      <c r="F9" s="32">
        <v>85</v>
      </c>
      <c r="G9" s="32">
        <v>81</v>
      </c>
      <c r="H9" s="32">
        <v>87</v>
      </c>
      <c r="I9" s="32">
        <v>87</v>
      </c>
      <c r="J9" s="32">
        <v>90</v>
      </c>
      <c r="K9" s="32">
        <v>89</v>
      </c>
      <c r="L9" s="32">
        <v>83</v>
      </c>
      <c r="M9" s="32">
        <v>82</v>
      </c>
      <c r="N9" s="32">
        <v>81</v>
      </c>
      <c r="O9" s="32">
        <v>83</v>
      </c>
      <c r="P9" s="32">
        <v>81</v>
      </c>
      <c r="Q9" s="32">
        <v>86</v>
      </c>
      <c r="R9" s="32">
        <v>87</v>
      </c>
      <c r="S9" s="32">
        <v>82</v>
      </c>
      <c r="T9" s="32">
        <v>75</v>
      </c>
      <c r="U9" s="32">
        <v>77</v>
      </c>
      <c r="V9" s="32">
        <v>76</v>
      </c>
      <c r="W9" s="32">
        <v>79</v>
      </c>
      <c r="X9" s="32">
        <v>82</v>
      </c>
      <c r="Y9" s="32">
        <v>75</v>
      </c>
      <c r="Z9" s="32">
        <v>79</v>
      </c>
      <c r="AA9" s="32">
        <v>81</v>
      </c>
      <c r="AB9" s="32">
        <v>76</v>
      </c>
      <c r="AC9" s="32">
        <v>79</v>
      </c>
      <c r="AD9" s="32">
        <v>77</v>
      </c>
      <c r="AE9" s="32">
        <v>82</v>
      </c>
      <c r="AF9" s="32">
        <v>83</v>
      </c>
      <c r="AG9" s="32">
        <v>81</v>
      </c>
      <c r="AH9" s="32">
        <v>79</v>
      </c>
      <c r="AI9" s="32">
        <v>90</v>
      </c>
      <c r="AJ9" s="32">
        <v>95</v>
      </c>
      <c r="AK9" s="32">
        <v>88</v>
      </c>
      <c r="AL9" s="32">
        <v>80</v>
      </c>
      <c r="AM9" s="32">
        <v>93</v>
      </c>
      <c r="AN9" s="32">
        <v>104</v>
      </c>
      <c r="AO9" s="32">
        <v>106</v>
      </c>
      <c r="AP9" s="32">
        <v>95</v>
      </c>
      <c r="AQ9" s="32">
        <v>102</v>
      </c>
      <c r="AR9" s="32">
        <v>110</v>
      </c>
      <c r="AS9" s="32">
        <v>114</v>
      </c>
      <c r="AT9" s="32">
        <v>123</v>
      </c>
      <c r="AU9" s="32">
        <v>133</v>
      </c>
      <c r="AV9" s="32">
        <v>126</v>
      </c>
      <c r="AW9" s="32">
        <v>134</v>
      </c>
      <c r="AX9" s="32">
        <v>133</v>
      </c>
      <c r="AY9" s="32">
        <v>137</v>
      </c>
      <c r="AZ9" s="32">
        <v>138</v>
      </c>
      <c r="BA9" s="32">
        <v>135</v>
      </c>
      <c r="BB9" s="32">
        <v>140</v>
      </c>
      <c r="BC9" s="32">
        <v>139</v>
      </c>
      <c r="BD9" s="32">
        <v>140</v>
      </c>
      <c r="BE9" s="32">
        <v>166</v>
      </c>
      <c r="BF9" s="32">
        <v>174</v>
      </c>
      <c r="BG9" s="32">
        <v>182</v>
      </c>
      <c r="BH9" s="32">
        <v>168</v>
      </c>
      <c r="BI9" s="32">
        <v>155</v>
      </c>
      <c r="BJ9" s="32">
        <v>165</v>
      </c>
      <c r="BK9" s="32">
        <v>168</v>
      </c>
      <c r="BL9" s="32">
        <v>177</v>
      </c>
      <c r="BM9" s="32">
        <v>181</v>
      </c>
      <c r="BN9" s="32">
        <v>196</v>
      </c>
      <c r="BO9" s="32">
        <v>199</v>
      </c>
      <c r="BP9" s="32">
        <v>204</v>
      </c>
      <c r="BQ9" s="32">
        <v>217</v>
      </c>
      <c r="BR9" s="32">
        <v>226</v>
      </c>
      <c r="BS9" s="32">
        <v>243</v>
      </c>
      <c r="BT9" s="32">
        <v>251</v>
      </c>
      <c r="BU9" s="32">
        <v>277</v>
      </c>
      <c r="BV9" s="32">
        <v>273</v>
      </c>
      <c r="BW9" s="32">
        <v>264</v>
      </c>
      <c r="BX9" s="32">
        <v>266</v>
      </c>
      <c r="BY9" s="32">
        <v>261</v>
      </c>
      <c r="BZ9" s="32">
        <v>270</v>
      </c>
      <c r="CA9" s="32">
        <v>9947</v>
      </c>
      <c r="CB9" s="33">
        <v>3831</v>
      </c>
      <c r="CC9" s="33">
        <v>3649</v>
      </c>
      <c r="CD9" s="33">
        <v>3743</v>
      </c>
      <c r="CE9" s="33">
        <v>3714</v>
      </c>
      <c r="CF9" s="33">
        <v>3688</v>
      </c>
      <c r="CG9" s="33">
        <v>3519</v>
      </c>
      <c r="CH9" s="33">
        <v>3819</v>
      </c>
      <c r="CI9" s="33">
        <v>3813</v>
      </c>
      <c r="CJ9" s="33">
        <v>3800</v>
      </c>
      <c r="CK9" s="33">
        <v>3839</v>
      </c>
      <c r="CL9" s="33">
        <v>3653</v>
      </c>
      <c r="CM9" s="33">
        <v>3476</v>
      </c>
      <c r="CN9" s="33">
        <v>3560</v>
      </c>
      <c r="CO9" s="33">
        <v>3639</v>
      </c>
      <c r="CP9" s="33">
        <v>3553</v>
      </c>
      <c r="CQ9" s="33">
        <v>3723</v>
      </c>
      <c r="CR9" s="33">
        <v>4007</v>
      </c>
      <c r="CS9" s="33">
        <v>3610</v>
      </c>
      <c r="CT9" s="33">
        <v>3356</v>
      </c>
      <c r="CU9" s="33">
        <v>3440</v>
      </c>
      <c r="CV9" s="33">
        <v>3459</v>
      </c>
      <c r="CW9" s="33">
        <v>3558</v>
      </c>
      <c r="CX9" s="33">
        <v>3644</v>
      </c>
      <c r="CY9" s="33">
        <v>3322</v>
      </c>
      <c r="CZ9" s="33">
        <v>3620</v>
      </c>
      <c r="DA9" s="33">
        <v>3642</v>
      </c>
      <c r="DB9" s="33">
        <v>3542</v>
      </c>
      <c r="DC9" s="33">
        <v>3548</v>
      </c>
      <c r="DD9" s="33">
        <v>3357</v>
      </c>
      <c r="DE9" s="33">
        <v>3486</v>
      </c>
      <c r="DF9" s="33">
        <v>3761</v>
      </c>
      <c r="DG9" s="33">
        <v>3702</v>
      </c>
      <c r="DH9" s="33">
        <v>3503</v>
      </c>
      <c r="DI9" s="33">
        <v>4042</v>
      </c>
      <c r="DJ9" s="33">
        <v>4208</v>
      </c>
      <c r="DK9" s="33">
        <v>4032</v>
      </c>
      <c r="DL9" s="33">
        <v>3672</v>
      </c>
      <c r="DM9" s="33">
        <v>4130</v>
      </c>
      <c r="DN9" s="33">
        <v>4445</v>
      </c>
      <c r="DO9" s="33">
        <v>4952</v>
      </c>
      <c r="DP9" s="33">
        <v>4255</v>
      </c>
      <c r="DQ9" s="33">
        <v>4442</v>
      </c>
      <c r="DR9" s="33">
        <v>5031</v>
      </c>
      <c r="DS9" s="33">
        <v>5049</v>
      </c>
      <c r="DT9" s="33">
        <v>5533</v>
      </c>
      <c r="DU9" s="33">
        <v>6071</v>
      </c>
      <c r="DV9" s="33">
        <v>5536</v>
      </c>
      <c r="DW9" s="33">
        <v>5555</v>
      </c>
      <c r="DX9" s="33">
        <v>6037</v>
      </c>
      <c r="DY9" s="33">
        <v>6097</v>
      </c>
      <c r="DZ9" s="33">
        <v>6042</v>
      </c>
      <c r="EA9" s="33">
        <v>6046</v>
      </c>
      <c r="EB9" s="33">
        <v>5982</v>
      </c>
      <c r="EC9" s="33">
        <v>5979</v>
      </c>
      <c r="ED9" s="33">
        <v>5961</v>
      </c>
      <c r="EE9" s="33">
        <v>7763</v>
      </c>
      <c r="EF9" s="33">
        <v>7563</v>
      </c>
      <c r="EG9" s="33">
        <v>7864</v>
      </c>
      <c r="EH9" s="33">
        <v>7470</v>
      </c>
      <c r="EI9" s="33">
        <v>6804</v>
      </c>
      <c r="EJ9" s="33">
        <v>7136</v>
      </c>
      <c r="EK9" s="33">
        <v>7427</v>
      </c>
      <c r="EL9" s="33">
        <v>8077</v>
      </c>
      <c r="EM9" s="33">
        <v>8040</v>
      </c>
      <c r="EN9" s="33">
        <v>8727</v>
      </c>
      <c r="EO9" s="33">
        <v>9013</v>
      </c>
      <c r="EP9" s="33">
        <v>9080</v>
      </c>
      <c r="EQ9" s="33">
        <v>9470</v>
      </c>
      <c r="ER9" s="33">
        <v>10200</v>
      </c>
      <c r="ES9" s="33">
        <v>10722</v>
      </c>
      <c r="ET9" s="33">
        <v>11226</v>
      </c>
      <c r="EU9" s="33">
        <v>12473</v>
      </c>
      <c r="EV9" s="33">
        <v>12011</v>
      </c>
      <c r="EW9" s="33">
        <v>11839</v>
      </c>
      <c r="EX9" s="33">
        <v>11784</v>
      </c>
      <c r="EY9" s="33">
        <v>11682</v>
      </c>
      <c r="EZ9" s="33">
        <v>12184</v>
      </c>
      <c r="FA9" s="33">
        <v>441233</v>
      </c>
      <c r="FB9" s="32">
        <v>44</v>
      </c>
      <c r="FC9" s="32">
        <v>44</v>
      </c>
      <c r="FD9" s="32">
        <v>44</v>
      </c>
      <c r="FE9" s="32">
        <v>42</v>
      </c>
      <c r="FF9" s="32">
        <v>44</v>
      </c>
      <c r="FG9" s="32">
        <v>44</v>
      </c>
      <c r="FH9" s="32">
        <v>44</v>
      </c>
      <c r="FI9" s="32">
        <v>44</v>
      </c>
      <c r="FJ9" s="32">
        <v>42</v>
      </c>
      <c r="FK9" s="32">
        <v>43</v>
      </c>
      <c r="FL9" s="32">
        <v>44</v>
      </c>
      <c r="FM9" s="32">
        <v>42</v>
      </c>
      <c r="FN9" s="32">
        <v>44</v>
      </c>
      <c r="FO9" s="32">
        <v>44</v>
      </c>
      <c r="FP9" s="32">
        <v>44</v>
      </c>
      <c r="FQ9" s="32">
        <v>43</v>
      </c>
      <c r="FR9" s="32">
        <v>46</v>
      </c>
      <c r="FS9" s="32">
        <v>44</v>
      </c>
      <c r="FT9" s="32">
        <v>45</v>
      </c>
      <c r="FU9" s="32">
        <v>45</v>
      </c>
      <c r="FV9" s="32">
        <v>46</v>
      </c>
      <c r="FW9" s="32">
        <v>45</v>
      </c>
      <c r="FX9" s="32">
        <v>44</v>
      </c>
      <c r="FY9" s="32">
        <v>44</v>
      </c>
      <c r="FZ9" s="32">
        <v>46</v>
      </c>
      <c r="GA9" s="32">
        <v>45</v>
      </c>
      <c r="GB9" s="32">
        <v>47</v>
      </c>
      <c r="GC9" s="32">
        <v>45</v>
      </c>
      <c r="GD9" s="32">
        <v>43</v>
      </c>
      <c r="GE9" s="32">
        <v>43</v>
      </c>
      <c r="GF9" s="32">
        <v>45</v>
      </c>
      <c r="GG9" s="32">
        <v>46</v>
      </c>
      <c r="GH9" s="32">
        <v>45</v>
      </c>
      <c r="GI9" s="32">
        <v>45</v>
      </c>
      <c r="GJ9" s="32">
        <v>44</v>
      </c>
      <c r="GK9" s="32">
        <v>46</v>
      </c>
      <c r="GL9" s="32">
        <v>46</v>
      </c>
      <c r="GM9" s="32">
        <v>44</v>
      </c>
      <c r="GN9" s="32">
        <v>43</v>
      </c>
      <c r="GO9" s="32">
        <v>47</v>
      </c>
      <c r="GP9" s="32">
        <v>45</v>
      </c>
      <c r="GQ9" s="32">
        <v>44</v>
      </c>
      <c r="GR9" s="32">
        <v>46</v>
      </c>
      <c r="GS9" s="32">
        <v>44</v>
      </c>
      <c r="GT9" s="32">
        <v>45</v>
      </c>
      <c r="GU9" s="32">
        <v>46</v>
      </c>
      <c r="GV9" s="32">
        <v>44</v>
      </c>
      <c r="GW9" s="32">
        <v>41</v>
      </c>
      <c r="GX9" s="32">
        <v>45</v>
      </c>
      <c r="GY9" s="32">
        <v>45</v>
      </c>
      <c r="GZ9" s="32">
        <v>44</v>
      </c>
      <c r="HA9" s="32">
        <v>45</v>
      </c>
      <c r="HB9" s="32">
        <v>43</v>
      </c>
      <c r="HC9" s="32">
        <v>43</v>
      </c>
      <c r="HD9" s="32">
        <v>43</v>
      </c>
      <c r="HE9" s="32">
        <v>47</v>
      </c>
      <c r="HF9" s="32">
        <v>44</v>
      </c>
      <c r="HG9" s="32">
        <v>43</v>
      </c>
      <c r="HH9" s="32">
        <v>44</v>
      </c>
      <c r="HI9" s="32">
        <v>44</v>
      </c>
      <c r="HJ9" s="32">
        <v>43</v>
      </c>
      <c r="HK9" s="32">
        <v>44</v>
      </c>
      <c r="HL9" s="32">
        <v>46</v>
      </c>
      <c r="HM9" s="32">
        <v>45</v>
      </c>
      <c r="HN9" s="32">
        <v>44</v>
      </c>
      <c r="HO9" s="32">
        <v>45</v>
      </c>
      <c r="HP9" s="32">
        <v>44</v>
      </c>
      <c r="HQ9" s="32">
        <v>44</v>
      </c>
      <c r="HR9" s="32">
        <v>45</v>
      </c>
      <c r="HS9" s="32">
        <v>44</v>
      </c>
      <c r="HT9" s="32">
        <v>45</v>
      </c>
      <c r="HU9" s="32">
        <v>45</v>
      </c>
      <c r="HV9" s="32">
        <v>44</v>
      </c>
      <c r="HW9" s="32">
        <v>45</v>
      </c>
      <c r="HX9" s="32">
        <v>44</v>
      </c>
      <c r="HY9" s="32">
        <v>45</v>
      </c>
      <c r="HZ9" s="32">
        <v>45</v>
      </c>
      <c r="IA9" s="32">
        <v>44</v>
      </c>
    </row>
    <row r="10" spans="1:235" ht="15">
      <c r="A10" s="34" t="s">
        <v>45</v>
      </c>
      <c r="B10" s="32">
        <v>1071</v>
      </c>
      <c r="C10" s="32">
        <v>1068</v>
      </c>
      <c r="D10" s="32">
        <v>1079</v>
      </c>
      <c r="E10" s="32">
        <v>1066</v>
      </c>
      <c r="F10" s="32">
        <v>1077</v>
      </c>
      <c r="G10" s="32">
        <v>1067</v>
      </c>
      <c r="H10" s="32">
        <v>1061</v>
      </c>
      <c r="I10" s="32">
        <v>1058</v>
      </c>
      <c r="J10" s="32">
        <v>1070</v>
      </c>
      <c r="K10" s="32">
        <v>1088</v>
      </c>
      <c r="L10" s="32">
        <v>1086</v>
      </c>
      <c r="M10" s="32">
        <v>1077</v>
      </c>
      <c r="N10" s="32">
        <v>1090</v>
      </c>
      <c r="O10" s="32">
        <v>1091</v>
      </c>
      <c r="P10" s="32">
        <v>1069</v>
      </c>
      <c r="Q10" s="32">
        <v>1047</v>
      </c>
      <c r="R10" s="32">
        <v>1066</v>
      </c>
      <c r="S10" s="32">
        <v>1045</v>
      </c>
      <c r="T10" s="32">
        <v>1029</v>
      </c>
      <c r="U10" s="32">
        <v>1026</v>
      </c>
      <c r="V10" s="32">
        <v>1019</v>
      </c>
      <c r="W10" s="32">
        <v>1037</v>
      </c>
      <c r="X10" s="32">
        <v>1062</v>
      </c>
      <c r="Y10" s="32">
        <v>1110</v>
      </c>
      <c r="Z10" s="32">
        <v>1083</v>
      </c>
      <c r="AA10" s="32">
        <v>1060</v>
      </c>
      <c r="AB10" s="32">
        <v>1070</v>
      </c>
      <c r="AC10" s="32">
        <v>1057</v>
      </c>
      <c r="AD10" s="32">
        <v>1032</v>
      </c>
      <c r="AE10" s="32">
        <v>1037</v>
      </c>
      <c r="AF10" s="32">
        <v>1043</v>
      </c>
      <c r="AG10" s="32">
        <v>1058</v>
      </c>
      <c r="AH10" s="32">
        <v>1071</v>
      </c>
      <c r="AI10" s="32">
        <v>1090</v>
      </c>
      <c r="AJ10" s="32">
        <v>1081</v>
      </c>
      <c r="AK10" s="32">
        <v>1051</v>
      </c>
      <c r="AL10" s="32">
        <v>1038</v>
      </c>
      <c r="AM10" s="32">
        <v>1002</v>
      </c>
      <c r="AN10" s="32">
        <v>1035</v>
      </c>
      <c r="AO10" s="32">
        <v>1056</v>
      </c>
      <c r="AP10" s="32">
        <v>1067</v>
      </c>
      <c r="AQ10" s="32">
        <v>1047</v>
      </c>
      <c r="AR10" s="32">
        <v>1053</v>
      </c>
      <c r="AS10" s="32">
        <v>1037</v>
      </c>
      <c r="AT10" s="32">
        <v>1003</v>
      </c>
      <c r="AU10" s="32">
        <v>1040</v>
      </c>
      <c r="AV10" s="32">
        <v>1032</v>
      </c>
      <c r="AW10" s="32">
        <v>1025</v>
      </c>
      <c r="AX10" s="32">
        <v>1018</v>
      </c>
      <c r="AY10" s="32">
        <v>1011</v>
      </c>
      <c r="AZ10" s="32">
        <v>1027</v>
      </c>
      <c r="BA10" s="32">
        <v>1045</v>
      </c>
      <c r="BB10" s="32">
        <v>1040</v>
      </c>
      <c r="BC10" s="32">
        <v>1051</v>
      </c>
      <c r="BD10" s="32">
        <v>1082</v>
      </c>
      <c r="BE10" s="32">
        <v>1078</v>
      </c>
      <c r="BF10" s="32">
        <v>1053</v>
      </c>
      <c r="BG10" s="32">
        <v>1026</v>
      </c>
      <c r="BH10" s="32">
        <v>1028</v>
      </c>
      <c r="BI10" s="32">
        <v>1007</v>
      </c>
      <c r="BJ10" s="32">
        <v>1028</v>
      </c>
      <c r="BK10" s="32">
        <v>997</v>
      </c>
      <c r="BL10" s="32">
        <v>1012</v>
      </c>
      <c r="BM10" s="32">
        <v>977</v>
      </c>
      <c r="BN10" s="32">
        <v>993</v>
      </c>
      <c r="BO10" s="32">
        <v>991</v>
      </c>
      <c r="BP10" s="32">
        <v>990</v>
      </c>
      <c r="BQ10" s="32">
        <v>972</v>
      </c>
      <c r="BR10" s="32">
        <v>943</v>
      </c>
      <c r="BS10" s="32">
        <v>951</v>
      </c>
      <c r="BT10" s="32">
        <v>971</v>
      </c>
      <c r="BU10" s="32">
        <v>954</v>
      </c>
      <c r="BV10" s="32">
        <v>964</v>
      </c>
      <c r="BW10" s="32">
        <v>973</v>
      </c>
      <c r="BX10" s="32">
        <v>942</v>
      </c>
      <c r="BY10" s="32">
        <v>938</v>
      </c>
      <c r="BZ10" s="32">
        <v>921</v>
      </c>
      <c r="CA10" s="32">
        <v>79711</v>
      </c>
      <c r="CB10" s="33">
        <v>42244</v>
      </c>
      <c r="CC10" s="33">
        <v>41212</v>
      </c>
      <c r="CD10" s="33">
        <v>42488</v>
      </c>
      <c r="CE10" s="33">
        <v>41526</v>
      </c>
      <c r="CF10" s="33">
        <v>42223</v>
      </c>
      <c r="CG10" s="33">
        <v>40644</v>
      </c>
      <c r="CH10" s="33">
        <v>41465</v>
      </c>
      <c r="CI10" s="33">
        <v>41120</v>
      </c>
      <c r="CJ10" s="33">
        <v>41488</v>
      </c>
      <c r="CK10" s="33">
        <v>41539</v>
      </c>
      <c r="CL10" s="33">
        <v>42613</v>
      </c>
      <c r="CM10" s="33">
        <v>41422</v>
      </c>
      <c r="CN10" s="33">
        <v>42357</v>
      </c>
      <c r="CO10" s="33">
        <v>41243</v>
      </c>
      <c r="CP10" s="33">
        <v>41882</v>
      </c>
      <c r="CQ10" s="33">
        <v>40062</v>
      </c>
      <c r="CR10" s="33">
        <v>41208</v>
      </c>
      <c r="CS10" s="33">
        <v>40102</v>
      </c>
      <c r="CT10" s="33">
        <v>40695</v>
      </c>
      <c r="CU10" s="33">
        <v>39928</v>
      </c>
      <c r="CV10" s="33">
        <v>39702</v>
      </c>
      <c r="CW10" s="33">
        <v>39449</v>
      </c>
      <c r="CX10" s="33">
        <v>41007</v>
      </c>
      <c r="CY10" s="33">
        <v>43094</v>
      </c>
      <c r="CZ10" s="33">
        <v>42145</v>
      </c>
      <c r="DA10" s="33">
        <v>39959</v>
      </c>
      <c r="DB10" s="33">
        <v>41732</v>
      </c>
      <c r="DC10" s="33">
        <v>41116</v>
      </c>
      <c r="DD10" s="33">
        <v>39507</v>
      </c>
      <c r="DE10" s="33">
        <v>38978</v>
      </c>
      <c r="DF10" s="33">
        <v>40805</v>
      </c>
      <c r="DG10" s="33">
        <v>40391</v>
      </c>
      <c r="DH10" s="33">
        <v>41042</v>
      </c>
      <c r="DI10" s="33">
        <v>41506</v>
      </c>
      <c r="DJ10" s="33">
        <v>42275</v>
      </c>
      <c r="DK10" s="33">
        <v>40391</v>
      </c>
      <c r="DL10" s="33">
        <v>39608</v>
      </c>
      <c r="DM10" s="33">
        <v>37871</v>
      </c>
      <c r="DN10" s="33">
        <v>40186</v>
      </c>
      <c r="DO10" s="33">
        <v>40459</v>
      </c>
      <c r="DP10" s="33">
        <v>41125</v>
      </c>
      <c r="DQ10" s="33">
        <v>39273</v>
      </c>
      <c r="DR10" s="33">
        <v>40940</v>
      </c>
      <c r="DS10" s="33">
        <v>39784</v>
      </c>
      <c r="DT10" s="33">
        <v>38484</v>
      </c>
      <c r="DU10" s="33">
        <v>38921</v>
      </c>
      <c r="DV10" s="33">
        <v>39514</v>
      </c>
      <c r="DW10" s="33">
        <v>39325</v>
      </c>
      <c r="DX10" s="33">
        <v>39043</v>
      </c>
      <c r="DY10" s="33">
        <v>37700</v>
      </c>
      <c r="DZ10" s="33">
        <v>39144</v>
      </c>
      <c r="EA10" s="33">
        <v>39676</v>
      </c>
      <c r="EB10" s="33">
        <v>39128</v>
      </c>
      <c r="EC10" s="33">
        <v>39402</v>
      </c>
      <c r="ED10" s="33">
        <v>41882</v>
      </c>
      <c r="EE10" s="33">
        <v>40882</v>
      </c>
      <c r="EF10" s="33">
        <v>40109</v>
      </c>
      <c r="EG10" s="33">
        <v>37737</v>
      </c>
      <c r="EH10" s="33">
        <v>38670</v>
      </c>
      <c r="EI10" s="33">
        <v>37198</v>
      </c>
      <c r="EJ10" s="33">
        <v>37682</v>
      </c>
      <c r="EK10" s="33">
        <v>36631</v>
      </c>
      <c r="EL10" s="33">
        <v>38703</v>
      </c>
      <c r="EM10" s="33">
        <v>36749</v>
      </c>
      <c r="EN10" s="33">
        <v>37299</v>
      </c>
      <c r="EO10" s="33">
        <v>36467</v>
      </c>
      <c r="EP10" s="33">
        <v>37810</v>
      </c>
      <c r="EQ10" s="33">
        <v>36701</v>
      </c>
      <c r="ER10" s="33">
        <v>35767</v>
      </c>
      <c r="ES10" s="33">
        <v>35421</v>
      </c>
      <c r="ET10" s="33">
        <v>36627</v>
      </c>
      <c r="EU10" s="33">
        <v>36453</v>
      </c>
      <c r="EV10" s="33">
        <v>36050</v>
      </c>
      <c r="EW10" s="33">
        <v>35806</v>
      </c>
      <c r="EX10" s="33">
        <v>36118</v>
      </c>
      <c r="EY10" s="33">
        <v>35010</v>
      </c>
      <c r="EZ10" s="33">
        <v>34548</v>
      </c>
      <c r="FA10" s="33">
        <v>3046465</v>
      </c>
      <c r="FB10" s="32">
        <v>39</v>
      </c>
      <c r="FC10" s="32">
        <v>39</v>
      </c>
      <c r="FD10" s="32">
        <v>39</v>
      </c>
      <c r="FE10" s="32">
        <v>39</v>
      </c>
      <c r="FF10" s="32">
        <v>39</v>
      </c>
      <c r="FG10" s="32">
        <v>38</v>
      </c>
      <c r="FH10" s="32">
        <v>39</v>
      </c>
      <c r="FI10" s="32">
        <v>39</v>
      </c>
      <c r="FJ10" s="32">
        <v>39</v>
      </c>
      <c r="FK10" s="32">
        <v>38</v>
      </c>
      <c r="FL10" s="32">
        <v>39</v>
      </c>
      <c r="FM10" s="32">
        <v>38</v>
      </c>
      <c r="FN10" s="32">
        <v>39</v>
      </c>
      <c r="FO10" s="32">
        <v>38</v>
      </c>
      <c r="FP10" s="32">
        <v>39</v>
      </c>
      <c r="FQ10" s="32">
        <v>38</v>
      </c>
      <c r="FR10" s="32">
        <v>39</v>
      </c>
      <c r="FS10" s="32">
        <v>38</v>
      </c>
      <c r="FT10" s="32">
        <v>40</v>
      </c>
      <c r="FU10" s="32">
        <v>39</v>
      </c>
      <c r="FV10" s="32">
        <v>39</v>
      </c>
      <c r="FW10" s="32">
        <v>38</v>
      </c>
      <c r="FX10" s="32">
        <v>39</v>
      </c>
      <c r="FY10" s="32">
        <v>39</v>
      </c>
      <c r="FZ10" s="32">
        <v>39</v>
      </c>
      <c r="GA10" s="32">
        <v>38</v>
      </c>
      <c r="GB10" s="32">
        <v>39</v>
      </c>
      <c r="GC10" s="32">
        <v>39</v>
      </c>
      <c r="GD10" s="32">
        <v>38</v>
      </c>
      <c r="GE10" s="32">
        <v>38</v>
      </c>
      <c r="GF10" s="32">
        <v>39</v>
      </c>
      <c r="GG10" s="32">
        <v>38</v>
      </c>
      <c r="GH10" s="32">
        <v>38</v>
      </c>
      <c r="GI10" s="32">
        <v>38</v>
      </c>
      <c r="GJ10" s="32">
        <v>39</v>
      </c>
      <c r="GK10" s="32">
        <v>38</v>
      </c>
      <c r="GL10" s="32">
        <v>38</v>
      </c>
      <c r="GM10" s="32">
        <v>38</v>
      </c>
      <c r="GN10" s="32">
        <v>39</v>
      </c>
      <c r="GO10" s="32">
        <v>38</v>
      </c>
      <c r="GP10" s="32">
        <v>39</v>
      </c>
      <c r="GQ10" s="32">
        <v>38</v>
      </c>
      <c r="GR10" s="32">
        <v>39</v>
      </c>
      <c r="GS10" s="32">
        <v>38</v>
      </c>
      <c r="GT10" s="32">
        <v>38</v>
      </c>
      <c r="GU10" s="32">
        <v>37</v>
      </c>
      <c r="GV10" s="32">
        <v>38</v>
      </c>
      <c r="GW10" s="32">
        <v>38</v>
      </c>
      <c r="GX10" s="32">
        <v>38</v>
      </c>
      <c r="GY10" s="32">
        <v>37</v>
      </c>
      <c r="GZ10" s="32">
        <v>38</v>
      </c>
      <c r="HA10" s="32">
        <v>38</v>
      </c>
      <c r="HB10" s="32">
        <v>38</v>
      </c>
      <c r="HC10" s="32">
        <v>38</v>
      </c>
      <c r="HD10" s="32">
        <v>39</v>
      </c>
      <c r="HE10" s="32">
        <v>38</v>
      </c>
      <c r="HF10" s="32">
        <v>38</v>
      </c>
      <c r="HG10" s="32">
        <v>37</v>
      </c>
      <c r="HH10" s="32">
        <v>38</v>
      </c>
      <c r="HI10" s="32">
        <v>37</v>
      </c>
      <c r="HJ10" s="32">
        <v>37</v>
      </c>
      <c r="HK10" s="32">
        <v>37</v>
      </c>
      <c r="HL10" s="32">
        <v>38</v>
      </c>
      <c r="HM10" s="32">
        <v>38</v>
      </c>
      <c r="HN10" s="32">
        <v>38</v>
      </c>
      <c r="HO10" s="32">
        <v>37</v>
      </c>
      <c r="HP10" s="32">
        <v>38</v>
      </c>
      <c r="HQ10" s="32">
        <v>38</v>
      </c>
      <c r="HR10" s="32">
        <v>38</v>
      </c>
      <c r="HS10" s="32">
        <v>37</v>
      </c>
      <c r="HT10" s="32">
        <v>38</v>
      </c>
      <c r="HU10" s="32">
        <v>38</v>
      </c>
      <c r="HV10" s="32">
        <v>37</v>
      </c>
      <c r="HW10" s="32">
        <v>37</v>
      </c>
      <c r="HX10" s="32">
        <v>38</v>
      </c>
      <c r="HY10" s="32">
        <v>37</v>
      </c>
      <c r="HZ10" s="32">
        <v>37</v>
      </c>
      <c r="IA10" s="32">
        <v>38</v>
      </c>
    </row>
    <row r="11" spans="1:235" ht="15">
      <c r="A11" s="34" t="s">
        <v>102</v>
      </c>
      <c r="B11" s="32">
        <v>105</v>
      </c>
      <c r="C11" s="32">
        <v>101</v>
      </c>
      <c r="D11" s="32">
        <v>96</v>
      </c>
      <c r="E11" s="32">
        <v>95</v>
      </c>
      <c r="F11" s="32">
        <v>96</v>
      </c>
      <c r="G11" s="32">
        <v>95</v>
      </c>
      <c r="H11" s="32">
        <v>93</v>
      </c>
      <c r="I11" s="32">
        <v>86</v>
      </c>
      <c r="J11" s="32">
        <v>81</v>
      </c>
      <c r="K11" s="32">
        <v>78</v>
      </c>
      <c r="L11" s="32">
        <v>76</v>
      </c>
      <c r="M11" s="32">
        <v>82</v>
      </c>
      <c r="N11" s="32">
        <v>80</v>
      </c>
      <c r="O11" s="32">
        <v>78</v>
      </c>
      <c r="P11" s="32">
        <v>75</v>
      </c>
      <c r="Q11" s="32">
        <v>80</v>
      </c>
      <c r="R11" s="32">
        <v>84</v>
      </c>
      <c r="S11" s="32">
        <v>78</v>
      </c>
      <c r="T11" s="32">
        <v>73</v>
      </c>
      <c r="U11" s="32">
        <v>81</v>
      </c>
      <c r="V11" s="32">
        <v>82</v>
      </c>
      <c r="W11" s="32">
        <v>80</v>
      </c>
      <c r="X11" s="32">
        <v>74</v>
      </c>
      <c r="Y11" s="32">
        <v>83</v>
      </c>
      <c r="Z11" s="32">
        <v>80</v>
      </c>
      <c r="AA11" s="32">
        <v>83</v>
      </c>
      <c r="AB11" s="32">
        <v>77</v>
      </c>
      <c r="AC11" s="32">
        <v>82</v>
      </c>
      <c r="AD11" s="32">
        <v>87</v>
      </c>
      <c r="AE11" s="32">
        <v>84</v>
      </c>
      <c r="AF11" s="32">
        <v>80</v>
      </c>
      <c r="AG11" s="32">
        <v>81</v>
      </c>
      <c r="AH11" s="32">
        <v>84</v>
      </c>
      <c r="AI11" s="32">
        <v>90</v>
      </c>
      <c r="AJ11" s="32">
        <v>90</v>
      </c>
      <c r="AK11" s="32">
        <v>94</v>
      </c>
      <c r="AL11" s="32">
        <v>99</v>
      </c>
      <c r="AM11" s="32">
        <v>85</v>
      </c>
      <c r="AN11" s="32">
        <v>90</v>
      </c>
      <c r="AO11" s="32">
        <v>92</v>
      </c>
      <c r="AP11" s="32">
        <v>92</v>
      </c>
      <c r="AQ11" s="32">
        <v>93</v>
      </c>
      <c r="AR11" s="32">
        <v>98</v>
      </c>
      <c r="AS11" s="32">
        <v>98</v>
      </c>
      <c r="AT11" s="32">
        <v>101</v>
      </c>
      <c r="AU11" s="32">
        <v>106</v>
      </c>
      <c r="AV11" s="32">
        <v>105</v>
      </c>
      <c r="AW11" s="32">
        <v>112</v>
      </c>
      <c r="AX11" s="32">
        <v>106</v>
      </c>
      <c r="AY11" s="32">
        <v>105</v>
      </c>
      <c r="AZ11" s="32">
        <v>104</v>
      </c>
      <c r="BA11" s="32">
        <v>108</v>
      </c>
      <c r="BB11" s="32">
        <v>101</v>
      </c>
      <c r="BC11" s="32">
        <v>111</v>
      </c>
      <c r="BD11" s="32">
        <v>117</v>
      </c>
      <c r="BE11" s="32">
        <v>126</v>
      </c>
      <c r="BF11" s="32">
        <v>121</v>
      </c>
      <c r="BG11" s="32">
        <v>133</v>
      </c>
      <c r="BH11" s="32">
        <v>153</v>
      </c>
      <c r="BI11" s="32">
        <v>138</v>
      </c>
      <c r="BJ11" s="32">
        <v>126</v>
      </c>
      <c r="BK11" s="32">
        <v>123</v>
      </c>
      <c r="BL11" s="32">
        <v>135</v>
      </c>
      <c r="BM11" s="32">
        <v>144</v>
      </c>
      <c r="BN11" s="32">
        <v>148</v>
      </c>
      <c r="BO11" s="32">
        <v>148</v>
      </c>
      <c r="BP11" s="32">
        <v>154</v>
      </c>
      <c r="BQ11" s="32">
        <v>153</v>
      </c>
      <c r="BR11" s="32">
        <v>141</v>
      </c>
      <c r="BS11" s="32">
        <v>157</v>
      </c>
      <c r="BT11" s="32">
        <v>156</v>
      </c>
      <c r="BU11" s="32">
        <v>159</v>
      </c>
      <c r="BV11" s="32">
        <v>149</v>
      </c>
      <c r="BW11" s="32">
        <v>144</v>
      </c>
      <c r="BX11" s="32">
        <v>138</v>
      </c>
      <c r="BY11" s="32">
        <v>151</v>
      </c>
      <c r="BZ11" s="32">
        <v>152</v>
      </c>
      <c r="CA11" s="32">
        <v>8114</v>
      </c>
      <c r="CB11" s="33">
        <v>3939</v>
      </c>
      <c r="CC11" s="33">
        <v>3693</v>
      </c>
      <c r="CD11" s="33">
        <v>3497</v>
      </c>
      <c r="CE11" s="33">
        <v>3532</v>
      </c>
      <c r="CF11" s="33">
        <v>3659</v>
      </c>
      <c r="CG11" s="33">
        <v>3500</v>
      </c>
      <c r="CH11" s="33">
        <v>3397</v>
      </c>
      <c r="CI11" s="33">
        <v>3125</v>
      </c>
      <c r="CJ11" s="33">
        <v>3019</v>
      </c>
      <c r="CK11" s="33">
        <v>2870</v>
      </c>
      <c r="CL11" s="33">
        <v>2786</v>
      </c>
      <c r="CM11" s="33">
        <v>2991</v>
      </c>
      <c r="CN11" s="33">
        <v>2895</v>
      </c>
      <c r="CO11" s="33">
        <v>2863</v>
      </c>
      <c r="CP11" s="33">
        <v>2806</v>
      </c>
      <c r="CQ11" s="33">
        <v>3096</v>
      </c>
      <c r="CR11" s="33">
        <v>3230</v>
      </c>
      <c r="CS11" s="33">
        <v>3079</v>
      </c>
      <c r="CT11" s="33">
        <v>2850</v>
      </c>
      <c r="CU11" s="33">
        <v>3213</v>
      </c>
      <c r="CV11" s="33">
        <v>3131</v>
      </c>
      <c r="CW11" s="33">
        <v>2993</v>
      </c>
      <c r="CX11" s="33">
        <v>2825</v>
      </c>
      <c r="CY11" s="33">
        <v>3039</v>
      </c>
      <c r="CZ11" s="33">
        <v>3126</v>
      </c>
      <c r="DA11" s="33">
        <v>3024</v>
      </c>
      <c r="DB11" s="33">
        <v>2927</v>
      </c>
      <c r="DC11" s="33">
        <v>3079</v>
      </c>
      <c r="DD11" s="33">
        <v>3368</v>
      </c>
      <c r="DE11" s="33">
        <v>3211</v>
      </c>
      <c r="DF11" s="33">
        <v>3039</v>
      </c>
      <c r="DG11" s="33">
        <v>3121</v>
      </c>
      <c r="DH11" s="33">
        <v>3152</v>
      </c>
      <c r="DI11" s="33">
        <v>3341</v>
      </c>
      <c r="DJ11" s="33">
        <v>3287</v>
      </c>
      <c r="DK11" s="33">
        <v>3573</v>
      </c>
      <c r="DL11" s="33">
        <v>3741</v>
      </c>
      <c r="DM11" s="33">
        <v>3128</v>
      </c>
      <c r="DN11" s="33">
        <v>3377</v>
      </c>
      <c r="DO11" s="33">
        <v>3569</v>
      </c>
      <c r="DP11" s="33">
        <v>3500</v>
      </c>
      <c r="DQ11" s="33">
        <v>3443</v>
      </c>
      <c r="DR11" s="33">
        <v>3787</v>
      </c>
      <c r="DS11" s="33">
        <v>3747</v>
      </c>
      <c r="DT11" s="33">
        <v>3749</v>
      </c>
      <c r="DU11" s="33">
        <v>3889</v>
      </c>
      <c r="DV11" s="33">
        <v>3932</v>
      </c>
      <c r="DW11" s="33">
        <v>4261</v>
      </c>
      <c r="DX11" s="33">
        <v>4081</v>
      </c>
      <c r="DY11" s="33">
        <v>3919</v>
      </c>
      <c r="DZ11" s="33">
        <v>3961</v>
      </c>
      <c r="EA11" s="33">
        <v>4221</v>
      </c>
      <c r="EB11" s="33">
        <v>3856</v>
      </c>
      <c r="EC11" s="33">
        <v>4382</v>
      </c>
      <c r="ED11" s="33">
        <v>4443</v>
      </c>
      <c r="EE11" s="33">
        <v>4912</v>
      </c>
      <c r="EF11" s="33">
        <v>4352</v>
      </c>
      <c r="EG11" s="33">
        <v>4733</v>
      </c>
      <c r="EH11" s="33">
        <v>5833</v>
      </c>
      <c r="EI11" s="33">
        <v>4994</v>
      </c>
      <c r="EJ11" s="33">
        <v>4725</v>
      </c>
      <c r="EK11" s="33">
        <v>4677</v>
      </c>
      <c r="EL11" s="33">
        <v>5340</v>
      </c>
      <c r="EM11" s="33">
        <v>5718</v>
      </c>
      <c r="EN11" s="33">
        <v>5625</v>
      </c>
      <c r="EO11" s="33">
        <v>5673</v>
      </c>
      <c r="EP11" s="33">
        <v>5788</v>
      </c>
      <c r="EQ11" s="33">
        <v>5696</v>
      </c>
      <c r="ER11" s="33">
        <v>5415</v>
      </c>
      <c r="ES11" s="33">
        <v>5907</v>
      </c>
      <c r="ET11" s="33">
        <v>6196</v>
      </c>
      <c r="EU11" s="33">
        <v>5944</v>
      </c>
      <c r="EV11" s="33">
        <v>5640</v>
      </c>
      <c r="EW11" s="33">
        <v>5329</v>
      </c>
      <c r="EX11" s="33">
        <v>5193</v>
      </c>
      <c r="EY11" s="33">
        <v>5683</v>
      </c>
      <c r="EZ11" s="33">
        <v>5655</v>
      </c>
      <c r="FA11" s="33">
        <v>306290</v>
      </c>
      <c r="FB11" s="32">
        <v>38</v>
      </c>
      <c r="FC11" s="32">
        <v>37</v>
      </c>
      <c r="FD11" s="32">
        <v>36</v>
      </c>
      <c r="FE11" s="32">
        <v>37</v>
      </c>
      <c r="FF11" s="32">
        <v>38</v>
      </c>
      <c r="FG11" s="32">
        <v>37</v>
      </c>
      <c r="FH11" s="32">
        <v>37</v>
      </c>
      <c r="FI11" s="32">
        <v>36</v>
      </c>
      <c r="FJ11" s="32">
        <v>37</v>
      </c>
      <c r="FK11" s="32">
        <v>37</v>
      </c>
      <c r="FL11" s="32">
        <v>37</v>
      </c>
      <c r="FM11" s="32">
        <v>36</v>
      </c>
      <c r="FN11" s="32">
        <v>36</v>
      </c>
      <c r="FO11" s="32">
        <v>36</v>
      </c>
      <c r="FP11" s="32">
        <v>38</v>
      </c>
      <c r="FQ11" s="32">
        <v>39</v>
      </c>
      <c r="FR11" s="32">
        <v>39</v>
      </c>
      <c r="FS11" s="32">
        <v>39</v>
      </c>
      <c r="FT11" s="32">
        <v>39</v>
      </c>
      <c r="FU11" s="32">
        <v>40</v>
      </c>
      <c r="FV11" s="32">
        <v>38</v>
      </c>
      <c r="FW11" s="32">
        <v>38</v>
      </c>
      <c r="FX11" s="32">
        <v>38</v>
      </c>
      <c r="FY11" s="32">
        <v>37</v>
      </c>
      <c r="FZ11" s="32">
        <v>39</v>
      </c>
      <c r="GA11" s="32">
        <v>36</v>
      </c>
      <c r="GB11" s="32">
        <v>38</v>
      </c>
      <c r="GC11" s="32">
        <v>38</v>
      </c>
      <c r="GD11" s="32">
        <v>39</v>
      </c>
      <c r="GE11" s="32">
        <v>38</v>
      </c>
      <c r="GF11" s="32">
        <v>38</v>
      </c>
      <c r="GG11" s="32">
        <v>38</v>
      </c>
      <c r="GH11" s="32">
        <v>38</v>
      </c>
      <c r="GI11" s="32">
        <v>37</v>
      </c>
      <c r="GJ11" s="32">
        <v>36</v>
      </c>
      <c r="GK11" s="32">
        <v>38</v>
      </c>
      <c r="GL11" s="32">
        <v>38</v>
      </c>
      <c r="GM11" s="32">
        <v>37</v>
      </c>
      <c r="GN11" s="32">
        <v>38</v>
      </c>
      <c r="GO11" s="32">
        <v>39</v>
      </c>
      <c r="GP11" s="32">
        <v>38</v>
      </c>
      <c r="GQ11" s="32">
        <v>37</v>
      </c>
      <c r="GR11" s="32">
        <v>39</v>
      </c>
      <c r="GS11" s="32">
        <v>38</v>
      </c>
      <c r="GT11" s="32">
        <v>37</v>
      </c>
      <c r="GU11" s="32">
        <v>37</v>
      </c>
      <c r="GV11" s="32">
        <v>37</v>
      </c>
      <c r="GW11" s="32">
        <v>38</v>
      </c>
      <c r="GX11" s="32">
        <v>38</v>
      </c>
      <c r="GY11" s="32">
        <v>37</v>
      </c>
      <c r="GZ11" s="32">
        <v>38</v>
      </c>
      <c r="HA11" s="32">
        <v>39</v>
      </c>
      <c r="HB11" s="32">
        <v>38</v>
      </c>
      <c r="HC11" s="32">
        <v>39</v>
      </c>
      <c r="HD11" s="32">
        <v>38</v>
      </c>
      <c r="HE11" s="32">
        <v>39</v>
      </c>
      <c r="HF11" s="32">
        <v>36</v>
      </c>
      <c r="HG11" s="32">
        <v>36</v>
      </c>
      <c r="HH11" s="32">
        <v>38</v>
      </c>
      <c r="HI11" s="32">
        <v>36</v>
      </c>
      <c r="HJ11" s="32">
        <v>38</v>
      </c>
      <c r="HK11" s="32">
        <v>38</v>
      </c>
      <c r="HL11" s="32">
        <v>39</v>
      </c>
      <c r="HM11" s="32">
        <v>40</v>
      </c>
      <c r="HN11" s="32">
        <v>38</v>
      </c>
      <c r="HO11" s="32">
        <v>38</v>
      </c>
      <c r="HP11" s="32">
        <v>38</v>
      </c>
      <c r="HQ11" s="32">
        <v>37</v>
      </c>
      <c r="HR11" s="32">
        <v>38</v>
      </c>
      <c r="HS11" s="32">
        <v>38</v>
      </c>
      <c r="HT11" s="32">
        <v>40</v>
      </c>
      <c r="HU11" s="32">
        <v>37</v>
      </c>
      <c r="HV11" s="32">
        <v>38</v>
      </c>
      <c r="HW11" s="32">
        <v>37</v>
      </c>
      <c r="HX11" s="32">
        <v>38</v>
      </c>
      <c r="HY11" s="32">
        <v>38</v>
      </c>
      <c r="HZ11" s="32">
        <v>37</v>
      </c>
      <c r="IA11" s="32">
        <v>38</v>
      </c>
    </row>
    <row r="12" spans="1:235" ht="15">
      <c r="A12" s="34" t="s">
        <v>101</v>
      </c>
      <c r="B12" s="32">
        <v>572</v>
      </c>
      <c r="C12" s="32">
        <v>589</v>
      </c>
      <c r="D12" s="32">
        <v>597</v>
      </c>
      <c r="E12" s="32">
        <v>606</v>
      </c>
      <c r="F12" s="32">
        <v>595</v>
      </c>
      <c r="G12" s="32">
        <v>608</v>
      </c>
      <c r="H12" s="32">
        <v>604</v>
      </c>
      <c r="I12" s="32">
        <v>597</v>
      </c>
      <c r="J12" s="32">
        <v>604</v>
      </c>
      <c r="K12" s="32">
        <v>584</v>
      </c>
      <c r="L12" s="32">
        <v>582</v>
      </c>
      <c r="M12" s="32">
        <v>576</v>
      </c>
      <c r="N12" s="32">
        <v>569</v>
      </c>
      <c r="O12" s="32">
        <v>600</v>
      </c>
      <c r="P12" s="32">
        <v>608</v>
      </c>
      <c r="Q12" s="32">
        <v>620</v>
      </c>
      <c r="R12" s="32">
        <v>625</v>
      </c>
      <c r="S12" s="32">
        <v>642</v>
      </c>
      <c r="T12" s="32">
        <v>620</v>
      </c>
      <c r="U12" s="32">
        <v>643</v>
      </c>
      <c r="V12" s="32">
        <v>671</v>
      </c>
      <c r="W12" s="32">
        <v>698</v>
      </c>
      <c r="X12" s="32">
        <v>685</v>
      </c>
      <c r="Y12" s="32">
        <v>698</v>
      </c>
      <c r="Z12" s="32">
        <v>702</v>
      </c>
      <c r="AA12" s="32">
        <v>676</v>
      </c>
      <c r="AB12" s="32">
        <v>648</v>
      </c>
      <c r="AC12" s="32">
        <v>657</v>
      </c>
      <c r="AD12" s="32">
        <v>666</v>
      </c>
      <c r="AE12" s="32">
        <v>699</v>
      </c>
      <c r="AF12" s="32">
        <v>700</v>
      </c>
      <c r="AG12" s="32">
        <v>708</v>
      </c>
      <c r="AH12" s="32">
        <v>682</v>
      </c>
      <c r="AI12" s="32">
        <v>708</v>
      </c>
      <c r="AJ12" s="32">
        <v>758</v>
      </c>
      <c r="AK12" s="32">
        <v>724</v>
      </c>
      <c r="AL12" s="32">
        <v>758</v>
      </c>
      <c r="AM12" s="32">
        <v>773</v>
      </c>
      <c r="AN12" s="32">
        <v>764</v>
      </c>
      <c r="AO12" s="32">
        <v>801</v>
      </c>
      <c r="AP12" s="32">
        <v>798</v>
      </c>
      <c r="AQ12" s="32">
        <v>834</v>
      </c>
      <c r="AR12" s="32">
        <v>847</v>
      </c>
      <c r="AS12" s="32">
        <v>854</v>
      </c>
      <c r="AT12" s="32">
        <v>863</v>
      </c>
      <c r="AU12" s="32">
        <v>857</v>
      </c>
      <c r="AV12" s="32">
        <v>898</v>
      </c>
      <c r="AW12" s="32">
        <v>892</v>
      </c>
      <c r="AX12" s="32">
        <v>909</v>
      </c>
      <c r="AY12" s="32">
        <v>960</v>
      </c>
      <c r="AZ12" s="32">
        <v>964</v>
      </c>
      <c r="BA12" s="32">
        <v>941</v>
      </c>
      <c r="BB12" s="32">
        <v>929</v>
      </c>
      <c r="BC12" s="32">
        <v>968</v>
      </c>
      <c r="BD12" s="32">
        <v>1004</v>
      </c>
      <c r="BE12" s="32">
        <v>985</v>
      </c>
      <c r="BF12" s="32">
        <v>995</v>
      </c>
      <c r="BG12" s="32">
        <v>1009</v>
      </c>
      <c r="BH12" s="32">
        <v>1006</v>
      </c>
      <c r="BI12" s="32">
        <v>1001</v>
      </c>
      <c r="BJ12" s="32">
        <v>983</v>
      </c>
      <c r="BK12" s="32">
        <v>994</v>
      </c>
      <c r="BL12" s="32">
        <v>1008</v>
      </c>
      <c r="BM12" s="32">
        <v>1021</v>
      </c>
      <c r="BN12" s="32">
        <v>993</v>
      </c>
      <c r="BO12" s="32">
        <v>1047</v>
      </c>
      <c r="BP12" s="32">
        <v>1018</v>
      </c>
      <c r="BQ12" s="32">
        <v>1050</v>
      </c>
      <c r="BR12" s="32">
        <v>1028</v>
      </c>
      <c r="BS12" s="32">
        <v>1038</v>
      </c>
      <c r="BT12" s="32">
        <v>1022</v>
      </c>
      <c r="BU12" s="32">
        <v>999</v>
      </c>
      <c r="BV12" s="32">
        <v>966</v>
      </c>
      <c r="BW12" s="32">
        <v>1018</v>
      </c>
      <c r="BX12" s="32">
        <v>1037</v>
      </c>
      <c r="BY12" s="32">
        <v>1007</v>
      </c>
      <c r="BZ12" s="32">
        <v>1044</v>
      </c>
      <c r="CA12" s="32">
        <v>61999</v>
      </c>
      <c r="CB12" s="33">
        <v>22296</v>
      </c>
      <c r="CC12" s="33">
        <v>22950</v>
      </c>
      <c r="CD12" s="33">
        <v>22819</v>
      </c>
      <c r="CE12" s="33">
        <v>22726</v>
      </c>
      <c r="CF12" s="33">
        <v>22737</v>
      </c>
      <c r="CG12" s="33">
        <v>23356</v>
      </c>
      <c r="CH12" s="33">
        <v>22977</v>
      </c>
      <c r="CI12" s="33">
        <v>22118</v>
      </c>
      <c r="CJ12" s="33">
        <v>22768</v>
      </c>
      <c r="CK12" s="33">
        <v>22730</v>
      </c>
      <c r="CL12" s="33">
        <v>22457</v>
      </c>
      <c r="CM12" s="33">
        <v>22126</v>
      </c>
      <c r="CN12" s="33">
        <v>21958</v>
      </c>
      <c r="CO12" s="33">
        <v>23641</v>
      </c>
      <c r="CP12" s="33">
        <v>23915</v>
      </c>
      <c r="CQ12" s="33">
        <v>23963</v>
      </c>
      <c r="CR12" s="33">
        <v>23649</v>
      </c>
      <c r="CS12" s="33">
        <v>24994</v>
      </c>
      <c r="CT12" s="33">
        <v>24082</v>
      </c>
      <c r="CU12" s="33">
        <v>25477</v>
      </c>
      <c r="CV12" s="33">
        <v>26362</v>
      </c>
      <c r="CW12" s="33">
        <v>27527</v>
      </c>
      <c r="CX12" s="33">
        <v>26703</v>
      </c>
      <c r="CY12" s="33">
        <v>27218</v>
      </c>
      <c r="CZ12" s="33">
        <v>27347</v>
      </c>
      <c r="DA12" s="33">
        <v>25968</v>
      </c>
      <c r="DB12" s="33">
        <v>24884</v>
      </c>
      <c r="DC12" s="33">
        <v>25168</v>
      </c>
      <c r="DD12" s="33">
        <v>24756</v>
      </c>
      <c r="DE12" s="33">
        <v>26593</v>
      </c>
      <c r="DF12" s="33">
        <v>26412</v>
      </c>
      <c r="DG12" s="33">
        <v>27398</v>
      </c>
      <c r="DH12" s="33">
        <v>26087</v>
      </c>
      <c r="DI12" s="33">
        <v>27594</v>
      </c>
      <c r="DJ12" s="33">
        <v>29127</v>
      </c>
      <c r="DK12" s="33">
        <v>26929</v>
      </c>
      <c r="DL12" s="33">
        <v>29387</v>
      </c>
      <c r="DM12" s="33">
        <v>29750</v>
      </c>
      <c r="DN12" s="33">
        <v>29875</v>
      </c>
      <c r="DO12" s="33">
        <v>30825</v>
      </c>
      <c r="DP12" s="33">
        <v>30125</v>
      </c>
      <c r="DQ12" s="33">
        <v>31780</v>
      </c>
      <c r="DR12" s="33">
        <v>32712</v>
      </c>
      <c r="DS12" s="33">
        <v>32546</v>
      </c>
      <c r="DT12" s="33">
        <v>33168</v>
      </c>
      <c r="DU12" s="33">
        <v>32020</v>
      </c>
      <c r="DV12" s="33">
        <v>34374</v>
      </c>
      <c r="DW12" s="33">
        <v>34624</v>
      </c>
      <c r="DX12" s="33">
        <v>34725</v>
      </c>
      <c r="DY12" s="33">
        <v>36693</v>
      </c>
      <c r="DZ12" s="33">
        <v>37460</v>
      </c>
      <c r="EA12" s="33">
        <v>36697</v>
      </c>
      <c r="EB12" s="33">
        <v>35771</v>
      </c>
      <c r="EC12" s="33">
        <v>37061</v>
      </c>
      <c r="ED12" s="33">
        <v>38434</v>
      </c>
      <c r="EE12" s="33">
        <v>38368</v>
      </c>
      <c r="EF12" s="33">
        <v>37978</v>
      </c>
      <c r="EG12" s="33">
        <v>38298</v>
      </c>
      <c r="EH12" s="33">
        <v>37919</v>
      </c>
      <c r="EI12" s="33">
        <v>37835</v>
      </c>
      <c r="EJ12" s="33">
        <v>37477</v>
      </c>
      <c r="EK12" s="33">
        <v>37644</v>
      </c>
      <c r="EL12" s="33">
        <v>38331</v>
      </c>
      <c r="EM12" s="33">
        <v>39603</v>
      </c>
      <c r="EN12" s="33">
        <v>37710</v>
      </c>
      <c r="EO12" s="33">
        <v>39267</v>
      </c>
      <c r="EP12" s="33">
        <v>39198</v>
      </c>
      <c r="EQ12" s="33">
        <v>39939</v>
      </c>
      <c r="ER12" s="33">
        <v>39214</v>
      </c>
      <c r="ES12" s="33">
        <v>39003</v>
      </c>
      <c r="ET12" s="33">
        <v>38759</v>
      </c>
      <c r="EU12" s="33">
        <v>38079</v>
      </c>
      <c r="EV12" s="33">
        <v>37608</v>
      </c>
      <c r="EW12" s="33">
        <v>38481</v>
      </c>
      <c r="EX12" s="33">
        <v>39776</v>
      </c>
      <c r="EY12" s="33">
        <v>39275</v>
      </c>
      <c r="EZ12" s="33">
        <v>39950</v>
      </c>
      <c r="FA12" s="33">
        <v>2377553</v>
      </c>
      <c r="FB12" s="32">
        <v>39</v>
      </c>
      <c r="FC12" s="32">
        <v>39</v>
      </c>
      <c r="FD12" s="32">
        <v>38</v>
      </c>
      <c r="FE12" s="32">
        <v>38</v>
      </c>
      <c r="FF12" s="32">
        <v>38</v>
      </c>
      <c r="FG12" s="32">
        <v>38</v>
      </c>
      <c r="FH12" s="32">
        <v>38</v>
      </c>
      <c r="FI12" s="32">
        <v>37</v>
      </c>
      <c r="FJ12" s="32">
        <v>38</v>
      </c>
      <c r="FK12" s="32">
        <v>39</v>
      </c>
      <c r="FL12" s="32">
        <v>39</v>
      </c>
      <c r="FM12" s="32">
        <v>38</v>
      </c>
      <c r="FN12" s="32">
        <v>39</v>
      </c>
      <c r="FO12" s="32">
        <v>39</v>
      </c>
      <c r="FP12" s="32">
        <v>39</v>
      </c>
      <c r="FQ12" s="32">
        <v>39</v>
      </c>
      <c r="FR12" s="32">
        <v>38</v>
      </c>
      <c r="FS12" s="32">
        <v>39</v>
      </c>
      <c r="FT12" s="32">
        <v>39</v>
      </c>
      <c r="FU12" s="32">
        <v>40</v>
      </c>
      <c r="FV12" s="32">
        <v>39</v>
      </c>
      <c r="FW12" s="32">
        <v>39</v>
      </c>
      <c r="FX12" s="32">
        <v>39</v>
      </c>
      <c r="FY12" s="32">
        <v>39</v>
      </c>
      <c r="FZ12" s="32">
        <v>39</v>
      </c>
      <c r="GA12" s="32">
        <v>38</v>
      </c>
      <c r="GB12" s="32">
        <v>38</v>
      </c>
      <c r="GC12" s="32">
        <v>38</v>
      </c>
      <c r="GD12" s="32">
        <v>37</v>
      </c>
      <c r="GE12" s="32">
        <v>38</v>
      </c>
      <c r="GF12" s="32">
        <v>38</v>
      </c>
      <c r="GG12" s="32">
        <v>39</v>
      </c>
      <c r="GH12" s="32">
        <v>38</v>
      </c>
      <c r="GI12" s="32">
        <v>39</v>
      </c>
      <c r="GJ12" s="32">
        <v>38</v>
      </c>
      <c r="GK12" s="32">
        <v>37</v>
      </c>
      <c r="GL12" s="32">
        <v>39</v>
      </c>
      <c r="GM12" s="32">
        <v>38</v>
      </c>
      <c r="GN12" s="32">
        <v>39</v>
      </c>
      <c r="GO12" s="32">
        <v>39</v>
      </c>
      <c r="GP12" s="32">
        <v>38</v>
      </c>
      <c r="GQ12" s="32">
        <v>38</v>
      </c>
      <c r="GR12" s="32">
        <v>39</v>
      </c>
      <c r="GS12" s="32">
        <v>38</v>
      </c>
      <c r="GT12" s="32">
        <v>38</v>
      </c>
      <c r="GU12" s="32">
        <v>37</v>
      </c>
      <c r="GV12" s="32">
        <v>38</v>
      </c>
      <c r="GW12" s="32">
        <v>39</v>
      </c>
      <c r="GX12" s="32">
        <v>38</v>
      </c>
      <c r="GY12" s="32">
        <v>38</v>
      </c>
      <c r="GZ12" s="32">
        <v>39</v>
      </c>
      <c r="HA12" s="32">
        <v>39</v>
      </c>
      <c r="HB12" s="32">
        <v>38</v>
      </c>
      <c r="HC12" s="32">
        <v>38</v>
      </c>
      <c r="HD12" s="32">
        <v>38</v>
      </c>
      <c r="HE12" s="32">
        <v>39</v>
      </c>
      <c r="HF12" s="32">
        <v>38</v>
      </c>
      <c r="HG12" s="32">
        <v>38</v>
      </c>
      <c r="HH12" s="32">
        <v>38</v>
      </c>
      <c r="HI12" s="32">
        <v>38</v>
      </c>
      <c r="HJ12" s="32">
        <v>38</v>
      </c>
      <c r="HK12" s="32">
        <v>38</v>
      </c>
      <c r="HL12" s="32">
        <v>38</v>
      </c>
      <c r="HM12" s="32">
        <v>39</v>
      </c>
      <c r="HN12" s="32">
        <v>38</v>
      </c>
      <c r="HO12" s="32">
        <v>38</v>
      </c>
      <c r="HP12" s="32">
        <v>39</v>
      </c>
      <c r="HQ12" s="32">
        <v>38</v>
      </c>
      <c r="HR12" s="32">
        <v>38</v>
      </c>
      <c r="HS12" s="32">
        <v>38</v>
      </c>
      <c r="HT12" s="32">
        <v>38</v>
      </c>
      <c r="HU12" s="32">
        <v>38</v>
      </c>
      <c r="HV12" s="32">
        <v>39</v>
      </c>
      <c r="HW12" s="32">
        <v>38</v>
      </c>
      <c r="HX12" s="32">
        <v>38</v>
      </c>
      <c r="HY12" s="32">
        <v>39</v>
      </c>
      <c r="HZ12" s="32">
        <v>38</v>
      </c>
      <c r="IA12" s="32">
        <v>38</v>
      </c>
    </row>
    <row r="13" spans="1:235" ht="15">
      <c r="A13" s="34" t="s">
        <v>100</v>
      </c>
      <c r="B13" s="32">
        <v>404</v>
      </c>
      <c r="C13" s="32">
        <v>399</v>
      </c>
      <c r="D13" s="32">
        <v>416</v>
      </c>
      <c r="E13" s="32">
        <v>435</v>
      </c>
      <c r="F13" s="32">
        <v>423</v>
      </c>
      <c r="G13" s="32">
        <v>428</v>
      </c>
      <c r="H13" s="32">
        <v>402</v>
      </c>
      <c r="I13" s="32">
        <v>418</v>
      </c>
      <c r="J13" s="32">
        <v>413</v>
      </c>
      <c r="K13" s="32">
        <v>407</v>
      </c>
      <c r="L13" s="32">
        <v>414</v>
      </c>
      <c r="M13" s="32">
        <v>416</v>
      </c>
      <c r="N13" s="32">
        <v>393</v>
      </c>
      <c r="O13" s="32">
        <v>409</v>
      </c>
      <c r="P13" s="32">
        <v>421</v>
      </c>
      <c r="Q13" s="32">
        <v>440</v>
      </c>
      <c r="R13" s="32">
        <v>423</v>
      </c>
      <c r="S13" s="32">
        <v>415</v>
      </c>
      <c r="T13" s="32">
        <v>419</v>
      </c>
      <c r="U13" s="32">
        <v>424</v>
      </c>
      <c r="V13" s="32">
        <v>439</v>
      </c>
      <c r="W13" s="32">
        <v>433</v>
      </c>
      <c r="X13" s="32">
        <v>402</v>
      </c>
      <c r="Y13" s="32">
        <v>365</v>
      </c>
      <c r="Z13" s="32">
        <v>382</v>
      </c>
      <c r="AA13" s="32">
        <v>373</v>
      </c>
      <c r="AB13" s="32">
        <v>358</v>
      </c>
      <c r="AC13" s="32">
        <v>360</v>
      </c>
      <c r="AD13" s="32">
        <v>351</v>
      </c>
      <c r="AE13" s="32">
        <v>370</v>
      </c>
      <c r="AF13" s="32">
        <v>373</v>
      </c>
      <c r="AG13" s="32">
        <v>372</v>
      </c>
      <c r="AH13" s="32">
        <v>367</v>
      </c>
      <c r="AI13" s="32">
        <v>375</v>
      </c>
      <c r="AJ13" s="32">
        <v>385</v>
      </c>
      <c r="AK13" s="32">
        <v>381</v>
      </c>
      <c r="AL13" s="32">
        <v>367</v>
      </c>
      <c r="AM13" s="32">
        <v>380</v>
      </c>
      <c r="AN13" s="32">
        <v>387</v>
      </c>
      <c r="AO13" s="32">
        <v>380</v>
      </c>
      <c r="AP13" s="32">
        <v>374</v>
      </c>
      <c r="AQ13" s="32">
        <v>393</v>
      </c>
      <c r="AR13" s="32">
        <v>385</v>
      </c>
      <c r="AS13" s="32">
        <v>367</v>
      </c>
      <c r="AT13" s="32">
        <v>375</v>
      </c>
      <c r="AU13" s="32">
        <v>370</v>
      </c>
      <c r="AV13" s="32">
        <v>369</v>
      </c>
      <c r="AW13" s="32">
        <v>392</v>
      </c>
      <c r="AX13" s="32">
        <v>411</v>
      </c>
      <c r="AY13" s="32">
        <v>408</v>
      </c>
      <c r="AZ13" s="32">
        <v>398</v>
      </c>
      <c r="BA13" s="32">
        <v>409</v>
      </c>
      <c r="BB13" s="32">
        <v>383</v>
      </c>
      <c r="BC13" s="32">
        <v>376</v>
      </c>
      <c r="BD13" s="32">
        <v>412</v>
      </c>
      <c r="BE13" s="32">
        <v>402</v>
      </c>
      <c r="BF13" s="32">
        <v>420</v>
      </c>
      <c r="BG13" s="32">
        <v>398</v>
      </c>
      <c r="BH13" s="32">
        <v>399</v>
      </c>
      <c r="BI13" s="32">
        <v>404</v>
      </c>
      <c r="BJ13" s="32">
        <v>413</v>
      </c>
      <c r="BK13" s="32">
        <v>431</v>
      </c>
      <c r="BL13" s="32">
        <v>437</v>
      </c>
      <c r="BM13" s="32">
        <v>411</v>
      </c>
      <c r="BN13" s="32">
        <v>416</v>
      </c>
      <c r="BO13" s="32">
        <v>403</v>
      </c>
      <c r="BP13" s="32">
        <v>425</v>
      </c>
      <c r="BQ13" s="32">
        <v>397</v>
      </c>
      <c r="BR13" s="32">
        <v>406</v>
      </c>
      <c r="BS13" s="32">
        <v>440</v>
      </c>
      <c r="BT13" s="32">
        <v>397</v>
      </c>
      <c r="BU13" s="32">
        <v>404</v>
      </c>
      <c r="BV13" s="32">
        <v>422</v>
      </c>
      <c r="BW13" s="32">
        <v>424</v>
      </c>
      <c r="BX13" s="32">
        <v>463</v>
      </c>
      <c r="BY13" s="32">
        <v>431</v>
      </c>
      <c r="BZ13" s="32">
        <v>413</v>
      </c>
      <c r="CA13" s="32">
        <v>30899</v>
      </c>
      <c r="CB13" s="33">
        <v>16126</v>
      </c>
      <c r="CC13" s="33">
        <v>15237</v>
      </c>
      <c r="CD13" s="33">
        <v>16317</v>
      </c>
      <c r="CE13" s="33">
        <v>17093</v>
      </c>
      <c r="CF13" s="33">
        <v>16687</v>
      </c>
      <c r="CG13" s="33">
        <v>16782</v>
      </c>
      <c r="CH13" s="33">
        <v>16074</v>
      </c>
      <c r="CI13" s="33">
        <v>16380</v>
      </c>
      <c r="CJ13" s="33">
        <v>15764</v>
      </c>
      <c r="CK13" s="33">
        <v>15478</v>
      </c>
      <c r="CL13" s="33">
        <v>16164</v>
      </c>
      <c r="CM13" s="33">
        <v>16153</v>
      </c>
      <c r="CN13" s="33">
        <v>15386</v>
      </c>
      <c r="CO13" s="33">
        <v>15439</v>
      </c>
      <c r="CP13" s="33">
        <v>16658</v>
      </c>
      <c r="CQ13" s="33">
        <v>16880</v>
      </c>
      <c r="CR13" s="33">
        <v>16310</v>
      </c>
      <c r="CS13" s="33">
        <v>15849</v>
      </c>
      <c r="CT13" s="33">
        <v>16545</v>
      </c>
      <c r="CU13" s="33">
        <v>16587</v>
      </c>
      <c r="CV13" s="33">
        <v>17277</v>
      </c>
      <c r="CW13" s="33">
        <v>16657</v>
      </c>
      <c r="CX13" s="33">
        <v>15636</v>
      </c>
      <c r="CY13" s="33">
        <v>14227</v>
      </c>
      <c r="CZ13" s="33">
        <v>15063</v>
      </c>
      <c r="DA13" s="33">
        <v>14625</v>
      </c>
      <c r="DB13" s="33">
        <v>14009</v>
      </c>
      <c r="DC13" s="33">
        <v>13914</v>
      </c>
      <c r="DD13" s="33">
        <v>13623</v>
      </c>
      <c r="DE13" s="33">
        <v>14369</v>
      </c>
      <c r="DF13" s="33">
        <v>14526</v>
      </c>
      <c r="DG13" s="33">
        <v>14415</v>
      </c>
      <c r="DH13" s="33">
        <v>14200</v>
      </c>
      <c r="DI13" s="33">
        <v>14235</v>
      </c>
      <c r="DJ13" s="33">
        <v>14694</v>
      </c>
      <c r="DK13" s="33">
        <v>14615</v>
      </c>
      <c r="DL13" s="33">
        <v>14059</v>
      </c>
      <c r="DM13" s="33">
        <v>14488</v>
      </c>
      <c r="DN13" s="33">
        <v>15241</v>
      </c>
      <c r="DO13" s="33">
        <v>14450</v>
      </c>
      <c r="DP13" s="33">
        <v>14221</v>
      </c>
      <c r="DQ13" s="33">
        <v>14882</v>
      </c>
      <c r="DR13" s="33">
        <v>14907</v>
      </c>
      <c r="DS13" s="33">
        <v>14014</v>
      </c>
      <c r="DT13" s="33">
        <v>14373</v>
      </c>
      <c r="DU13" s="33">
        <v>13907</v>
      </c>
      <c r="DV13" s="33">
        <v>14173</v>
      </c>
      <c r="DW13" s="33">
        <v>15405</v>
      </c>
      <c r="DX13" s="33">
        <v>15742</v>
      </c>
      <c r="DY13" s="33">
        <v>15758</v>
      </c>
      <c r="DZ13" s="33">
        <v>15539</v>
      </c>
      <c r="EA13" s="33">
        <v>15612</v>
      </c>
      <c r="EB13" s="33">
        <v>14650</v>
      </c>
      <c r="EC13" s="33">
        <v>14199</v>
      </c>
      <c r="ED13" s="33">
        <v>15829</v>
      </c>
      <c r="EE13" s="33">
        <v>15293</v>
      </c>
      <c r="EF13" s="33">
        <v>16087</v>
      </c>
      <c r="EG13" s="33">
        <v>14950</v>
      </c>
      <c r="EH13" s="33">
        <v>14997</v>
      </c>
      <c r="EI13" s="33">
        <v>14931</v>
      </c>
      <c r="EJ13" s="33">
        <v>15733</v>
      </c>
      <c r="EK13" s="33">
        <v>16388</v>
      </c>
      <c r="EL13" s="33">
        <v>16770</v>
      </c>
      <c r="EM13" s="33">
        <v>15587</v>
      </c>
      <c r="EN13" s="33">
        <v>15865</v>
      </c>
      <c r="EO13" s="33">
        <v>15135</v>
      </c>
      <c r="EP13" s="33">
        <v>16293</v>
      </c>
      <c r="EQ13" s="33">
        <v>15162</v>
      </c>
      <c r="ER13" s="33">
        <v>15365</v>
      </c>
      <c r="ES13" s="33">
        <v>16220</v>
      </c>
      <c r="ET13" s="33">
        <v>15106</v>
      </c>
      <c r="EU13" s="33">
        <v>15284</v>
      </c>
      <c r="EV13" s="33">
        <v>15991</v>
      </c>
      <c r="EW13" s="33">
        <v>15839</v>
      </c>
      <c r="EX13" s="33">
        <v>17267</v>
      </c>
      <c r="EY13" s="33">
        <v>16149</v>
      </c>
      <c r="EZ13" s="33">
        <v>15314</v>
      </c>
      <c r="FA13" s="33">
        <v>1187169</v>
      </c>
      <c r="FB13" s="32">
        <v>40</v>
      </c>
      <c r="FC13" s="32">
        <v>38</v>
      </c>
      <c r="FD13" s="32">
        <v>39</v>
      </c>
      <c r="FE13" s="32">
        <v>39</v>
      </c>
      <c r="FF13" s="32">
        <v>39</v>
      </c>
      <c r="FG13" s="32">
        <v>39</v>
      </c>
      <c r="FH13" s="32">
        <v>40</v>
      </c>
      <c r="FI13" s="32">
        <v>39</v>
      </c>
      <c r="FJ13" s="32">
        <v>38</v>
      </c>
      <c r="FK13" s="32">
        <v>38</v>
      </c>
      <c r="FL13" s="32">
        <v>39</v>
      </c>
      <c r="FM13" s="32">
        <v>39</v>
      </c>
      <c r="FN13" s="32">
        <v>39</v>
      </c>
      <c r="FO13" s="32">
        <v>38</v>
      </c>
      <c r="FP13" s="32">
        <v>40</v>
      </c>
      <c r="FQ13" s="32">
        <v>38</v>
      </c>
      <c r="FR13" s="32">
        <v>39</v>
      </c>
      <c r="FS13" s="32">
        <v>38</v>
      </c>
      <c r="FT13" s="32">
        <v>39</v>
      </c>
      <c r="FU13" s="32">
        <v>39</v>
      </c>
      <c r="FV13" s="32">
        <v>39</v>
      </c>
      <c r="FW13" s="32">
        <v>38</v>
      </c>
      <c r="FX13" s="32">
        <v>39</v>
      </c>
      <c r="FY13" s="32">
        <v>39</v>
      </c>
      <c r="FZ13" s="32">
        <v>39</v>
      </c>
      <c r="GA13" s="32">
        <v>39</v>
      </c>
      <c r="GB13" s="32">
        <v>39</v>
      </c>
      <c r="GC13" s="32">
        <v>39</v>
      </c>
      <c r="GD13" s="32">
        <v>39</v>
      </c>
      <c r="GE13" s="32">
        <v>39</v>
      </c>
      <c r="GF13" s="32">
        <v>39</v>
      </c>
      <c r="GG13" s="32">
        <v>39</v>
      </c>
      <c r="GH13" s="32">
        <v>39</v>
      </c>
      <c r="GI13" s="32">
        <v>38</v>
      </c>
      <c r="GJ13" s="32">
        <v>38</v>
      </c>
      <c r="GK13" s="32">
        <v>38</v>
      </c>
      <c r="GL13" s="32">
        <v>38</v>
      </c>
      <c r="GM13" s="32">
        <v>38</v>
      </c>
      <c r="GN13" s="32">
        <v>39</v>
      </c>
      <c r="GO13" s="32">
        <v>38</v>
      </c>
      <c r="GP13" s="32">
        <v>38</v>
      </c>
      <c r="GQ13" s="32">
        <v>38</v>
      </c>
      <c r="GR13" s="32">
        <v>39</v>
      </c>
      <c r="GS13" s="32">
        <v>38</v>
      </c>
      <c r="GT13" s="32">
        <v>38</v>
      </c>
      <c r="GU13" s="32">
        <v>38</v>
      </c>
      <c r="GV13" s="32">
        <v>38</v>
      </c>
      <c r="GW13" s="32">
        <v>39</v>
      </c>
      <c r="GX13" s="32">
        <v>38</v>
      </c>
      <c r="GY13" s="32">
        <v>39</v>
      </c>
      <c r="GZ13" s="32">
        <v>39</v>
      </c>
      <c r="HA13" s="32">
        <v>38</v>
      </c>
      <c r="HB13" s="32">
        <v>38</v>
      </c>
      <c r="HC13" s="32">
        <v>38</v>
      </c>
      <c r="HD13" s="32">
        <v>38</v>
      </c>
      <c r="HE13" s="32">
        <v>38</v>
      </c>
      <c r="HF13" s="32">
        <v>38</v>
      </c>
      <c r="HG13" s="32">
        <v>38</v>
      </c>
      <c r="HH13" s="32">
        <v>38</v>
      </c>
      <c r="HI13" s="32">
        <v>37</v>
      </c>
      <c r="HJ13" s="32">
        <v>38</v>
      </c>
      <c r="HK13" s="32">
        <v>38</v>
      </c>
      <c r="HL13" s="32">
        <v>38</v>
      </c>
      <c r="HM13" s="32">
        <v>38</v>
      </c>
      <c r="HN13" s="32">
        <v>38</v>
      </c>
      <c r="HO13" s="32">
        <v>38</v>
      </c>
      <c r="HP13" s="32">
        <v>38</v>
      </c>
      <c r="HQ13" s="32">
        <v>38</v>
      </c>
      <c r="HR13" s="32">
        <v>38</v>
      </c>
      <c r="HS13" s="32">
        <v>37</v>
      </c>
      <c r="HT13" s="32">
        <v>38</v>
      </c>
      <c r="HU13" s="32">
        <v>38</v>
      </c>
      <c r="HV13" s="32">
        <v>38</v>
      </c>
      <c r="HW13" s="32">
        <v>37</v>
      </c>
      <c r="HX13" s="32">
        <v>37</v>
      </c>
      <c r="HY13" s="32">
        <v>37</v>
      </c>
      <c r="HZ13" s="32">
        <v>37</v>
      </c>
      <c r="IA13" s="32">
        <v>38</v>
      </c>
    </row>
    <row r="14" spans="1:235" ht="15">
      <c r="A14" s="34" t="s">
        <v>99</v>
      </c>
      <c r="B14" s="32">
        <v>870</v>
      </c>
      <c r="C14" s="32">
        <v>908</v>
      </c>
      <c r="D14" s="32">
        <v>900</v>
      </c>
      <c r="E14" s="32">
        <v>902</v>
      </c>
      <c r="F14" s="32">
        <v>888</v>
      </c>
      <c r="G14" s="32">
        <v>927</v>
      </c>
      <c r="H14" s="32">
        <v>943</v>
      </c>
      <c r="I14" s="32">
        <v>948</v>
      </c>
      <c r="J14" s="32">
        <v>922</v>
      </c>
      <c r="K14" s="32">
        <v>953</v>
      </c>
      <c r="L14" s="32">
        <v>933</v>
      </c>
      <c r="M14" s="32">
        <v>925</v>
      </c>
      <c r="N14" s="32">
        <v>902</v>
      </c>
      <c r="O14" s="32">
        <v>971</v>
      </c>
      <c r="P14" s="32">
        <v>961</v>
      </c>
      <c r="Q14" s="32">
        <v>950</v>
      </c>
      <c r="R14" s="32">
        <v>960</v>
      </c>
      <c r="S14" s="32">
        <v>997</v>
      </c>
      <c r="T14" s="32">
        <v>1001</v>
      </c>
      <c r="U14" s="32">
        <v>989</v>
      </c>
      <c r="V14" s="32">
        <v>989</v>
      </c>
      <c r="W14" s="32">
        <v>1006</v>
      </c>
      <c r="X14" s="32">
        <v>1019</v>
      </c>
      <c r="Y14" s="32">
        <v>985</v>
      </c>
      <c r="Z14" s="32">
        <v>986</v>
      </c>
      <c r="AA14" s="32">
        <v>1017</v>
      </c>
      <c r="AB14" s="32">
        <v>1026</v>
      </c>
      <c r="AC14" s="32">
        <v>1022</v>
      </c>
      <c r="AD14" s="32">
        <v>1020</v>
      </c>
      <c r="AE14" s="32">
        <v>1058</v>
      </c>
      <c r="AF14" s="32">
        <v>1052</v>
      </c>
      <c r="AG14" s="32">
        <v>1052</v>
      </c>
      <c r="AH14" s="32">
        <v>1067</v>
      </c>
      <c r="AI14" s="32">
        <v>1105</v>
      </c>
      <c r="AJ14" s="32">
        <v>1135</v>
      </c>
      <c r="AK14" s="32">
        <v>1145</v>
      </c>
      <c r="AL14" s="32">
        <v>1097</v>
      </c>
      <c r="AM14" s="32">
        <v>1108</v>
      </c>
      <c r="AN14" s="32">
        <v>1103</v>
      </c>
      <c r="AO14" s="32">
        <v>1104</v>
      </c>
      <c r="AP14" s="32">
        <v>1099</v>
      </c>
      <c r="AQ14" s="32">
        <v>1150</v>
      </c>
      <c r="AR14" s="32">
        <v>1168</v>
      </c>
      <c r="AS14" s="32">
        <v>1198</v>
      </c>
      <c r="AT14" s="32">
        <v>1171</v>
      </c>
      <c r="AU14" s="32">
        <v>1187</v>
      </c>
      <c r="AV14" s="32">
        <v>1171</v>
      </c>
      <c r="AW14" s="32">
        <v>1174</v>
      </c>
      <c r="AX14" s="32">
        <v>1169</v>
      </c>
      <c r="AY14" s="32">
        <v>1191</v>
      </c>
      <c r="AZ14" s="32">
        <v>1199</v>
      </c>
      <c r="BA14" s="32">
        <v>1187</v>
      </c>
      <c r="BB14" s="32">
        <v>1212</v>
      </c>
      <c r="BC14" s="32">
        <v>1263</v>
      </c>
      <c r="BD14" s="32">
        <v>1242</v>
      </c>
      <c r="BE14" s="32">
        <v>1240</v>
      </c>
      <c r="BF14" s="32">
        <v>1218</v>
      </c>
      <c r="BG14" s="32">
        <v>1222</v>
      </c>
      <c r="BH14" s="32">
        <v>1237</v>
      </c>
      <c r="BI14" s="32">
        <v>1229</v>
      </c>
      <c r="BJ14" s="32">
        <v>1170</v>
      </c>
      <c r="BK14" s="32">
        <v>1213</v>
      </c>
      <c r="BL14" s="32">
        <v>1196</v>
      </c>
      <c r="BM14" s="32">
        <v>1193</v>
      </c>
      <c r="BN14" s="32">
        <v>1195</v>
      </c>
      <c r="BO14" s="32">
        <v>1239</v>
      </c>
      <c r="BP14" s="32">
        <v>1241</v>
      </c>
      <c r="BQ14" s="32">
        <v>1227</v>
      </c>
      <c r="BR14" s="32">
        <v>1215</v>
      </c>
      <c r="BS14" s="32">
        <v>1218</v>
      </c>
      <c r="BT14" s="32">
        <v>1213</v>
      </c>
      <c r="BU14" s="32">
        <v>1211</v>
      </c>
      <c r="BV14" s="32">
        <v>1200</v>
      </c>
      <c r="BW14" s="32">
        <v>1236</v>
      </c>
      <c r="BX14" s="32">
        <v>1225</v>
      </c>
      <c r="BY14" s="32">
        <v>1258</v>
      </c>
      <c r="BZ14" s="32">
        <v>1205</v>
      </c>
      <c r="CA14" s="32">
        <v>84428</v>
      </c>
      <c r="CB14" s="33">
        <v>27951</v>
      </c>
      <c r="CC14" s="33">
        <v>28945</v>
      </c>
      <c r="CD14" s="33">
        <v>28929</v>
      </c>
      <c r="CE14" s="33">
        <v>28523</v>
      </c>
      <c r="CF14" s="33">
        <v>28016</v>
      </c>
      <c r="CG14" s="33">
        <v>28339</v>
      </c>
      <c r="CH14" s="33">
        <v>29734</v>
      </c>
      <c r="CI14" s="33">
        <v>29561</v>
      </c>
      <c r="CJ14" s="33">
        <v>28443</v>
      </c>
      <c r="CK14" s="33">
        <v>29317</v>
      </c>
      <c r="CL14" s="33">
        <v>28891</v>
      </c>
      <c r="CM14" s="33">
        <v>28156</v>
      </c>
      <c r="CN14" s="33">
        <v>27268</v>
      </c>
      <c r="CO14" s="33">
        <v>29731</v>
      </c>
      <c r="CP14" s="33">
        <v>29890</v>
      </c>
      <c r="CQ14" s="33">
        <v>28879</v>
      </c>
      <c r="CR14" s="33">
        <v>28983</v>
      </c>
      <c r="CS14" s="33">
        <v>30285</v>
      </c>
      <c r="CT14" s="33">
        <v>30838</v>
      </c>
      <c r="CU14" s="33">
        <v>29966</v>
      </c>
      <c r="CV14" s="33">
        <v>30984</v>
      </c>
      <c r="CW14" s="33">
        <v>31061</v>
      </c>
      <c r="CX14" s="33">
        <v>31722</v>
      </c>
      <c r="CY14" s="33">
        <v>29682</v>
      </c>
      <c r="CZ14" s="33">
        <v>30009</v>
      </c>
      <c r="DA14" s="33">
        <v>31057</v>
      </c>
      <c r="DB14" s="33">
        <v>30808</v>
      </c>
      <c r="DC14" s="33">
        <v>30559</v>
      </c>
      <c r="DD14" s="33">
        <v>30320</v>
      </c>
      <c r="DE14" s="33">
        <v>31498</v>
      </c>
      <c r="DF14" s="33">
        <v>31587</v>
      </c>
      <c r="DG14" s="33">
        <v>31437</v>
      </c>
      <c r="DH14" s="33">
        <v>31680</v>
      </c>
      <c r="DI14" s="33">
        <v>32384</v>
      </c>
      <c r="DJ14" s="33">
        <v>34075</v>
      </c>
      <c r="DK14" s="33">
        <v>33645</v>
      </c>
      <c r="DL14" s="33">
        <v>32183</v>
      </c>
      <c r="DM14" s="33">
        <v>32792</v>
      </c>
      <c r="DN14" s="33">
        <v>33040</v>
      </c>
      <c r="DO14" s="33">
        <v>32617</v>
      </c>
      <c r="DP14" s="33">
        <v>32897</v>
      </c>
      <c r="DQ14" s="33">
        <v>34546</v>
      </c>
      <c r="DR14" s="33">
        <v>35300</v>
      </c>
      <c r="DS14" s="33">
        <v>35863</v>
      </c>
      <c r="DT14" s="33">
        <v>35165</v>
      </c>
      <c r="DU14" s="33">
        <v>35298</v>
      </c>
      <c r="DV14" s="33">
        <v>35022</v>
      </c>
      <c r="DW14" s="33">
        <v>34643</v>
      </c>
      <c r="DX14" s="33">
        <v>35765</v>
      </c>
      <c r="DY14" s="33">
        <v>35709</v>
      </c>
      <c r="DZ14" s="33">
        <v>36660</v>
      </c>
      <c r="EA14" s="33">
        <v>35443</v>
      </c>
      <c r="EB14" s="33">
        <v>36191</v>
      </c>
      <c r="EC14" s="33">
        <v>37995</v>
      </c>
      <c r="ED14" s="33">
        <v>37728</v>
      </c>
      <c r="EE14" s="33">
        <v>36800</v>
      </c>
      <c r="EF14" s="33">
        <v>35636</v>
      </c>
      <c r="EG14" s="33">
        <v>35863</v>
      </c>
      <c r="EH14" s="33">
        <v>35944</v>
      </c>
      <c r="EI14" s="33">
        <v>35837</v>
      </c>
      <c r="EJ14" s="33">
        <v>33960</v>
      </c>
      <c r="EK14" s="33">
        <v>35078</v>
      </c>
      <c r="EL14" s="33">
        <v>34418</v>
      </c>
      <c r="EM14" s="33">
        <v>34720</v>
      </c>
      <c r="EN14" s="33">
        <v>34443</v>
      </c>
      <c r="EO14" s="33">
        <v>35612</v>
      </c>
      <c r="EP14" s="33">
        <v>35622</v>
      </c>
      <c r="EQ14" s="33">
        <v>35433</v>
      </c>
      <c r="ER14" s="33">
        <v>35696</v>
      </c>
      <c r="ES14" s="33">
        <v>35778</v>
      </c>
      <c r="ET14" s="33">
        <v>35342</v>
      </c>
      <c r="EU14" s="33">
        <v>34066</v>
      </c>
      <c r="EV14" s="33">
        <v>34961</v>
      </c>
      <c r="EW14" s="33">
        <v>35243</v>
      </c>
      <c r="EX14" s="33">
        <v>35136</v>
      </c>
      <c r="EY14" s="33">
        <v>36287</v>
      </c>
      <c r="EZ14" s="33">
        <v>34400</v>
      </c>
      <c r="FA14" s="33">
        <v>2524285</v>
      </c>
      <c r="FB14" s="32">
        <v>32</v>
      </c>
      <c r="FC14" s="32">
        <v>32</v>
      </c>
      <c r="FD14" s="32">
        <v>32</v>
      </c>
      <c r="FE14" s="32">
        <v>32</v>
      </c>
      <c r="FF14" s="32">
        <v>32</v>
      </c>
      <c r="FG14" s="32">
        <v>31</v>
      </c>
      <c r="FH14" s="32">
        <v>32</v>
      </c>
      <c r="FI14" s="32">
        <v>31</v>
      </c>
      <c r="FJ14" s="32">
        <v>31</v>
      </c>
      <c r="FK14" s="32">
        <v>31</v>
      </c>
      <c r="FL14" s="32">
        <v>31</v>
      </c>
      <c r="FM14" s="32">
        <v>30</v>
      </c>
      <c r="FN14" s="32">
        <v>30</v>
      </c>
      <c r="FO14" s="32">
        <v>31</v>
      </c>
      <c r="FP14" s="32">
        <v>31</v>
      </c>
      <c r="FQ14" s="32">
        <v>30</v>
      </c>
      <c r="FR14" s="32">
        <v>30</v>
      </c>
      <c r="FS14" s="32">
        <v>30</v>
      </c>
      <c r="FT14" s="32">
        <v>31</v>
      </c>
      <c r="FU14" s="32">
        <v>30</v>
      </c>
      <c r="FV14" s="32">
        <v>31</v>
      </c>
      <c r="FW14" s="32">
        <v>31</v>
      </c>
      <c r="FX14" s="32">
        <v>31</v>
      </c>
      <c r="FY14" s="32">
        <v>30</v>
      </c>
      <c r="FZ14" s="32">
        <v>30</v>
      </c>
      <c r="GA14" s="32">
        <v>31</v>
      </c>
      <c r="GB14" s="32">
        <v>30</v>
      </c>
      <c r="GC14" s="32">
        <v>30</v>
      </c>
      <c r="GD14" s="32">
        <v>30</v>
      </c>
      <c r="GE14" s="32">
        <v>30</v>
      </c>
      <c r="GF14" s="32">
        <v>30</v>
      </c>
      <c r="GG14" s="32">
        <v>30</v>
      </c>
      <c r="GH14" s="32">
        <v>30</v>
      </c>
      <c r="GI14" s="32">
        <v>29</v>
      </c>
      <c r="GJ14" s="32">
        <v>30</v>
      </c>
      <c r="GK14" s="32">
        <v>29</v>
      </c>
      <c r="GL14" s="32">
        <v>29</v>
      </c>
      <c r="GM14" s="32">
        <v>30</v>
      </c>
      <c r="GN14" s="32">
        <v>30</v>
      </c>
      <c r="GO14" s="32">
        <v>30</v>
      </c>
      <c r="GP14" s="32">
        <v>30</v>
      </c>
      <c r="GQ14" s="32">
        <v>30</v>
      </c>
      <c r="GR14" s="32">
        <v>30</v>
      </c>
      <c r="GS14" s="32">
        <v>30</v>
      </c>
      <c r="GT14" s="32">
        <v>30</v>
      </c>
      <c r="GU14" s="32">
        <v>30</v>
      </c>
      <c r="GV14" s="32">
        <v>30</v>
      </c>
      <c r="GW14" s="32">
        <v>29</v>
      </c>
      <c r="GX14" s="32">
        <v>31</v>
      </c>
      <c r="GY14" s="32">
        <v>30</v>
      </c>
      <c r="GZ14" s="32">
        <v>31</v>
      </c>
      <c r="HA14" s="32">
        <v>30</v>
      </c>
      <c r="HB14" s="32">
        <v>30</v>
      </c>
      <c r="HC14" s="32">
        <v>30</v>
      </c>
      <c r="HD14" s="32">
        <v>30</v>
      </c>
      <c r="HE14" s="32">
        <v>30</v>
      </c>
      <c r="HF14" s="32">
        <v>29</v>
      </c>
      <c r="HG14" s="32">
        <v>29</v>
      </c>
      <c r="HH14" s="32">
        <v>29</v>
      </c>
      <c r="HI14" s="32">
        <v>29</v>
      </c>
      <c r="HJ14" s="32">
        <v>29</v>
      </c>
      <c r="HK14" s="32">
        <v>29</v>
      </c>
      <c r="HL14" s="32">
        <v>29</v>
      </c>
      <c r="HM14" s="32">
        <v>29</v>
      </c>
      <c r="HN14" s="32">
        <v>29</v>
      </c>
      <c r="HO14" s="32">
        <v>29</v>
      </c>
      <c r="HP14" s="32">
        <v>29</v>
      </c>
      <c r="HQ14" s="32">
        <v>29</v>
      </c>
      <c r="HR14" s="32">
        <v>29</v>
      </c>
      <c r="HS14" s="32">
        <v>29</v>
      </c>
      <c r="HT14" s="32">
        <v>29</v>
      </c>
      <c r="HU14" s="32">
        <v>28</v>
      </c>
      <c r="HV14" s="32">
        <v>29</v>
      </c>
      <c r="HW14" s="32">
        <v>29</v>
      </c>
      <c r="HX14" s="32">
        <v>29</v>
      </c>
      <c r="HY14" s="32">
        <v>29</v>
      </c>
      <c r="HZ14" s="32">
        <v>29</v>
      </c>
      <c r="IA14" s="32">
        <v>30</v>
      </c>
    </row>
    <row r="15" spans="1:235" ht="15">
      <c r="A15" s="34" t="s">
        <v>98</v>
      </c>
      <c r="B15" s="32">
        <v>513</v>
      </c>
      <c r="C15" s="32">
        <v>532</v>
      </c>
      <c r="D15" s="32">
        <v>540</v>
      </c>
      <c r="E15" s="32">
        <v>557</v>
      </c>
      <c r="F15" s="32">
        <v>544</v>
      </c>
      <c r="G15" s="32">
        <v>547</v>
      </c>
      <c r="H15" s="32">
        <v>524</v>
      </c>
      <c r="I15" s="32">
        <v>541</v>
      </c>
      <c r="J15" s="32">
        <v>543</v>
      </c>
      <c r="K15" s="32">
        <v>556</v>
      </c>
      <c r="L15" s="32">
        <v>566</v>
      </c>
      <c r="M15" s="32">
        <v>576</v>
      </c>
      <c r="N15" s="32">
        <v>559</v>
      </c>
      <c r="O15" s="32">
        <v>577</v>
      </c>
      <c r="P15" s="32">
        <v>561</v>
      </c>
      <c r="Q15" s="32">
        <v>589</v>
      </c>
      <c r="R15" s="32">
        <v>578</v>
      </c>
      <c r="S15" s="32">
        <v>591</v>
      </c>
      <c r="T15" s="32">
        <v>591</v>
      </c>
      <c r="U15" s="32">
        <v>599</v>
      </c>
      <c r="V15" s="32">
        <v>575</v>
      </c>
      <c r="W15" s="32">
        <v>612</v>
      </c>
      <c r="X15" s="32">
        <v>606</v>
      </c>
      <c r="Y15" s="32">
        <v>623</v>
      </c>
      <c r="Z15" s="32">
        <v>630</v>
      </c>
      <c r="AA15" s="32">
        <v>652</v>
      </c>
      <c r="AB15" s="32">
        <v>638</v>
      </c>
      <c r="AC15" s="32">
        <v>628</v>
      </c>
      <c r="AD15" s="32">
        <v>627</v>
      </c>
      <c r="AE15" s="32">
        <v>631</v>
      </c>
      <c r="AF15" s="32">
        <v>655</v>
      </c>
      <c r="AG15" s="32">
        <v>649</v>
      </c>
      <c r="AH15" s="32">
        <v>609</v>
      </c>
      <c r="AI15" s="32">
        <v>645</v>
      </c>
      <c r="AJ15" s="32">
        <v>635</v>
      </c>
      <c r="AK15" s="32">
        <v>656</v>
      </c>
      <c r="AL15" s="32">
        <v>637</v>
      </c>
      <c r="AM15" s="32">
        <v>672</v>
      </c>
      <c r="AN15" s="32">
        <v>658</v>
      </c>
      <c r="AO15" s="32">
        <v>656</v>
      </c>
      <c r="AP15" s="32">
        <v>651</v>
      </c>
      <c r="AQ15" s="32">
        <v>687</v>
      </c>
      <c r="AR15" s="32">
        <v>687</v>
      </c>
      <c r="AS15" s="32">
        <v>704</v>
      </c>
      <c r="AT15" s="32">
        <v>681</v>
      </c>
      <c r="AU15" s="32">
        <v>695</v>
      </c>
      <c r="AV15" s="32">
        <v>652</v>
      </c>
      <c r="AW15" s="32">
        <v>659</v>
      </c>
      <c r="AX15" s="32">
        <v>679</v>
      </c>
      <c r="AY15" s="32">
        <v>678</v>
      </c>
      <c r="AZ15" s="32">
        <v>709</v>
      </c>
      <c r="BA15" s="32">
        <v>711</v>
      </c>
      <c r="BB15" s="32">
        <v>719</v>
      </c>
      <c r="BC15" s="32">
        <v>691</v>
      </c>
      <c r="BD15" s="32">
        <v>707</v>
      </c>
      <c r="BE15" s="32">
        <v>719</v>
      </c>
      <c r="BF15" s="32">
        <v>726</v>
      </c>
      <c r="BG15" s="32">
        <v>713</v>
      </c>
      <c r="BH15" s="32">
        <v>714</v>
      </c>
      <c r="BI15" s="32">
        <v>733</v>
      </c>
      <c r="BJ15" s="32">
        <v>752</v>
      </c>
      <c r="BK15" s="32">
        <v>751</v>
      </c>
      <c r="BL15" s="32">
        <v>738</v>
      </c>
      <c r="BM15" s="32">
        <v>769</v>
      </c>
      <c r="BN15" s="32">
        <v>731</v>
      </c>
      <c r="BO15" s="32">
        <v>766</v>
      </c>
      <c r="BP15" s="32">
        <v>792</v>
      </c>
      <c r="BQ15" s="32">
        <v>791</v>
      </c>
      <c r="BR15" s="32">
        <v>776</v>
      </c>
      <c r="BS15" s="32">
        <v>764</v>
      </c>
      <c r="BT15" s="32">
        <v>737</v>
      </c>
      <c r="BU15" s="32">
        <v>778</v>
      </c>
      <c r="BV15" s="32">
        <v>779</v>
      </c>
      <c r="BW15" s="32">
        <v>785</v>
      </c>
      <c r="BX15" s="32">
        <v>796</v>
      </c>
      <c r="BY15" s="32">
        <v>817</v>
      </c>
      <c r="BZ15" s="32">
        <v>783</v>
      </c>
      <c r="CA15" s="32">
        <v>50899</v>
      </c>
      <c r="CB15" s="33">
        <v>16323</v>
      </c>
      <c r="CC15" s="33">
        <v>16887</v>
      </c>
      <c r="CD15" s="33">
        <v>17519</v>
      </c>
      <c r="CE15" s="33">
        <v>18037</v>
      </c>
      <c r="CF15" s="33">
        <v>17614</v>
      </c>
      <c r="CG15" s="33">
        <v>17528</v>
      </c>
      <c r="CH15" s="33">
        <v>16758</v>
      </c>
      <c r="CI15" s="33">
        <v>17358</v>
      </c>
      <c r="CJ15" s="33">
        <v>17506</v>
      </c>
      <c r="CK15" s="33">
        <v>17898</v>
      </c>
      <c r="CL15" s="33">
        <v>18066</v>
      </c>
      <c r="CM15" s="33">
        <v>17942</v>
      </c>
      <c r="CN15" s="33">
        <v>17805</v>
      </c>
      <c r="CO15" s="33">
        <v>17759</v>
      </c>
      <c r="CP15" s="33">
        <v>17701</v>
      </c>
      <c r="CQ15" s="33">
        <v>18277</v>
      </c>
      <c r="CR15" s="33">
        <v>17961</v>
      </c>
      <c r="CS15" s="33">
        <v>18271</v>
      </c>
      <c r="CT15" s="33">
        <v>18331</v>
      </c>
      <c r="CU15" s="33">
        <v>18145</v>
      </c>
      <c r="CV15" s="33">
        <v>18012</v>
      </c>
      <c r="CW15" s="33">
        <v>19483</v>
      </c>
      <c r="CX15" s="33">
        <v>19121</v>
      </c>
      <c r="CY15" s="33">
        <v>19340</v>
      </c>
      <c r="CZ15" s="33">
        <v>19668</v>
      </c>
      <c r="DA15" s="33">
        <v>20654</v>
      </c>
      <c r="DB15" s="33">
        <v>19927</v>
      </c>
      <c r="DC15" s="33">
        <v>19173</v>
      </c>
      <c r="DD15" s="33">
        <v>18766</v>
      </c>
      <c r="DE15" s="33">
        <v>18869</v>
      </c>
      <c r="DF15" s="33">
        <v>19775</v>
      </c>
      <c r="DG15" s="33">
        <v>19937</v>
      </c>
      <c r="DH15" s="33">
        <v>18438</v>
      </c>
      <c r="DI15" s="33">
        <v>19765</v>
      </c>
      <c r="DJ15" s="33">
        <v>19137</v>
      </c>
      <c r="DK15" s="33">
        <v>19195</v>
      </c>
      <c r="DL15" s="33">
        <v>19066</v>
      </c>
      <c r="DM15" s="33">
        <v>20376</v>
      </c>
      <c r="DN15" s="33">
        <v>20124</v>
      </c>
      <c r="DO15" s="33">
        <v>19240</v>
      </c>
      <c r="DP15" s="33">
        <v>18963</v>
      </c>
      <c r="DQ15" s="33">
        <v>20597</v>
      </c>
      <c r="DR15" s="33">
        <v>20523</v>
      </c>
      <c r="DS15" s="33">
        <v>20969</v>
      </c>
      <c r="DT15" s="33">
        <v>20265</v>
      </c>
      <c r="DU15" s="33">
        <v>20508</v>
      </c>
      <c r="DV15" s="33">
        <v>19671</v>
      </c>
      <c r="DW15" s="33">
        <v>19446</v>
      </c>
      <c r="DX15" s="33">
        <v>18828</v>
      </c>
      <c r="DY15" s="33">
        <v>19186</v>
      </c>
      <c r="DZ15" s="33">
        <v>20655</v>
      </c>
      <c r="EA15" s="33">
        <v>20198</v>
      </c>
      <c r="EB15" s="33">
        <v>20992</v>
      </c>
      <c r="EC15" s="33">
        <v>20160</v>
      </c>
      <c r="ED15" s="33">
        <v>20865</v>
      </c>
      <c r="EE15" s="33">
        <v>20315</v>
      </c>
      <c r="EF15" s="33">
        <v>20698</v>
      </c>
      <c r="EG15" s="33">
        <v>20027</v>
      </c>
      <c r="EH15" s="33">
        <v>19530</v>
      </c>
      <c r="EI15" s="33">
        <v>20305</v>
      </c>
      <c r="EJ15" s="33">
        <v>20463</v>
      </c>
      <c r="EK15" s="33">
        <v>20742</v>
      </c>
      <c r="EL15" s="33">
        <v>20764</v>
      </c>
      <c r="EM15" s="33">
        <v>21392</v>
      </c>
      <c r="EN15" s="33">
        <v>20194</v>
      </c>
      <c r="EO15" s="33">
        <v>21328</v>
      </c>
      <c r="EP15" s="33">
        <v>22163</v>
      </c>
      <c r="EQ15" s="33">
        <v>21666</v>
      </c>
      <c r="ER15" s="33">
        <v>21567</v>
      </c>
      <c r="ES15" s="33">
        <v>21107</v>
      </c>
      <c r="ET15" s="33">
        <v>20554</v>
      </c>
      <c r="EU15" s="33">
        <v>21820</v>
      </c>
      <c r="EV15" s="33">
        <v>21422</v>
      </c>
      <c r="EW15" s="33">
        <v>22010</v>
      </c>
      <c r="EX15" s="33">
        <v>21555</v>
      </c>
      <c r="EY15" s="33">
        <v>22097</v>
      </c>
      <c r="EZ15" s="33">
        <v>21923</v>
      </c>
      <c r="FA15" s="33">
        <v>1507217</v>
      </c>
      <c r="FB15" s="32">
        <v>32</v>
      </c>
      <c r="FC15" s="32">
        <v>32</v>
      </c>
      <c r="FD15" s="32">
        <v>32</v>
      </c>
      <c r="FE15" s="32">
        <v>32</v>
      </c>
      <c r="FF15" s="32">
        <v>32</v>
      </c>
      <c r="FG15" s="32">
        <v>32</v>
      </c>
      <c r="FH15" s="32">
        <v>32</v>
      </c>
      <c r="FI15" s="32">
        <v>32</v>
      </c>
      <c r="FJ15" s="32">
        <v>32</v>
      </c>
      <c r="FK15" s="32">
        <v>32</v>
      </c>
      <c r="FL15" s="32">
        <v>32</v>
      </c>
      <c r="FM15" s="32">
        <v>31</v>
      </c>
      <c r="FN15" s="32">
        <v>32</v>
      </c>
      <c r="FO15" s="32">
        <v>31</v>
      </c>
      <c r="FP15" s="32">
        <v>32</v>
      </c>
      <c r="FQ15" s="32">
        <v>31</v>
      </c>
      <c r="FR15" s="32">
        <v>31</v>
      </c>
      <c r="FS15" s="32">
        <v>31</v>
      </c>
      <c r="FT15" s="32">
        <v>31</v>
      </c>
      <c r="FU15" s="32">
        <v>30</v>
      </c>
      <c r="FV15" s="32">
        <v>31</v>
      </c>
      <c r="FW15" s="32">
        <v>32</v>
      </c>
      <c r="FX15" s="32">
        <v>32</v>
      </c>
      <c r="FY15" s="32">
        <v>31</v>
      </c>
      <c r="FZ15" s="32">
        <v>31</v>
      </c>
      <c r="GA15" s="32">
        <v>32</v>
      </c>
      <c r="GB15" s="32">
        <v>31</v>
      </c>
      <c r="GC15" s="32">
        <v>31</v>
      </c>
      <c r="GD15" s="32">
        <v>30</v>
      </c>
      <c r="GE15" s="32">
        <v>30</v>
      </c>
      <c r="GF15" s="32">
        <v>30</v>
      </c>
      <c r="GG15" s="32">
        <v>31</v>
      </c>
      <c r="GH15" s="32">
        <v>30</v>
      </c>
      <c r="GI15" s="32">
        <v>31</v>
      </c>
      <c r="GJ15" s="32">
        <v>30</v>
      </c>
      <c r="GK15" s="32">
        <v>29</v>
      </c>
      <c r="GL15" s="32">
        <v>30</v>
      </c>
      <c r="GM15" s="32">
        <v>30</v>
      </c>
      <c r="GN15" s="32">
        <v>31</v>
      </c>
      <c r="GO15" s="32">
        <v>29</v>
      </c>
      <c r="GP15" s="32">
        <v>29</v>
      </c>
      <c r="GQ15" s="32">
        <v>30</v>
      </c>
      <c r="GR15" s="32">
        <v>30</v>
      </c>
      <c r="GS15" s="32">
        <v>30</v>
      </c>
      <c r="GT15" s="32">
        <v>30</v>
      </c>
      <c r="GU15" s="32">
        <v>30</v>
      </c>
      <c r="GV15" s="32">
        <v>30</v>
      </c>
      <c r="GW15" s="32">
        <v>29</v>
      </c>
      <c r="GX15" s="32">
        <v>28</v>
      </c>
      <c r="GY15" s="32">
        <v>28</v>
      </c>
      <c r="GZ15" s="32">
        <v>29</v>
      </c>
      <c r="HA15" s="32">
        <v>28</v>
      </c>
      <c r="HB15" s="32">
        <v>29</v>
      </c>
      <c r="HC15" s="32">
        <v>29</v>
      </c>
      <c r="HD15" s="32">
        <v>29</v>
      </c>
      <c r="HE15" s="32">
        <v>28</v>
      </c>
      <c r="HF15" s="32">
        <v>29</v>
      </c>
      <c r="HG15" s="32">
        <v>28</v>
      </c>
      <c r="HH15" s="32">
        <v>27</v>
      </c>
      <c r="HI15" s="32">
        <v>28</v>
      </c>
      <c r="HJ15" s="32">
        <v>27</v>
      </c>
      <c r="HK15" s="32">
        <v>28</v>
      </c>
      <c r="HL15" s="32">
        <v>28</v>
      </c>
      <c r="HM15" s="32">
        <v>28</v>
      </c>
      <c r="HN15" s="32">
        <v>28</v>
      </c>
      <c r="HO15" s="32">
        <v>28</v>
      </c>
      <c r="HP15" s="32">
        <v>28</v>
      </c>
      <c r="HQ15" s="32">
        <v>27</v>
      </c>
      <c r="HR15" s="32">
        <v>28</v>
      </c>
      <c r="HS15" s="32">
        <v>28</v>
      </c>
      <c r="HT15" s="32">
        <v>28</v>
      </c>
      <c r="HU15" s="32">
        <v>28</v>
      </c>
      <c r="HV15" s="32">
        <v>27</v>
      </c>
      <c r="HW15" s="32">
        <v>28</v>
      </c>
      <c r="HX15" s="32">
        <v>27</v>
      </c>
      <c r="HY15" s="32">
        <v>27</v>
      </c>
      <c r="HZ15" s="32">
        <v>28</v>
      </c>
      <c r="IA15" s="32">
        <v>30</v>
      </c>
    </row>
    <row r="16" spans="1:235" ht="15">
      <c r="A16" s="34" t="s">
        <v>97</v>
      </c>
      <c r="B16" s="32">
        <v>396</v>
      </c>
      <c r="C16" s="32">
        <v>415</v>
      </c>
      <c r="D16" s="32">
        <v>424</v>
      </c>
      <c r="E16" s="32">
        <v>417</v>
      </c>
      <c r="F16" s="32">
        <v>407</v>
      </c>
      <c r="G16" s="32">
        <v>418</v>
      </c>
      <c r="H16" s="32">
        <v>433</v>
      </c>
      <c r="I16" s="32">
        <v>433</v>
      </c>
      <c r="J16" s="32">
        <v>430</v>
      </c>
      <c r="K16" s="32">
        <v>428</v>
      </c>
      <c r="L16" s="32">
        <v>437</v>
      </c>
      <c r="M16" s="32">
        <v>432</v>
      </c>
      <c r="N16" s="32">
        <v>432</v>
      </c>
      <c r="O16" s="32">
        <v>431</v>
      </c>
      <c r="P16" s="32">
        <v>436</v>
      </c>
      <c r="Q16" s="32">
        <v>435</v>
      </c>
      <c r="R16" s="32">
        <v>427</v>
      </c>
      <c r="S16" s="32">
        <v>449</v>
      </c>
      <c r="T16" s="32">
        <v>468</v>
      </c>
      <c r="U16" s="32">
        <v>446</v>
      </c>
      <c r="V16" s="32">
        <v>446</v>
      </c>
      <c r="W16" s="32">
        <v>438</v>
      </c>
      <c r="X16" s="32">
        <v>442</v>
      </c>
      <c r="Y16" s="32">
        <v>460</v>
      </c>
      <c r="Z16" s="32">
        <v>464</v>
      </c>
      <c r="AA16" s="32">
        <v>471</v>
      </c>
      <c r="AB16" s="32">
        <v>474</v>
      </c>
      <c r="AC16" s="32">
        <v>472</v>
      </c>
      <c r="AD16" s="32">
        <v>467</v>
      </c>
      <c r="AE16" s="32">
        <v>462</v>
      </c>
      <c r="AF16" s="32">
        <v>450</v>
      </c>
      <c r="AG16" s="32">
        <v>455</v>
      </c>
      <c r="AH16" s="32">
        <v>442</v>
      </c>
      <c r="AI16" s="32">
        <v>447</v>
      </c>
      <c r="AJ16" s="32">
        <v>458</v>
      </c>
      <c r="AK16" s="32">
        <v>474</v>
      </c>
      <c r="AL16" s="32">
        <v>465</v>
      </c>
      <c r="AM16" s="32">
        <v>488</v>
      </c>
      <c r="AN16" s="32">
        <v>475</v>
      </c>
      <c r="AO16" s="32">
        <v>485</v>
      </c>
      <c r="AP16" s="32">
        <v>494</v>
      </c>
      <c r="AQ16" s="32">
        <v>492</v>
      </c>
      <c r="AR16" s="32">
        <v>499</v>
      </c>
      <c r="AS16" s="32">
        <v>506</v>
      </c>
      <c r="AT16" s="32">
        <v>501</v>
      </c>
      <c r="AU16" s="32">
        <v>495</v>
      </c>
      <c r="AV16" s="32">
        <v>500</v>
      </c>
      <c r="AW16" s="32">
        <v>518</v>
      </c>
      <c r="AX16" s="32">
        <v>509</v>
      </c>
      <c r="AY16" s="32">
        <v>504</v>
      </c>
      <c r="AZ16" s="32">
        <v>521</v>
      </c>
      <c r="BA16" s="32">
        <v>545</v>
      </c>
      <c r="BB16" s="32">
        <v>542</v>
      </c>
      <c r="BC16" s="32">
        <v>559</v>
      </c>
      <c r="BD16" s="32">
        <v>541</v>
      </c>
      <c r="BE16" s="32">
        <v>570</v>
      </c>
      <c r="BF16" s="32">
        <v>571</v>
      </c>
      <c r="BG16" s="32">
        <v>606</v>
      </c>
      <c r="BH16" s="32">
        <v>601</v>
      </c>
      <c r="BI16" s="32">
        <v>606</v>
      </c>
      <c r="BJ16" s="32">
        <v>579</v>
      </c>
      <c r="BK16" s="32">
        <v>575</v>
      </c>
      <c r="BL16" s="32">
        <v>560</v>
      </c>
      <c r="BM16" s="32">
        <v>596</v>
      </c>
      <c r="BN16" s="32">
        <v>568</v>
      </c>
      <c r="BO16" s="32">
        <v>582</v>
      </c>
      <c r="BP16" s="32">
        <v>593</v>
      </c>
      <c r="BQ16" s="32">
        <v>579</v>
      </c>
      <c r="BR16" s="32">
        <v>582</v>
      </c>
      <c r="BS16" s="32">
        <v>580</v>
      </c>
      <c r="BT16" s="32">
        <v>550</v>
      </c>
      <c r="BU16" s="32">
        <v>550</v>
      </c>
      <c r="BV16" s="32">
        <v>554</v>
      </c>
      <c r="BW16" s="32">
        <v>601</v>
      </c>
      <c r="BX16" s="32">
        <v>605</v>
      </c>
      <c r="BY16" s="32">
        <v>584</v>
      </c>
      <c r="BZ16" s="32">
        <v>582</v>
      </c>
      <c r="CA16" s="32">
        <v>38329</v>
      </c>
      <c r="CB16" s="33">
        <v>15685</v>
      </c>
      <c r="CC16" s="33">
        <v>16141</v>
      </c>
      <c r="CD16" s="33">
        <v>16631</v>
      </c>
      <c r="CE16" s="33">
        <v>16492</v>
      </c>
      <c r="CF16" s="33">
        <v>16073</v>
      </c>
      <c r="CG16" s="33">
        <v>16597</v>
      </c>
      <c r="CH16" s="33">
        <v>17190</v>
      </c>
      <c r="CI16" s="33">
        <v>17297</v>
      </c>
      <c r="CJ16" s="33">
        <v>16842</v>
      </c>
      <c r="CK16" s="33">
        <v>16879</v>
      </c>
      <c r="CL16" s="33">
        <v>17001</v>
      </c>
      <c r="CM16" s="33">
        <v>16848</v>
      </c>
      <c r="CN16" s="33">
        <v>17242</v>
      </c>
      <c r="CO16" s="33">
        <v>17115</v>
      </c>
      <c r="CP16" s="33">
        <v>17100</v>
      </c>
      <c r="CQ16" s="33">
        <v>17235</v>
      </c>
      <c r="CR16" s="33">
        <v>16737</v>
      </c>
      <c r="CS16" s="33">
        <v>17973</v>
      </c>
      <c r="CT16" s="33">
        <v>18173</v>
      </c>
      <c r="CU16" s="33">
        <v>17221</v>
      </c>
      <c r="CV16" s="33">
        <v>17298</v>
      </c>
      <c r="CW16" s="33">
        <v>17497</v>
      </c>
      <c r="CX16" s="33">
        <v>17350</v>
      </c>
      <c r="CY16" s="33">
        <v>18283</v>
      </c>
      <c r="CZ16" s="33">
        <v>18670</v>
      </c>
      <c r="DA16" s="33">
        <v>18732</v>
      </c>
      <c r="DB16" s="33">
        <v>18660</v>
      </c>
      <c r="DC16" s="33">
        <v>18493</v>
      </c>
      <c r="DD16" s="33">
        <v>17848</v>
      </c>
      <c r="DE16" s="33">
        <v>18079</v>
      </c>
      <c r="DF16" s="33">
        <v>17601</v>
      </c>
      <c r="DG16" s="33">
        <v>17842</v>
      </c>
      <c r="DH16" s="33">
        <v>17420</v>
      </c>
      <c r="DI16" s="33">
        <v>17764</v>
      </c>
      <c r="DJ16" s="33">
        <v>17897</v>
      </c>
      <c r="DK16" s="33">
        <v>18130</v>
      </c>
      <c r="DL16" s="33">
        <v>18193</v>
      </c>
      <c r="DM16" s="33">
        <v>19096</v>
      </c>
      <c r="DN16" s="33">
        <v>18552</v>
      </c>
      <c r="DO16" s="33">
        <v>18699</v>
      </c>
      <c r="DP16" s="33">
        <v>19179</v>
      </c>
      <c r="DQ16" s="33">
        <v>19207</v>
      </c>
      <c r="DR16" s="33">
        <v>19177</v>
      </c>
      <c r="DS16" s="33">
        <v>19473</v>
      </c>
      <c r="DT16" s="33">
        <v>19644</v>
      </c>
      <c r="DU16" s="33">
        <v>18985</v>
      </c>
      <c r="DV16" s="33">
        <v>18852</v>
      </c>
      <c r="DW16" s="33">
        <v>19924</v>
      </c>
      <c r="DX16" s="33">
        <v>19474</v>
      </c>
      <c r="DY16" s="33">
        <v>19313</v>
      </c>
      <c r="DZ16" s="33">
        <v>19786</v>
      </c>
      <c r="EA16" s="33">
        <v>20601</v>
      </c>
      <c r="EB16" s="33">
        <v>21314</v>
      </c>
      <c r="EC16" s="33">
        <v>21375</v>
      </c>
      <c r="ED16" s="33">
        <v>20630</v>
      </c>
      <c r="EE16" s="33">
        <v>21682</v>
      </c>
      <c r="EF16" s="33">
        <v>22156</v>
      </c>
      <c r="EG16" s="33">
        <v>23148</v>
      </c>
      <c r="EH16" s="33">
        <v>21834</v>
      </c>
      <c r="EI16" s="33">
        <v>22146</v>
      </c>
      <c r="EJ16" s="33">
        <v>21173</v>
      </c>
      <c r="EK16" s="33">
        <v>21921</v>
      </c>
      <c r="EL16" s="33">
        <v>21065</v>
      </c>
      <c r="EM16" s="33">
        <v>22459</v>
      </c>
      <c r="EN16" s="33">
        <v>21401</v>
      </c>
      <c r="EO16" s="33">
        <v>21715</v>
      </c>
      <c r="EP16" s="33">
        <v>22345</v>
      </c>
      <c r="EQ16" s="33">
        <v>22066</v>
      </c>
      <c r="ER16" s="33">
        <v>22539</v>
      </c>
      <c r="ES16" s="33">
        <v>21773</v>
      </c>
      <c r="ET16" s="33">
        <v>20629</v>
      </c>
      <c r="EU16" s="33">
        <v>20888</v>
      </c>
      <c r="EV16" s="33">
        <v>20702</v>
      </c>
      <c r="EW16" s="33">
        <v>22334</v>
      </c>
      <c r="EX16" s="33">
        <v>22510</v>
      </c>
      <c r="EY16" s="33">
        <v>21675</v>
      </c>
      <c r="EZ16" s="33">
        <v>21728</v>
      </c>
      <c r="FA16" s="33">
        <v>1477396</v>
      </c>
      <c r="FB16" s="32">
        <v>40</v>
      </c>
      <c r="FC16" s="32">
        <v>39</v>
      </c>
      <c r="FD16" s="32">
        <v>39</v>
      </c>
      <c r="FE16" s="32">
        <v>40</v>
      </c>
      <c r="FF16" s="32">
        <v>40</v>
      </c>
      <c r="FG16" s="32">
        <v>40</v>
      </c>
      <c r="FH16" s="32">
        <v>40</v>
      </c>
      <c r="FI16" s="32">
        <v>40</v>
      </c>
      <c r="FJ16" s="32">
        <v>39</v>
      </c>
      <c r="FK16" s="32">
        <v>39</v>
      </c>
      <c r="FL16" s="32">
        <v>39</v>
      </c>
      <c r="FM16" s="32">
        <v>39</v>
      </c>
      <c r="FN16" s="32">
        <v>40</v>
      </c>
      <c r="FO16" s="32">
        <v>40</v>
      </c>
      <c r="FP16" s="32">
        <v>39</v>
      </c>
      <c r="FQ16" s="32">
        <v>40</v>
      </c>
      <c r="FR16" s="32">
        <v>39</v>
      </c>
      <c r="FS16" s="32">
        <v>40</v>
      </c>
      <c r="FT16" s="32">
        <v>39</v>
      </c>
      <c r="FU16" s="32">
        <v>39</v>
      </c>
      <c r="FV16" s="32">
        <v>39</v>
      </c>
      <c r="FW16" s="32">
        <v>40</v>
      </c>
      <c r="FX16" s="32">
        <v>39</v>
      </c>
      <c r="FY16" s="32">
        <v>40</v>
      </c>
      <c r="FZ16" s="32">
        <v>40</v>
      </c>
      <c r="GA16" s="32">
        <v>40</v>
      </c>
      <c r="GB16" s="32">
        <v>39</v>
      </c>
      <c r="GC16" s="32">
        <v>39</v>
      </c>
      <c r="GD16" s="32">
        <v>38</v>
      </c>
      <c r="GE16" s="32">
        <v>39</v>
      </c>
      <c r="GF16" s="32">
        <v>39</v>
      </c>
      <c r="GG16" s="32">
        <v>39</v>
      </c>
      <c r="GH16" s="32">
        <v>39</v>
      </c>
      <c r="GI16" s="32">
        <v>40</v>
      </c>
      <c r="GJ16" s="32">
        <v>39</v>
      </c>
      <c r="GK16" s="32">
        <v>38</v>
      </c>
      <c r="GL16" s="32">
        <v>39</v>
      </c>
      <c r="GM16" s="32">
        <v>39</v>
      </c>
      <c r="GN16" s="32">
        <v>39</v>
      </c>
      <c r="GO16" s="32">
        <v>39</v>
      </c>
      <c r="GP16" s="32">
        <v>39</v>
      </c>
      <c r="GQ16" s="32">
        <v>39</v>
      </c>
      <c r="GR16" s="32">
        <v>38</v>
      </c>
      <c r="GS16" s="32">
        <v>38</v>
      </c>
      <c r="GT16" s="32">
        <v>39</v>
      </c>
      <c r="GU16" s="32">
        <v>38</v>
      </c>
      <c r="GV16" s="32">
        <v>38</v>
      </c>
      <c r="GW16" s="32">
        <v>38</v>
      </c>
      <c r="GX16" s="32">
        <v>38</v>
      </c>
      <c r="GY16" s="32">
        <v>38</v>
      </c>
      <c r="GZ16" s="32">
        <v>38</v>
      </c>
      <c r="HA16" s="32">
        <v>38</v>
      </c>
      <c r="HB16" s="32">
        <v>39</v>
      </c>
      <c r="HC16" s="32">
        <v>38</v>
      </c>
      <c r="HD16" s="32">
        <v>38</v>
      </c>
      <c r="HE16" s="32">
        <v>38</v>
      </c>
      <c r="HF16" s="32">
        <v>39</v>
      </c>
      <c r="HG16" s="32">
        <v>38</v>
      </c>
      <c r="HH16" s="32">
        <v>36</v>
      </c>
      <c r="HI16" s="32">
        <v>37</v>
      </c>
      <c r="HJ16" s="32">
        <v>37</v>
      </c>
      <c r="HK16" s="32">
        <v>38</v>
      </c>
      <c r="HL16" s="32">
        <v>38</v>
      </c>
      <c r="HM16" s="32">
        <v>38</v>
      </c>
      <c r="HN16" s="32">
        <v>38</v>
      </c>
      <c r="HO16" s="32">
        <v>37</v>
      </c>
      <c r="HP16" s="32">
        <v>38</v>
      </c>
      <c r="HQ16" s="32">
        <v>38</v>
      </c>
      <c r="HR16" s="32">
        <v>39</v>
      </c>
      <c r="HS16" s="32">
        <v>38</v>
      </c>
      <c r="HT16" s="32">
        <v>38</v>
      </c>
      <c r="HU16" s="32">
        <v>38</v>
      </c>
      <c r="HV16" s="32">
        <v>37</v>
      </c>
      <c r="HW16" s="32">
        <v>37</v>
      </c>
      <c r="HX16" s="32">
        <v>37</v>
      </c>
      <c r="HY16" s="32">
        <v>37</v>
      </c>
      <c r="HZ16" s="32">
        <v>37</v>
      </c>
      <c r="IA16" s="32">
        <v>39</v>
      </c>
    </row>
    <row r="17" spans="1:235" ht="15">
      <c r="A17" s="34" t="s">
        <v>96</v>
      </c>
      <c r="B17" s="32">
        <v>182</v>
      </c>
      <c r="C17" s="32">
        <v>194</v>
      </c>
      <c r="D17" s="32">
        <v>188</v>
      </c>
      <c r="E17" s="32">
        <v>188</v>
      </c>
      <c r="F17" s="32">
        <v>179</v>
      </c>
      <c r="G17" s="32">
        <v>195</v>
      </c>
      <c r="H17" s="32">
        <v>207</v>
      </c>
      <c r="I17" s="32">
        <v>200</v>
      </c>
      <c r="J17" s="32">
        <v>198</v>
      </c>
      <c r="K17" s="32">
        <v>207</v>
      </c>
      <c r="L17" s="32">
        <v>203</v>
      </c>
      <c r="M17" s="32">
        <v>205</v>
      </c>
      <c r="N17" s="32">
        <v>192</v>
      </c>
      <c r="O17" s="32">
        <v>183</v>
      </c>
      <c r="P17" s="32">
        <v>184</v>
      </c>
      <c r="Q17" s="32">
        <v>192</v>
      </c>
      <c r="R17" s="32">
        <v>185</v>
      </c>
      <c r="S17" s="32">
        <v>186</v>
      </c>
      <c r="T17" s="32">
        <v>186</v>
      </c>
      <c r="U17" s="32">
        <v>191</v>
      </c>
      <c r="V17" s="32">
        <v>186</v>
      </c>
      <c r="W17" s="32">
        <v>207</v>
      </c>
      <c r="X17" s="32">
        <v>225</v>
      </c>
      <c r="Y17" s="32">
        <v>223</v>
      </c>
      <c r="Z17" s="32">
        <v>221</v>
      </c>
      <c r="AA17" s="32">
        <v>227</v>
      </c>
      <c r="AB17" s="32">
        <v>230</v>
      </c>
      <c r="AC17" s="32">
        <v>236</v>
      </c>
      <c r="AD17" s="32">
        <v>215</v>
      </c>
      <c r="AE17" s="32">
        <v>213</v>
      </c>
      <c r="AF17" s="32">
        <v>216</v>
      </c>
      <c r="AG17" s="32">
        <v>214</v>
      </c>
      <c r="AH17" s="32">
        <v>223</v>
      </c>
      <c r="AI17" s="32">
        <v>222</v>
      </c>
      <c r="AJ17" s="32">
        <v>233</v>
      </c>
      <c r="AK17" s="32">
        <v>232</v>
      </c>
      <c r="AL17" s="32">
        <v>221</v>
      </c>
      <c r="AM17" s="32">
        <v>211</v>
      </c>
      <c r="AN17" s="32">
        <v>216</v>
      </c>
      <c r="AO17" s="32">
        <v>225</v>
      </c>
      <c r="AP17" s="32">
        <v>216</v>
      </c>
      <c r="AQ17" s="32">
        <v>231</v>
      </c>
      <c r="AR17" s="32">
        <v>230</v>
      </c>
      <c r="AS17" s="32">
        <v>245</v>
      </c>
      <c r="AT17" s="32">
        <v>239</v>
      </c>
      <c r="AU17" s="32">
        <v>241</v>
      </c>
      <c r="AV17" s="32">
        <v>231</v>
      </c>
      <c r="AW17" s="32">
        <v>245</v>
      </c>
      <c r="AX17" s="32">
        <v>248</v>
      </c>
      <c r="AY17" s="32">
        <v>246</v>
      </c>
      <c r="AZ17" s="32">
        <v>250</v>
      </c>
      <c r="BA17" s="32">
        <v>253</v>
      </c>
      <c r="BB17" s="32">
        <v>233</v>
      </c>
      <c r="BC17" s="32">
        <v>236</v>
      </c>
      <c r="BD17" s="32">
        <v>229</v>
      </c>
      <c r="BE17" s="32">
        <v>225</v>
      </c>
      <c r="BF17" s="32">
        <v>222</v>
      </c>
      <c r="BG17" s="32">
        <v>226</v>
      </c>
      <c r="BH17" s="32">
        <v>227</v>
      </c>
      <c r="BI17" s="32">
        <v>227</v>
      </c>
      <c r="BJ17" s="32">
        <v>211</v>
      </c>
      <c r="BK17" s="32">
        <v>216</v>
      </c>
      <c r="BL17" s="32">
        <v>210</v>
      </c>
      <c r="BM17" s="32">
        <v>221</v>
      </c>
      <c r="BN17" s="32">
        <v>210</v>
      </c>
      <c r="BO17" s="32">
        <v>214</v>
      </c>
      <c r="BP17" s="32">
        <v>215</v>
      </c>
      <c r="BQ17" s="32">
        <v>217</v>
      </c>
      <c r="BR17" s="32">
        <v>204</v>
      </c>
      <c r="BS17" s="32">
        <v>200</v>
      </c>
      <c r="BT17" s="32">
        <v>223</v>
      </c>
      <c r="BU17" s="32">
        <v>239</v>
      </c>
      <c r="BV17" s="32">
        <v>235</v>
      </c>
      <c r="BW17" s="32">
        <v>217</v>
      </c>
      <c r="BX17" s="32">
        <v>218</v>
      </c>
      <c r="BY17" s="32">
        <v>223</v>
      </c>
      <c r="BZ17" s="32">
        <v>198</v>
      </c>
      <c r="CA17" s="32">
        <v>16615</v>
      </c>
      <c r="CB17" s="33">
        <v>6641</v>
      </c>
      <c r="CC17" s="33">
        <v>6754</v>
      </c>
      <c r="CD17" s="33">
        <v>6701</v>
      </c>
      <c r="CE17" s="33">
        <v>6743</v>
      </c>
      <c r="CF17" s="33">
        <v>6394</v>
      </c>
      <c r="CG17" s="33">
        <v>6932</v>
      </c>
      <c r="CH17" s="33">
        <v>7648</v>
      </c>
      <c r="CI17" s="33">
        <v>7362</v>
      </c>
      <c r="CJ17" s="33">
        <v>7123</v>
      </c>
      <c r="CK17" s="33">
        <v>7492</v>
      </c>
      <c r="CL17" s="33">
        <v>7527</v>
      </c>
      <c r="CM17" s="33">
        <v>7559</v>
      </c>
      <c r="CN17" s="33">
        <v>6854</v>
      </c>
      <c r="CO17" s="33">
        <v>6154</v>
      </c>
      <c r="CP17" s="33">
        <v>6628</v>
      </c>
      <c r="CQ17" s="33">
        <v>6777</v>
      </c>
      <c r="CR17" s="33">
        <v>6321</v>
      </c>
      <c r="CS17" s="33">
        <v>6527</v>
      </c>
      <c r="CT17" s="33">
        <v>6778</v>
      </c>
      <c r="CU17" s="33">
        <v>6822</v>
      </c>
      <c r="CV17" s="33">
        <v>6796</v>
      </c>
      <c r="CW17" s="33">
        <v>7395</v>
      </c>
      <c r="CX17" s="33">
        <v>8156</v>
      </c>
      <c r="CY17" s="33">
        <v>8166</v>
      </c>
      <c r="CZ17" s="33">
        <v>8033</v>
      </c>
      <c r="DA17" s="33">
        <v>8049</v>
      </c>
      <c r="DB17" s="33">
        <v>8515</v>
      </c>
      <c r="DC17" s="33">
        <v>8482</v>
      </c>
      <c r="DD17" s="33">
        <v>7499</v>
      </c>
      <c r="DE17" s="33">
        <v>7325</v>
      </c>
      <c r="DF17" s="33">
        <v>7697</v>
      </c>
      <c r="DG17" s="33">
        <v>7649</v>
      </c>
      <c r="DH17" s="33">
        <v>7888</v>
      </c>
      <c r="DI17" s="33">
        <v>7938</v>
      </c>
      <c r="DJ17" s="33">
        <v>8279</v>
      </c>
      <c r="DK17" s="33">
        <v>8455</v>
      </c>
      <c r="DL17" s="33">
        <v>7768</v>
      </c>
      <c r="DM17" s="33">
        <v>7340</v>
      </c>
      <c r="DN17" s="33">
        <v>7826</v>
      </c>
      <c r="DO17" s="33">
        <v>8200</v>
      </c>
      <c r="DP17" s="33">
        <v>7891</v>
      </c>
      <c r="DQ17" s="33">
        <v>8328</v>
      </c>
      <c r="DR17" s="33">
        <v>8260</v>
      </c>
      <c r="DS17" s="33">
        <v>9005</v>
      </c>
      <c r="DT17" s="33">
        <v>8437</v>
      </c>
      <c r="DU17" s="33">
        <v>8466</v>
      </c>
      <c r="DV17" s="33">
        <v>8386</v>
      </c>
      <c r="DW17" s="33">
        <v>8839</v>
      </c>
      <c r="DX17" s="33">
        <v>8938</v>
      </c>
      <c r="DY17" s="33">
        <v>8343</v>
      </c>
      <c r="DZ17" s="33">
        <v>8805</v>
      </c>
      <c r="EA17" s="33">
        <v>9092</v>
      </c>
      <c r="EB17" s="33">
        <v>8352</v>
      </c>
      <c r="EC17" s="33">
        <v>8347</v>
      </c>
      <c r="ED17" s="33">
        <v>8414</v>
      </c>
      <c r="EE17" s="33">
        <v>8017</v>
      </c>
      <c r="EF17" s="33">
        <v>7889</v>
      </c>
      <c r="EG17" s="33">
        <v>8031</v>
      </c>
      <c r="EH17" s="33">
        <v>8167</v>
      </c>
      <c r="EI17" s="33">
        <v>7900</v>
      </c>
      <c r="EJ17" s="33">
        <v>7491</v>
      </c>
      <c r="EK17" s="33">
        <v>7404</v>
      </c>
      <c r="EL17" s="33">
        <v>7367</v>
      </c>
      <c r="EM17" s="33">
        <v>7899</v>
      </c>
      <c r="EN17" s="33">
        <v>7513</v>
      </c>
      <c r="EO17" s="33">
        <v>7170</v>
      </c>
      <c r="EP17" s="33">
        <v>7670</v>
      </c>
      <c r="EQ17" s="33">
        <v>7824</v>
      </c>
      <c r="ER17" s="33">
        <v>7459</v>
      </c>
      <c r="ES17" s="33">
        <v>7105</v>
      </c>
      <c r="ET17" s="33">
        <v>8080</v>
      </c>
      <c r="EU17" s="33">
        <v>8554</v>
      </c>
      <c r="EV17" s="33">
        <v>8308</v>
      </c>
      <c r="EW17" s="33">
        <v>7951</v>
      </c>
      <c r="EX17" s="33">
        <v>7913</v>
      </c>
      <c r="EY17" s="33">
        <v>7677</v>
      </c>
      <c r="EZ17" s="33">
        <v>6870</v>
      </c>
      <c r="FA17" s="33">
        <v>593353</v>
      </c>
      <c r="FB17" s="32">
        <v>36</v>
      </c>
      <c r="FC17" s="32">
        <v>35</v>
      </c>
      <c r="FD17" s="32">
        <v>36</v>
      </c>
      <c r="FE17" s="32">
        <v>36</v>
      </c>
      <c r="FF17" s="32">
        <v>36</v>
      </c>
      <c r="FG17" s="32">
        <v>36</v>
      </c>
      <c r="FH17" s="32">
        <v>37</v>
      </c>
      <c r="FI17" s="32">
        <v>37</v>
      </c>
      <c r="FJ17" s="32">
        <v>36</v>
      </c>
      <c r="FK17" s="32">
        <v>36</v>
      </c>
      <c r="FL17" s="32">
        <v>37</v>
      </c>
      <c r="FM17" s="32">
        <v>37</v>
      </c>
      <c r="FN17" s="32">
        <v>36</v>
      </c>
      <c r="FO17" s="32">
        <v>34</v>
      </c>
      <c r="FP17" s="32">
        <v>36</v>
      </c>
      <c r="FQ17" s="32">
        <v>35</v>
      </c>
      <c r="FR17" s="32">
        <v>34</v>
      </c>
      <c r="FS17" s="32">
        <v>35</v>
      </c>
      <c r="FT17" s="32">
        <v>36</v>
      </c>
      <c r="FU17" s="32">
        <v>36</v>
      </c>
      <c r="FV17" s="32">
        <v>37</v>
      </c>
      <c r="FW17" s="32">
        <v>36</v>
      </c>
      <c r="FX17" s="32">
        <v>36</v>
      </c>
      <c r="FY17" s="32">
        <v>37</v>
      </c>
      <c r="FZ17" s="32">
        <v>36</v>
      </c>
      <c r="GA17" s="32">
        <v>35</v>
      </c>
      <c r="GB17" s="32">
        <v>37</v>
      </c>
      <c r="GC17" s="32">
        <v>36</v>
      </c>
      <c r="GD17" s="32">
        <v>35</v>
      </c>
      <c r="GE17" s="32">
        <v>34</v>
      </c>
      <c r="GF17" s="32">
        <v>36</v>
      </c>
      <c r="GG17" s="32">
        <v>36</v>
      </c>
      <c r="GH17" s="32">
        <v>35</v>
      </c>
      <c r="GI17" s="32">
        <v>36</v>
      </c>
      <c r="GJ17" s="32">
        <v>35</v>
      </c>
      <c r="GK17" s="32">
        <v>36</v>
      </c>
      <c r="GL17" s="32">
        <v>35</v>
      </c>
      <c r="GM17" s="32">
        <v>35</v>
      </c>
      <c r="GN17" s="32">
        <v>36</v>
      </c>
      <c r="GO17" s="32">
        <v>36</v>
      </c>
      <c r="GP17" s="32">
        <v>37</v>
      </c>
      <c r="GQ17" s="32">
        <v>36</v>
      </c>
      <c r="GR17" s="32">
        <v>36</v>
      </c>
      <c r="GS17" s="32">
        <v>37</v>
      </c>
      <c r="GT17" s="32">
        <v>35</v>
      </c>
      <c r="GU17" s="32">
        <v>35</v>
      </c>
      <c r="GV17" s="32">
        <v>36</v>
      </c>
      <c r="GW17" s="32">
        <v>36</v>
      </c>
      <c r="GX17" s="32">
        <v>36</v>
      </c>
      <c r="GY17" s="32">
        <v>34</v>
      </c>
      <c r="GZ17" s="32">
        <v>35</v>
      </c>
      <c r="HA17" s="32">
        <v>36</v>
      </c>
      <c r="HB17" s="32">
        <v>36</v>
      </c>
      <c r="HC17" s="32">
        <v>35</v>
      </c>
      <c r="HD17" s="32">
        <v>37</v>
      </c>
      <c r="HE17" s="32">
        <v>36</v>
      </c>
      <c r="HF17" s="32">
        <v>35</v>
      </c>
      <c r="HG17" s="32">
        <v>36</v>
      </c>
      <c r="HH17" s="32">
        <v>36</v>
      </c>
      <c r="HI17" s="32">
        <v>35</v>
      </c>
      <c r="HJ17" s="32">
        <v>36</v>
      </c>
      <c r="HK17" s="32">
        <v>34</v>
      </c>
      <c r="HL17" s="32">
        <v>35</v>
      </c>
      <c r="HM17" s="32">
        <v>36</v>
      </c>
      <c r="HN17" s="32">
        <v>36</v>
      </c>
      <c r="HO17" s="32">
        <v>33</v>
      </c>
      <c r="HP17" s="32">
        <v>36</v>
      </c>
      <c r="HQ17" s="32">
        <v>36</v>
      </c>
      <c r="HR17" s="32">
        <v>37</v>
      </c>
      <c r="HS17" s="32">
        <v>36</v>
      </c>
      <c r="HT17" s="32">
        <v>36</v>
      </c>
      <c r="HU17" s="32">
        <v>36</v>
      </c>
      <c r="HV17" s="32">
        <v>35</v>
      </c>
      <c r="HW17" s="32">
        <v>37</v>
      </c>
      <c r="HX17" s="32">
        <v>36</v>
      </c>
      <c r="HY17" s="32">
        <v>34</v>
      </c>
      <c r="HZ17" s="32">
        <v>35</v>
      </c>
      <c r="IA17" s="32">
        <v>36</v>
      </c>
    </row>
    <row r="18" spans="1:235" ht="15">
      <c r="A18" s="34" t="s">
        <v>95</v>
      </c>
      <c r="B18" s="32">
        <v>312</v>
      </c>
      <c r="C18" s="32">
        <v>311</v>
      </c>
      <c r="D18" s="32">
        <v>308</v>
      </c>
      <c r="E18" s="32">
        <v>321</v>
      </c>
      <c r="F18" s="32">
        <v>318</v>
      </c>
      <c r="G18" s="32">
        <v>311</v>
      </c>
      <c r="H18" s="32">
        <v>314</v>
      </c>
      <c r="I18" s="32">
        <v>323</v>
      </c>
      <c r="J18" s="32">
        <v>313</v>
      </c>
      <c r="K18" s="32">
        <v>319</v>
      </c>
      <c r="L18" s="32">
        <v>322</v>
      </c>
      <c r="M18" s="32">
        <v>318</v>
      </c>
      <c r="N18" s="32">
        <v>313</v>
      </c>
      <c r="O18" s="32">
        <v>308</v>
      </c>
      <c r="P18" s="32">
        <v>308</v>
      </c>
      <c r="Q18" s="32">
        <v>325</v>
      </c>
      <c r="R18" s="32">
        <v>323</v>
      </c>
      <c r="S18" s="32">
        <v>333</v>
      </c>
      <c r="T18" s="32">
        <v>323</v>
      </c>
      <c r="U18" s="32">
        <v>302</v>
      </c>
      <c r="V18" s="32">
        <v>307</v>
      </c>
      <c r="W18" s="32">
        <v>320</v>
      </c>
      <c r="X18" s="32">
        <v>341</v>
      </c>
      <c r="Y18" s="32">
        <v>333</v>
      </c>
      <c r="Z18" s="32">
        <v>328</v>
      </c>
      <c r="AA18" s="32">
        <v>329</v>
      </c>
      <c r="AB18" s="32">
        <v>332</v>
      </c>
      <c r="AC18" s="32">
        <v>352</v>
      </c>
      <c r="AD18" s="32">
        <v>349</v>
      </c>
      <c r="AE18" s="32">
        <v>348</v>
      </c>
      <c r="AF18" s="32">
        <v>347</v>
      </c>
      <c r="AG18" s="32">
        <v>341</v>
      </c>
      <c r="AH18" s="32">
        <v>339</v>
      </c>
      <c r="AI18" s="32">
        <v>344</v>
      </c>
      <c r="AJ18" s="32">
        <v>368</v>
      </c>
      <c r="AK18" s="32">
        <v>341</v>
      </c>
      <c r="AL18" s="32">
        <v>339</v>
      </c>
      <c r="AM18" s="32">
        <v>345</v>
      </c>
      <c r="AN18" s="32">
        <v>362</v>
      </c>
      <c r="AO18" s="32">
        <v>347</v>
      </c>
      <c r="AP18" s="32">
        <v>341</v>
      </c>
      <c r="AQ18" s="32">
        <v>344</v>
      </c>
      <c r="AR18" s="32">
        <v>382</v>
      </c>
      <c r="AS18" s="32">
        <v>370</v>
      </c>
      <c r="AT18" s="32">
        <v>377</v>
      </c>
      <c r="AU18" s="32">
        <v>371</v>
      </c>
      <c r="AV18" s="32">
        <v>380</v>
      </c>
      <c r="AW18" s="32">
        <v>386</v>
      </c>
      <c r="AX18" s="32">
        <v>384</v>
      </c>
      <c r="AY18" s="32">
        <v>398</v>
      </c>
      <c r="AZ18" s="32">
        <v>417</v>
      </c>
      <c r="BA18" s="32">
        <v>411</v>
      </c>
      <c r="BB18" s="32">
        <v>400</v>
      </c>
      <c r="BC18" s="32">
        <v>405</v>
      </c>
      <c r="BD18" s="32">
        <v>406</v>
      </c>
      <c r="BE18" s="32">
        <v>410</v>
      </c>
      <c r="BF18" s="32">
        <v>412</v>
      </c>
      <c r="BG18" s="32">
        <v>392</v>
      </c>
      <c r="BH18" s="32">
        <v>401</v>
      </c>
      <c r="BI18" s="32">
        <v>396</v>
      </c>
      <c r="BJ18" s="32">
        <v>395</v>
      </c>
      <c r="BK18" s="32">
        <v>399</v>
      </c>
      <c r="BL18" s="32">
        <v>422</v>
      </c>
      <c r="BM18" s="32">
        <v>390</v>
      </c>
      <c r="BN18" s="32">
        <v>395</v>
      </c>
      <c r="BO18" s="32">
        <v>379</v>
      </c>
      <c r="BP18" s="32">
        <v>411</v>
      </c>
      <c r="BQ18" s="32">
        <v>430</v>
      </c>
      <c r="BR18" s="32">
        <v>429</v>
      </c>
      <c r="BS18" s="32">
        <v>417</v>
      </c>
      <c r="BT18" s="32">
        <v>427</v>
      </c>
      <c r="BU18" s="32">
        <v>437</v>
      </c>
      <c r="BV18" s="32">
        <v>422</v>
      </c>
      <c r="BW18" s="32">
        <v>411</v>
      </c>
      <c r="BX18" s="32">
        <v>414</v>
      </c>
      <c r="BY18" s="32">
        <v>426</v>
      </c>
      <c r="BZ18" s="32">
        <v>430</v>
      </c>
      <c r="CA18" s="32">
        <v>27951</v>
      </c>
      <c r="CB18" s="33">
        <v>11305</v>
      </c>
      <c r="CC18" s="33">
        <v>11094</v>
      </c>
      <c r="CD18" s="33">
        <v>10972</v>
      </c>
      <c r="CE18" s="33">
        <v>11654</v>
      </c>
      <c r="CF18" s="33">
        <v>11740</v>
      </c>
      <c r="CG18" s="33">
        <v>11413</v>
      </c>
      <c r="CH18" s="33">
        <v>11439</v>
      </c>
      <c r="CI18" s="33">
        <v>11846</v>
      </c>
      <c r="CJ18" s="33">
        <v>11502</v>
      </c>
      <c r="CK18" s="33">
        <v>11410</v>
      </c>
      <c r="CL18" s="33">
        <v>11695</v>
      </c>
      <c r="CM18" s="33">
        <v>11597</v>
      </c>
      <c r="CN18" s="33">
        <v>11494</v>
      </c>
      <c r="CO18" s="33">
        <v>10881</v>
      </c>
      <c r="CP18" s="33">
        <v>11236</v>
      </c>
      <c r="CQ18" s="33">
        <v>11857</v>
      </c>
      <c r="CR18" s="33">
        <v>11827</v>
      </c>
      <c r="CS18" s="33">
        <v>12186</v>
      </c>
      <c r="CT18" s="33">
        <v>12080</v>
      </c>
      <c r="CU18" s="33">
        <v>11290</v>
      </c>
      <c r="CV18" s="33">
        <v>11035</v>
      </c>
      <c r="CW18" s="33">
        <v>11416</v>
      </c>
      <c r="CX18" s="33">
        <v>12764</v>
      </c>
      <c r="CY18" s="33">
        <v>12386</v>
      </c>
      <c r="CZ18" s="33">
        <v>12060</v>
      </c>
      <c r="DA18" s="33">
        <v>11643</v>
      </c>
      <c r="DB18" s="33">
        <v>12437</v>
      </c>
      <c r="DC18" s="33">
        <v>12758</v>
      </c>
      <c r="DD18" s="33">
        <v>12433</v>
      </c>
      <c r="DE18" s="33">
        <v>12238</v>
      </c>
      <c r="DF18" s="33">
        <v>12785</v>
      </c>
      <c r="DG18" s="33">
        <v>12436</v>
      </c>
      <c r="DH18" s="33">
        <v>12346</v>
      </c>
      <c r="DI18" s="33">
        <v>12126</v>
      </c>
      <c r="DJ18" s="33">
        <v>13211</v>
      </c>
      <c r="DK18" s="33">
        <v>12272</v>
      </c>
      <c r="DL18" s="33">
        <v>12204</v>
      </c>
      <c r="DM18" s="33">
        <v>12379</v>
      </c>
      <c r="DN18" s="33">
        <v>13369</v>
      </c>
      <c r="DO18" s="33">
        <v>12574</v>
      </c>
      <c r="DP18" s="33">
        <v>12384</v>
      </c>
      <c r="DQ18" s="33">
        <v>12460</v>
      </c>
      <c r="DR18" s="33">
        <v>13781</v>
      </c>
      <c r="DS18" s="33">
        <v>13591</v>
      </c>
      <c r="DT18" s="33">
        <v>13564</v>
      </c>
      <c r="DU18" s="33">
        <v>13299</v>
      </c>
      <c r="DV18" s="33">
        <v>13701</v>
      </c>
      <c r="DW18" s="33">
        <v>14378</v>
      </c>
      <c r="DX18" s="33">
        <v>13904</v>
      </c>
      <c r="DY18" s="33">
        <v>14030</v>
      </c>
      <c r="DZ18" s="33">
        <v>15139</v>
      </c>
      <c r="EA18" s="33">
        <v>15006</v>
      </c>
      <c r="EB18" s="33">
        <v>14488</v>
      </c>
      <c r="EC18" s="33">
        <v>14420</v>
      </c>
      <c r="ED18" s="33">
        <v>15061</v>
      </c>
      <c r="EE18" s="33">
        <v>14591</v>
      </c>
      <c r="EF18" s="33">
        <v>14767</v>
      </c>
      <c r="EG18" s="33">
        <v>14125</v>
      </c>
      <c r="EH18" s="33">
        <v>14850</v>
      </c>
      <c r="EI18" s="33">
        <v>13945</v>
      </c>
      <c r="EJ18" s="33">
        <v>14144</v>
      </c>
      <c r="EK18" s="33">
        <v>14330</v>
      </c>
      <c r="EL18" s="33">
        <v>15526</v>
      </c>
      <c r="EM18" s="33">
        <v>14394</v>
      </c>
      <c r="EN18" s="33">
        <v>14299</v>
      </c>
      <c r="EO18" s="33">
        <v>13569</v>
      </c>
      <c r="EP18" s="33">
        <v>15105</v>
      </c>
      <c r="EQ18" s="33">
        <v>15323</v>
      </c>
      <c r="ER18" s="33">
        <v>15282</v>
      </c>
      <c r="ES18" s="33">
        <v>14753</v>
      </c>
      <c r="ET18" s="33">
        <v>15807</v>
      </c>
      <c r="EU18" s="33">
        <v>16196</v>
      </c>
      <c r="EV18" s="33">
        <v>14811</v>
      </c>
      <c r="EW18" s="33">
        <v>14432</v>
      </c>
      <c r="EX18" s="33">
        <v>14945</v>
      </c>
      <c r="EY18" s="33">
        <v>15470</v>
      </c>
      <c r="EZ18" s="33">
        <v>15442</v>
      </c>
      <c r="FA18" s="33">
        <v>1012701</v>
      </c>
      <c r="FB18" s="32">
        <v>36</v>
      </c>
      <c r="FC18" s="32">
        <v>36</v>
      </c>
      <c r="FD18" s="32">
        <v>36</v>
      </c>
      <c r="FE18" s="32">
        <v>36</v>
      </c>
      <c r="FF18" s="32">
        <v>37</v>
      </c>
      <c r="FG18" s="32">
        <v>37</v>
      </c>
      <c r="FH18" s="32">
        <v>36</v>
      </c>
      <c r="FI18" s="32">
        <v>37</v>
      </c>
      <c r="FJ18" s="32">
        <v>37</v>
      </c>
      <c r="FK18" s="32">
        <v>36</v>
      </c>
      <c r="FL18" s="32">
        <v>36</v>
      </c>
      <c r="FM18" s="32">
        <v>36</v>
      </c>
      <c r="FN18" s="32">
        <v>37</v>
      </c>
      <c r="FO18" s="32">
        <v>35</v>
      </c>
      <c r="FP18" s="32">
        <v>37</v>
      </c>
      <c r="FQ18" s="32">
        <v>37</v>
      </c>
      <c r="FR18" s="32">
        <v>37</v>
      </c>
      <c r="FS18" s="32">
        <v>37</v>
      </c>
      <c r="FT18" s="32">
        <v>37</v>
      </c>
      <c r="FU18" s="32">
        <v>37</v>
      </c>
      <c r="FV18" s="32">
        <v>36</v>
      </c>
      <c r="FW18" s="32">
        <v>36</v>
      </c>
      <c r="FX18" s="32">
        <v>37</v>
      </c>
      <c r="FY18" s="32">
        <v>37</v>
      </c>
      <c r="FZ18" s="32">
        <v>37</v>
      </c>
      <c r="GA18" s="32">
        <v>35</v>
      </c>
      <c r="GB18" s="32">
        <v>37</v>
      </c>
      <c r="GC18" s="32">
        <v>36</v>
      </c>
      <c r="GD18" s="32">
        <v>36</v>
      </c>
      <c r="GE18" s="32">
        <v>35</v>
      </c>
      <c r="GF18" s="32">
        <v>37</v>
      </c>
      <c r="GG18" s="32">
        <v>36</v>
      </c>
      <c r="GH18" s="32">
        <v>36</v>
      </c>
      <c r="GI18" s="32">
        <v>35</v>
      </c>
      <c r="GJ18" s="32">
        <v>36</v>
      </c>
      <c r="GK18" s="32">
        <v>36</v>
      </c>
      <c r="GL18" s="32">
        <v>36</v>
      </c>
      <c r="GM18" s="32">
        <v>36</v>
      </c>
      <c r="GN18" s="32">
        <v>37</v>
      </c>
      <c r="GO18" s="32">
        <v>36</v>
      </c>
      <c r="GP18" s="32">
        <v>36</v>
      </c>
      <c r="GQ18" s="32">
        <v>36</v>
      </c>
      <c r="GR18" s="32">
        <v>36</v>
      </c>
      <c r="GS18" s="32">
        <v>37</v>
      </c>
      <c r="GT18" s="32">
        <v>36</v>
      </c>
      <c r="GU18" s="32">
        <v>36</v>
      </c>
      <c r="GV18" s="32">
        <v>36</v>
      </c>
      <c r="GW18" s="32">
        <v>37</v>
      </c>
      <c r="GX18" s="32">
        <v>36</v>
      </c>
      <c r="GY18" s="32">
        <v>35</v>
      </c>
      <c r="GZ18" s="32">
        <v>36</v>
      </c>
      <c r="HA18" s="32">
        <v>37</v>
      </c>
      <c r="HB18" s="32">
        <v>36</v>
      </c>
      <c r="HC18" s="32">
        <v>36</v>
      </c>
      <c r="HD18" s="32">
        <v>37</v>
      </c>
      <c r="HE18" s="32">
        <v>36</v>
      </c>
      <c r="HF18" s="32">
        <v>36</v>
      </c>
      <c r="HG18" s="32">
        <v>36</v>
      </c>
      <c r="HH18" s="32">
        <v>37</v>
      </c>
      <c r="HI18" s="32">
        <v>35</v>
      </c>
      <c r="HJ18" s="32">
        <v>36</v>
      </c>
      <c r="HK18" s="32">
        <v>36</v>
      </c>
      <c r="HL18" s="32">
        <v>37</v>
      </c>
      <c r="HM18" s="32">
        <v>37</v>
      </c>
      <c r="HN18" s="32">
        <v>36</v>
      </c>
      <c r="HO18" s="32">
        <v>36</v>
      </c>
      <c r="HP18" s="32">
        <v>37</v>
      </c>
      <c r="HQ18" s="32">
        <v>36</v>
      </c>
      <c r="HR18" s="32">
        <v>36</v>
      </c>
      <c r="HS18" s="32">
        <v>35</v>
      </c>
      <c r="HT18" s="32">
        <v>37</v>
      </c>
      <c r="HU18" s="32">
        <v>37</v>
      </c>
      <c r="HV18" s="32">
        <v>35</v>
      </c>
      <c r="HW18" s="32">
        <v>35</v>
      </c>
      <c r="HX18" s="32">
        <v>36</v>
      </c>
      <c r="HY18" s="32">
        <v>36</v>
      </c>
      <c r="HZ18" s="32">
        <v>36</v>
      </c>
      <c r="IA18" s="32">
        <v>36</v>
      </c>
    </row>
    <row r="19" spans="1:235" ht="15">
      <c r="A19" s="34" t="s">
        <v>94</v>
      </c>
      <c r="B19" s="32">
        <v>117</v>
      </c>
      <c r="C19" s="32">
        <v>116</v>
      </c>
      <c r="D19" s="32">
        <v>120</v>
      </c>
      <c r="E19" s="32">
        <v>127</v>
      </c>
      <c r="F19" s="32">
        <v>119</v>
      </c>
      <c r="G19" s="32">
        <v>114</v>
      </c>
      <c r="H19" s="32">
        <v>107</v>
      </c>
      <c r="I19" s="32">
        <v>110</v>
      </c>
      <c r="J19" s="32">
        <v>120</v>
      </c>
      <c r="K19" s="32">
        <v>125</v>
      </c>
      <c r="L19" s="32">
        <v>123</v>
      </c>
      <c r="M19" s="32">
        <v>125</v>
      </c>
      <c r="N19" s="32">
        <v>125</v>
      </c>
      <c r="O19" s="32">
        <v>123</v>
      </c>
      <c r="P19" s="32">
        <v>133</v>
      </c>
      <c r="Q19" s="32">
        <v>136</v>
      </c>
      <c r="R19" s="32">
        <v>132</v>
      </c>
      <c r="S19" s="32">
        <v>124</v>
      </c>
      <c r="T19" s="32">
        <v>126</v>
      </c>
      <c r="U19" s="32">
        <v>138</v>
      </c>
      <c r="V19" s="32">
        <v>139</v>
      </c>
      <c r="W19" s="32">
        <v>128</v>
      </c>
      <c r="X19" s="32">
        <v>135</v>
      </c>
      <c r="Y19" s="32">
        <v>145</v>
      </c>
      <c r="Z19" s="32">
        <v>145</v>
      </c>
      <c r="AA19" s="32">
        <v>140</v>
      </c>
      <c r="AB19" s="32">
        <v>142</v>
      </c>
      <c r="AC19" s="32">
        <v>146</v>
      </c>
      <c r="AD19" s="32">
        <v>145</v>
      </c>
      <c r="AE19" s="32">
        <v>154</v>
      </c>
      <c r="AF19" s="32">
        <v>159</v>
      </c>
      <c r="AG19" s="32">
        <v>152</v>
      </c>
      <c r="AH19" s="32">
        <v>156</v>
      </c>
      <c r="AI19" s="32">
        <v>156</v>
      </c>
      <c r="AJ19" s="32">
        <v>153</v>
      </c>
      <c r="AK19" s="32">
        <v>174</v>
      </c>
      <c r="AL19" s="32">
        <v>183</v>
      </c>
      <c r="AM19" s="32">
        <v>168</v>
      </c>
      <c r="AN19" s="32">
        <v>180</v>
      </c>
      <c r="AO19" s="32">
        <v>180</v>
      </c>
      <c r="AP19" s="32">
        <v>175</v>
      </c>
      <c r="AQ19" s="32">
        <v>171</v>
      </c>
      <c r="AR19" s="32">
        <v>172</v>
      </c>
      <c r="AS19" s="32">
        <v>177</v>
      </c>
      <c r="AT19" s="32">
        <v>185</v>
      </c>
      <c r="AU19" s="32">
        <v>184</v>
      </c>
      <c r="AV19" s="32">
        <v>203</v>
      </c>
      <c r="AW19" s="32">
        <v>185</v>
      </c>
      <c r="AX19" s="32">
        <v>200</v>
      </c>
      <c r="AY19" s="32">
        <v>195</v>
      </c>
      <c r="AZ19" s="32">
        <v>197</v>
      </c>
      <c r="BA19" s="32">
        <v>210</v>
      </c>
      <c r="BB19" s="32">
        <v>203</v>
      </c>
      <c r="BC19" s="32">
        <v>195</v>
      </c>
      <c r="BD19" s="32">
        <v>201</v>
      </c>
      <c r="BE19" s="32">
        <v>200</v>
      </c>
      <c r="BF19" s="32">
        <v>208</v>
      </c>
      <c r="BG19" s="32">
        <v>209</v>
      </c>
      <c r="BH19" s="32">
        <v>178</v>
      </c>
      <c r="BI19" s="32">
        <v>184</v>
      </c>
      <c r="BJ19" s="32">
        <v>192</v>
      </c>
      <c r="BK19" s="32">
        <v>185</v>
      </c>
      <c r="BL19" s="32">
        <v>166</v>
      </c>
      <c r="BM19" s="32">
        <v>198</v>
      </c>
      <c r="BN19" s="32">
        <v>204</v>
      </c>
      <c r="BO19" s="32">
        <v>210</v>
      </c>
      <c r="BP19" s="32">
        <v>201</v>
      </c>
      <c r="BQ19" s="32">
        <v>206</v>
      </c>
      <c r="BR19" s="32">
        <v>193</v>
      </c>
      <c r="BS19" s="32">
        <v>193</v>
      </c>
      <c r="BT19" s="32">
        <v>225</v>
      </c>
      <c r="BU19" s="32">
        <v>218</v>
      </c>
      <c r="BV19" s="32">
        <v>204</v>
      </c>
      <c r="BW19" s="32">
        <v>197</v>
      </c>
      <c r="BX19" s="32">
        <v>200</v>
      </c>
      <c r="BY19" s="32">
        <v>197</v>
      </c>
      <c r="BZ19" s="32">
        <v>197</v>
      </c>
      <c r="CA19" s="32">
        <v>12761</v>
      </c>
      <c r="CB19" s="33">
        <v>4783</v>
      </c>
      <c r="CC19" s="33">
        <v>4648</v>
      </c>
      <c r="CD19" s="33">
        <v>4943</v>
      </c>
      <c r="CE19" s="33">
        <v>4917</v>
      </c>
      <c r="CF19" s="33">
        <v>4611</v>
      </c>
      <c r="CG19" s="33">
        <v>4263</v>
      </c>
      <c r="CH19" s="33">
        <v>4183</v>
      </c>
      <c r="CI19" s="33">
        <v>4290</v>
      </c>
      <c r="CJ19" s="33">
        <v>4777</v>
      </c>
      <c r="CK19" s="33">
        <v>4860</v>
      </c>
      <c r="CL19" s="33">
        <v>4919</v>
      </c>
      <c r="CM19" s="33">
        <v>4736</v>
      </c>
      <c r="CN19" s="33">
        <v>5069</v>
      </c>
      <c r="CO19" s="33">
        <v>4604</v>
      </c>
      <c r="CP19" s="33">
        <v>4927</v>
      </c>
      <c r="CQ19" s="33">
        <v>5232</v>
      </c>
      <c r="CR19" s="33">
        <v>5169</v>
      </c>
      <c r="CS19" s="33">
        <v>4832</v>
      </c>
      <c r="CT19" s="33">
        <v>5007</v>
      </c>
      <c r="CU19" s="33">
        <v>5301</v>
      </c>
      <c r="CV19" s="33">
        <v>5393</v>
      </c>
      <c r="CW19" s="33">
        <v>4831</v>
      </c>
      <c r="CX19" s="33">
        <v>5143</v>
      </c>
      <c r="CY19" s="33">
        <v>5458</v>
      </c>
      <c r="CZ19" s="33">
        <v>5452</v>
      </c>
      <c r="DA19" s="33">
        <v>5318</v>
      </c>
      <c r="DB19" s="33">
        <v>5651</v>
      </c>
      <c r="DC19" s="33">
        <v>5678</v>
      </c>
      <c r="DD19" s="33">
        <v>5518</v>
      </c>
      <c r="DE19" s="33">
        <v>5534</v>
      </c>
      <c r="DF19" s="33">
        <v>5695</v>
      </c>
      <c r="DG19" s="33">
        <v>5689</v>
      </c>
      <c r="DH19" s="33">
        <v>5747</v>
      </c>
      <c r="DI19" s="33">
        <v>5838</v>
      </c>
      <c r="DJ19" s="33">
        <v>5689</v>
      </c>
      <c r="DK19" s="33">
        <v>6396</v>
      </c>
      <c r="DL19" s="33">
        <v>6567</v>
      </c>
      <c r="DM19" s="33">
        <v>6165</v>
      </c>
      <c r="DN19" s="33">
        <v>6848</v>
      </c>
      <c r="DO19" s="33">
        <v>6521</v>
      </c>
      <c r="DP19" s="33">
        <v>6580</v>
      </c>
      <c r="DQ19" s="33">
        <v>6182</v>
      </c>
      <c r="DR19" s="33">
        <v>6495</v>
      </c>
      <c r="DS19" s="33">
        <v>6809</v>
      </c>
      <c r="DT19" s="33">
        <v>6856</v>
      </c>
      <c r="DU19" s="33">
        <v>6558</v>
      </c>
      <c r="DV19" s="33">
        <v>7374</v>
      </c>
      <c r="DW19" s="33">
        <v>6832</v>
      </c>
      <c r="DX19" s="33">
        <v>7426</v>
      </c>
      <c r="DY19" s="33">
        <v>6841</v>
      </c>
      <c r="DZ19" s="33">
        <v>7106</v>
      </c>
      <c r="EA19" s="33">
        <v>7646</v>
      </c>
      <c r="EB19" s="33">
        <v>7226</v>
      </c>
      <c r="EC19" s="33">
        <v>6951</v>
      </c>
      <c r="ED19" s="33">
        <v>7166</v>
      </c>
      <c r="EE19" s="33">
        <v>7262</v>
      </c>
      <c r="EF19" s="33">
        <v>7347</v>
      </c>
      <c r="EG19" s="33">
        <v>7395</v>
      </c>
      <c r="EH19" s="33">
        <v>6514</v>
      </c>
      <c r="EI19" s="33">
        <v>6193</v>
      </c>
      <c r="EJ19" s="33">
        <v>6715</v>
      </c>
      <c r="EK19" s="33">
        <v>6325</v>
      </c>
      <c r="EL19" s="33">
        <v>5793</v>
      </c>
      <c r="EM19" s="33">
        <v>7094</v>
      </c>
      <c r="EN19" s="33">
        <v>7246</v>
      </c>
      <c r="EO19" s="33">
        <v>7603</v>
      </c>
      <c r="EP19" s="33">
        <v>7205</v>
      </c>
      <c r="EQ19" s="33">
        <v>7106</v>
      </c>
      <c r="ER19" s="33">
        <v>6969</v>
      </c>
      <c r="ES19" s="33">
        <v>6990</v>
      </c>
      <c r="ET19" s="33">
        <v>8230</v>
      </c>
      <c r="EU19" s="33">
        <v>7851</v>
      </c>
      <c r="EV19" s="33">
        <v>7429</v>
      </c>
      <c r="EW19" s="33">
        <v>7046</v>
      </c>
      <c r="EX19" s="33">
        <v>7668</v>
      </c>
      <c r="EY19" s="33">
        <v>7253</v>
      </c>
      <c r="EZ19" s="33">
        <v>7241</v>
      </c>
      <c r="FA19" s="33">
        <v>471727</v>
      </c>
      <c r="FB19" s="32">
        <v>41</v>
      </c>
      <c r="FC19" s="32">
        <v>40</v>
      </c>
      <c r="FD19" s="32">
        <v>41</v>
      </c>
      <c r="FE19" s="32">
        <v>39</v>
      </c>
      <c r="FF19" s="32">
        <v>39</v>
      </c>
      <c r="FG19" s="32">
        <v>38</v>
      </c>
      <c r="FH19" s="32">
        <v>39</v>
      </c>
      <c r="FI19" s="32">
        <v>39</v>
      </c>
      <c r="FJ19" s="32">
        <v>40</v>
      </c>
      <c r="FK19" s="32">
        <v>39</v>
      </c>
      <c r="FL19" s="32">
        <v>40</v>
      </c>
      <c r="FM19" s="32">
        <v>38</v>
      </c>
      <c r="FN19" s="32">
        <v>41</v>
      </c>
      <c r="FO19" s="32">
        <v>37</v>
      </c>
      <c r="FP19" s="32">
        <v>37</v>
      </c>
      <c r="FQ19" s="32">
        <v>38</v>
      </c>
      <c r="FR19" s="32">
        <v>39</v>
      </c>
      <c r="FS19" s="32">
        <v>39</v>
      </c>
      <c r="FT19" s="32">
        <v>40</v>
      </c>
      <c r="FU19" s="32">
        <v>38</v>
      </c>
      <c r="FV19" s="32">
        <v>39</v>
      </c>
      <c r="FW19" s="32">
        <v>38</v>
      </c>
      <c r="FX19" s="32">
        <v>38</v>
      </c>
      <c r="FY19" s="32">
        <v>38</v>
      </c>
      <c r="FZ19" s="32">
        <v>38</v>
      </c>
      <c r="GA19" s="32">
        <v>38</v>
      </c>
      <c r="GB19" s="32">
        <v>40</v>
      </c>
      <c r="GC19" s="32">
        <v>39</v>
      </c>
      <c r="GD19" s="32">
        <v>38</v>
      </c>
      <c r="GE19" s="32">
        <v>36</v>
      </c>
      <c r="GF19" s="32">
        <v>36</v>
      </c>
      <c r="GG19" s="32">
        <v>37</v>
      </c>
      <c r="GH19" s="32">
        <v>37</v>
      </c>
      <c r="GI19" s="32">
        <v>37</v>
      </c>
      <c r="GJ19" s="32">
        <v>37</v>
      </c>
      <c r="GK19" s="32">
        <v>37</v>
      </c>
      <c r="GL19" s="32">
        <v>36</v>
      </c>
      <c r="GM19" s="32">
        <v>37</v>
      </c>
      <c r="GN19" s="32">
        <v>38</v>
      </c>
      <c r="GO19" s="32">
        <v>36</v>
      </c>
      <c r="GP19" s="32">
        <v>38</v>
      </c>
      <c r="GQ19" s="32">
        <v>36</v>
      </c>
      <c r="GR19" s="32">
        <v>38</v>
      </c>
      <c r="GS19" s="32">
        <v>38</v>
      </c>
      <c r="GT19" s="32">
        <v>37</v>
      </c>
      <c r="GU19" s="32">
        <v>36</v>
      </c>
      <c r="GV19" s="32">
        <v>36</v>
      </c>
      <c r="GW19" s="32">
        <v>37</v>
      </c>
      <c r="GX19" s="32">
        <v>37</v>
      </c>
      <c r="GY19" s="32">
        <v>35</v>
      </c>
      <c r="GZ19" s="32">
        <v>36</v>
      </c>
      <c r="HA19" s="32">
        <v>36</v>
      </c>
      <c r="HB19" s="32">
        <v>36</v>
      </c>
      <c r="HC19" s="32">
        <v>36</v>
      </c>
      <c r="HD19" s="32">
        <v>36</v>
      </c>
      <c r="HE19" s="32">
        <v>36</v>
      </c>
      <c r="HF19" s="32">
        <v>35</v>
      </c>
      <c r="HG19" s="32">
        <v>35</v>
      </c>
      <c r="HH19" s="32">
        <v>37</v>
      </c>
      <c r="HI19" s="32">
        <v>34</v>
      </c>
      <c r="HJ19" s="32">
        <v>35</v>
      </c>
      <c r="HK19" s="32">
        <v>34</v>
      </c>
      <c r="HL19" s="32">
        <v>35</v>
      </c>
      <c r="HM19" s="32">
        <v>36</v>
      </c>
      <c r="HN19" s="32">
        <v>36</v>
      </c>
      <c r="HO19" s="32">
        <v>36</v>
      </c>
      <c r="HP19" s="32">
        <v>36</v>
      </c>
      <c r="HQ19" s="32">
        <v>34</v>
      </c>
      <c r="HR19" s="32">
        <v>36</v>
      </c>
      <c r="HS19" s="32">
        <v>36</v>
      </c>
      <c r="HT19" s="32">
        <v>37</v>
      </c>
      <c r="HU19" s="32">
        <v>36</v>
      </c>
      <c r="HV19" s="32">
        <v>36</v>
      </c>
      <c r="HW19" s="32">
        <v>36</v>
      </c>
      <c r="HX19" s="32">
        <v>38</v>
      </c>
      <c r="HY19" s="32">
        <v>37</v>
      </c>
      <c r="HZ19" s="32">
        <v>37</v>
      </c>
      <c r="IA19" s="32">
        <v>37</v>
      </c>
    </row>
    <row r="20" spans="1:235" ht="15">
      <c r="A20" s="34" t="s">
        <v>93</v>
      </c>
      <c r="B20" s="32">
        <v>438</v>
      </c>
      <c r="C20" s="32">
        <v>435</v>
      </c>
      <c r="D20" s="32">
        <v>442</v>
      </c>
      <c r="E20" s="32">
        <v>478</v>
      </c>
      <c r="F20" s="32">
        <v>481</v>
      </c>
      <c r="G20" s="32">
        <v>491</v>
      </c>
      <c r="H20" s="32">
        <v>491</v>
      </c>
      <c r="I20" s="32">
        <v>509</v>
      </c>
      <c r="J20" s="32">
        <v>512</v>
      </c>
      <c r="K20" s="32">
        <v>511</v>
      </c>
      <c r="L20" s="32">
        <v>516</v>
      </c>
      <c r="M20" s="32">
        <v>522</v>
      </c>
      <c r="N20" s="32">
        <v>546</v>
      </c>
      <c r="O20" s="32">
        <v>545</v>
      </c>
      <c r="P20" s="32">
        <v>556</v>
      </c>
      <c r="Q20" s="32">
        <v>549</v>
      </c>
      <c r="R20" s="32">
        <v>564</v>
      </c>
      <c r="S20" s="32">
        <v>563</v>
      </c>
      <c r="T20" s="32">
        <v>564</v>
      </c>
      <c r="U20" s="32">
        <v>566</v>
      </c>
      <c r="V20" s="32">
        <v>565</v>
      </c>
      <c r="W20" s="32">
        <v>587</v>
      </c>
      <c r="X20" s="32">
        <v>574</v>
      </c>
      <c r="Y20" s="32">
        <v>587</v>
      </c>
      <c r="Z20" s="32">
        <v>593</v>
      </c>
      <c r="AA20" s="32">
        <v>608</v>
      </c>
      <c r="AB20" s="32">
        <v>642</v>
      </c>
      <c r="AC20" s="32">
        <v>620</v>
      </c>
      <c r="AD20" s="32">
        <v>596</v>
      </c>
      <c r="AE20" s="32">
        <v>570</v>
      </c>
      <c r="AF20" s="32">
        <v>604</v>
      </c>
      <c r="AG20" s="32">
        <v>607</v>
      </c>
      <c r="AH20" s="32">
        <v>616</v>
      </c>
      <c r="AI20" s="32">
        <v>602</v>
      </c>
      <c r="AJ20" s="32">
        <v>609</v>
      </c>
      <c r="AK20" s="32">
        <v>624</v>
      </c>
      <c r="AL20" s="32">
        <v>624</v>
      </c>
      <c r="AM20" s="32">
        <v>645</v>
      </c>
      <c r="AN20" s="32">
        <v>624</v>
      </c>
      <c r="AO20" s="32">
        <v>626</v>
      </c>
      <c r="AP20" s="32">
        <v>630</v>
      </c>
      <c r="AQ20" s="32">
        <v>646</v>
      </c>
      <c r="AR20" s="32">
        <v>662</v>
      </c>
      <c r="AS20" s="32">
        <v>683</v>
      </c>
      <c r="AT20" s="32">
        <v>697</v>
      </c>
      <c r="AU20" s="32">
        <v>718</v>
      </c>
      <c r="AV20" s="32">
        <v>718</v>
      </c>
      <c r="AW20" s="32">
        <v>727</v>
      </c>
      <c r="AX20" s="32">
        <v>757</v>
      </c>
      <c r="AY20" s="32">
        <v>751</v>
      </c>
      <c r="AZ20" s="32">
        <v>723</v>
      </c>
      <c r="BA20" s="32">
        <v>745</v>
      </c>
      <c r="BB20" s="32">
        <v>773</v>
      </c>
      <c r="BC20" s="32">
        <v>771</v>
      </c>
      <c r="BD20" s="32">
        <v>809</v>
      </c>
      <c r="BE20" s="32">
        <v>786</v>
      </c>
      <c r="BF20" s="32">
        <v>775</v>
      </c>
      <c r="BG20" s="32">
        <v>816</v>
      </c>
      <c r="BH20" s="32">
        <v>776</v>
      </c>
      <c r="BI20" s="32">
        <v>772</v>
      </c>
      <c r="BJ20" s="32">
        <v>789</v>
      </c>
      <c r="BK20" s="32">
        <v>835</v>
      </c>
      <c r="BL20" s="32">
        <v>863</v>
      </c>
      <c r="BM20" s="32">
        <v>841</v>
      </c>
      <c r="BN20" s="32">
        <v>850</v>
      </c>
      <c r="BO20" s="32">
        <v>843</v>
      </c>
      <c r="BP20" s="32">
        <v>881</v>
      </c>
      <c r="BQ20" s="32">
        <v>849</v>
      </c>
      <c r="BR20" s="32">
        <v>875</v>
      </c>
      <c r="BS20" s="32">
        <v>863</v>
      </c>
      <c r="BT20" s="32">
        <v>888</v>
      </c>
      <c r="BU20" s="32">
        <v>931</v>
      </c>
      <c r="BV20" s="32">
        <v>918</v>
      </c>
      <c r="BW20" s="32">
        <v>905</v>
      </c>
      <c r="BX20" s="32">
        <v>920</v>
      </c>
      <c r="BY20" s="32">
        <v>916</v>
      </c>
      <c r="BZ20" s="32">
        <v>920</v>
      </c>
      <c r="CA20" s="32">
        <v>52024</v>
      </c>
      <c r="CB20" s="33">
        <v>17169</v>
      </c>
      <c r="CC20" s="33">
        <v>16478</v>
      </c>
      <c r="CD20" s="33">
        <v>17296</v>
      </c>
      <c r="CE20" s="33">
        <v>18522</v>
      </c>
      <c r="CF20" s="33">
        <v>18868</v>
      </c>
      <c r="CG20" s="33">
        <v>18695</v>
      </c>
      <c r="CH20" s="33">
        <v>19090</v>
      </c>
      <c r="CI20" s="33">
        <v>19420</v>
      </c>
      <c r="CJ20" s="33">
        <v>19684</v>
      </c>
      <c r="CK20" s="33">
        <v>19375</v>
      </c>
      <c r="CL20" s="33">
        <v>20092</v>
      </c>
      <c r="CM20" s="33">
        <v>20139</v>
      </c>
      <c r="CN20" s="33">
        <v>20944</v>
      </c>
      <c r="CO20" s="33">
        <v>20876</v>
      </c>
      <c r="CP20" s="33">
        <v>21604</v>
      </c>
      <c r="CQ20" s="33">
        <v>20968</v>
      </c>
      <c r="CR20" s="33">
        <v>21657</v>
      </c>
      <c r="CS20" s="33">
        <v>21390</v>
      </c>
      <c r="CT20" s="33">
        <v>22016</v>
      </c>
      <c r="CU20" s="33">
        <v>21547</v>
      </c>
      <c r="CV20" s="33">
        <v>21658</v>
      </c>
      <c r="CW20" s="33">
        <v>22249</v>
      </c>
      <c r="CX20" s="33">
        <v>22178</v>
      </c>
      <c r="CY20" s="33">
        <v>22835</v>
      </c>
      <c r="CZ20" s="33">
        <v>23313</v>
      </c>
      <c r="DA20" s="33">
        <v>23347</v>
      </c>
      <c r="DB20" s="33">
        <v>24757</v>
      </c>
      <c r="DC20" s="33">
        <v>23537</v>
      </c>
      <c r="DD20" s="33">
        <v>22710</v>
      </c>
      <c r="DE20" s="33">
        <v>21216</v>
      </c>
      <c r="DF20" s="33">
        <v>23217</v>
      </c>
      <c r="DG20" s="33">
        <v>22925</v>
      </c>
      <c r="DH20" s="33">
        <v>23404</v>
      </c>
      <c r="DI20" s="33">
        <v>22268</v>
      </c>
      <c r="DJ20" s="33">
        <v>22920</v>
      </c>
      <c r="DK20" s="33">
        <v>22947</v>
      </c>
      <c r="DL20" s="33">
        <v>23181</v>
      </c>
      <c r="DM20" s="33">
        <v>23627</v>
      </c>
      <c r="DN20" s="33">
        <v>23539</v>
      </c>
      <c r="DO20" s="33">
        <v>23053</v>
      </c>
      <c r="DP20" s="33">
        <v>23977</v>
      </c>
      <c r="DQ20" s="33">
        <v>23960</v>
      </c>
      <c r="DR20" s="33">
        <v>24957</v>
      </c>
      <c r="DS20" s="33">
        <v>25097</v>
      </c>
      <c r="DT20" s="33">
        <v>26053</v>
      </c>
      <c r="DU20" s="33">
        <v>26248</v>
      </c>
      <c r="DV20" s="33">
        <v>26580</v>
      </c>
      <c r="DW20" s="33">
        <v>27145</v>
      </c>
      <c r="DX20" s="33">
        <v>28132</v>
      </c>
      <c r="DY20" s="33">
        <v>27219</v>
      </c>
      <c r="DZ20" s="33">
        <v>27406</v>
      </c>
      <c r="EA20" s="33">
        <v>27910</v>
      </c>
      <c r="EB20" s="33">
        <v>28523</v>
      </c>
      <c r="EC20" s="33">
        <v>27771</v>
      </c>
      <c r="ED20" s="33">
        <v>30366</v>
      </c>
      <c r="EE20" s="33">
        <v>29431</v>
      </c>
      <c r="EF20" s="33">
        <v>28891</v>
      </c>
      <c r="EG20" s="33">
        <v>30090</v>
      </c>
      <c r="EH20" s="33">
        <v>28323</v>
      </c>
      <c r="EI20" s="33">
        <v>27495</v>
      </c>
      <c r="EJ20" s="33">
        <v>28691</v>
      </c>
      <c r="EK20" s="33">
        <v>30417</v>
      </c>
      <c r="EL20" s="33">
        <v>32138</v>
      </c>
      <c r="EM20" s="33">
        <v>31225</v>
      </c>
      <c r="EN20" s="33">
        <v>31656</v>
      </c>
      <c r="EO20" s="33">
        <v>30438</v>
      </c>
      <c r="EP20" s="33">
        <v>31883</v>
      </c>
      <c r="EQ20" s="33">
        <v>30973</v>
      </c>
      <c r="ER20" s="33">
        <v>32829</v>
      </c>
      <c r="ES20" s="33">
        <v>31038</v>
      </c>
      <c r="ET20" s="33">
        <v>32121</v>
      </c>
      <c r="EU20" s="33">
        <v>34133</v>
      </c>
      <c r="EV20" s="33">
        <v>33538</v>
      </c>
      <c r="EW20" s="33">
        <v>32453</v>
      </c>
      <c r="EX20" s="33">
        <v>33819</v>
      </c>
      <c r="EY20" s="33">
        <v>34452</v>
      </c>
      <c r="EZ20" s="33">
        <v>34157</v>
      </c>
      <c r="FA20" s="33">
        <v>1946244</v>
      </c>
      <c r="FB20" s="32">
        <v>39</v>
      </c>
      <c r="FC20" s="32">
        <v>38</v>
      </c>
      <c r="FD20" s="32">
        <v>39</v>
      </c>
      <c r="FE20" s="32">
        <v>39</v>
      </c>
      <c r="FF20" s="32">
        <v>39</v>
      </c>
      <c r="FG20" s="32">
        <v>38</v>
      </c>
      <c r="FH20" s="32">
        <v>39</v>
      </c>
      <c r="FI20" s="32">
        <v>38</v>
      </c>
      <c r="FJ20" s="32">
        <v>38</v>
      </c>
      <c r="FK20" s="32">
        <v>38</v>
      </c>
      <c r="FL20" s="32">
        <v>39</v>
      </c>
      <c r="FM20" s="32">
        <v>39</v>
      </c>
      <c r="FN20" s="32">
        <v>38</v>
      </c>
      <c r="FO20" s="32">
        <v>38</v>
      </c>
      <c r="FP20" s="32">
        <v>39</v>
      </c>
      <c r="FQ20" s="32">
        <v>38</v>
      </c>
      <c r="FR20" s="32">
        <v>38</v>
      </c>
      <c r="FS20" s="32">
        <v>38</v>
      </c>
      <c r="FT20" s="32">
        <v>39</v>
      </c>
      <c r="FU20" s="32">
        <v>38</v>
      </c>
      <c r="FV20" s="32">
        <v>38</v>
      </c>
      <c r="FW20" s="32">
        <v>38</v>
      </c>
      <c r="FX20" s="32">
        <v>39</v>
      </c>
      <c r="FY20" s="32">
        <v>39</v>
      </c>
      <c r="FZ20" s="32">
        <v>39</v>
      </c>
      <c r="GA20" s="32">
        <v>38</v>
      </c>
      <c r="GB20" s="32">
        <v>39</v>
      </c>
      <c r="GC20" s="32">
        <v>38</v>
      </c>
      <c r="GD20" s="32">
        <v>38</v>
      </c>
      <c r="GE20" s="32">
        <v>37</v>
      </c>
      <c r="GF20" s="32">
        <v>38</v>
      </c>
      <c r="GG20" s="32">
        <v>38</v>
      </c>
      <c r="GH20" s="32">
        <v>38</v>
      </c>
      <c r="GI20" s="32">
        <v>37</v>
      </c>
      <c r="GJ20" s="32">
        <v>38</v>
      </c>
      <c r="GK20" s="32">
        <v>37</v>
      </c>
      <c r="GL20" s="32">
        <v>37</v>
      </c>
      <c r="GM20" s="32">
        <v>37</v>
      </c>
      <c r="GN20" s="32">
        <v>38</v>
      </c>
      <c r="GO20" s="32">
        <v>37</v>
      </c>
      <c r="GP20" s="32">
        <v>38</v>
      </c>
      <c r="GQ20" s="32">
        <v>37</v>
      </c>
      <c r="GR20" s="32">
        <v>38</v>
      </c>
      <c r="GS20" s="32">
        <v>37</v>
      </c>
      <c r="GT20" s="32">
        <v>37</v>
      </c>
      <c r="GU20" s="32">
        <v>37</v>
      </c>
      <c r="GV20" s="32">
        <v>37</v>
      </c>
      <c r="GW20" s="32">
        <v>37</v>
      </c>
      <c r="GX20" s="32">
        <v>37</v>
      </c>
      <c r="GY20" s="32">
        <v>36</v>
      </c>
      <c r="GZ20" s="32">
        <v>38</v>
      </c>
      <c r="HA20" s="32">
        <v>37</v>
      </c>
      <c r="HB20" s="32">
        <v>37</v>
      </c>
      <c r="HC20" s="32">
        <v>36</v>
      </c>
      <c r="HD20" s="32">
        <v>38</v>
      </c>
      <c r="HE20" s="32">
        <v>37</v>
      </c>
      <c r="HF20" s="32">
        <v>37</v>
      </c>
      <c r="HG20" s="32">
        <v>37</v>
      </c>
      <c r="HH20" s="32">
        <v>37</v>
      </c>
      <c r="HI20" s="32">
        <v>36</v>
      </c>
      <c r="HJ20" s="32">
        <v>36</v>
      </c>
      <c r="HK20" s="32">
        <v>36</v>
      </c>
      <c r="HL20" s="32">
        <v>37</v>
      </c>
      <c r="HM20" s="32">
        <v>37</v>
      </c>
      <c r="HN20" s="32">
        <v>37</v>
      </c>
      <c r="HO20" s="32">
        <v>36</v>
      </c>
      <c r="HP20" s="32">
        <v>36</v>
      </c>
      <c r="HQ20" s="32">
        <v>36</v>
      </c>
      <c r="HR20" s="32">
        <v>38</v>
      </c>
      <c r="HS20" s="32">
        <v>36</v>
      </c>
      <c r="HT20" s="32">
        <v>36</v>
      </c>
      <c r="HU20" s="32">
        <v>37</v>
      </c>
      <c r="HV20" s="32">
        <v>37</v>
      </c>
      <c r="HW20" s="32">
        <v>36</v>
      </c>
      <c r="HX20" s="32">
        <v>37</v>
      </c>
      <c r="HY20" s="32">
        <v>38</v>
      </c>
      <c r="HZ20" s="32">
        <v>37</v>
      </c>
      <c r="IA20" s="32">
        <v>37</v>
      </c>
    </row>
    <row r="21" spans="1:235" ht="15">
      <c r="A21" s="34" t="s">
        <v>92</v>
      </c>
      <c r="B21" s="32">
        <v>219</v>
      </c>
      <c r="C21" s="32">
        <v>230</v>
      </c>
      <c r="D21" s="32">
        <v>251</v>
      </c>
      <c r="E21" s="32">
        <v>246</v>
      </c>
      <c r="F21" s="32">
        <v>249</v>
      </c>
      <c r="G21" s="32">
        <v>249</v>
      </c>
      <c r="H21" s="32">
        <v>243</v>
      </c>
      <c r="I21" s="32">
        <v>239</v>
      </c>
      <c r="J21" s="32">
        <v>236</v>
      </c>
      <c r="K21" s="32">
        <v>251</v>
      </c>
      <c r="L21" s="32">
        <v>246</v>
      </c>
      <c r="M21" s="32">
        <v>254</v>
      </c>
      <c r="N21" s="32">
        <v>263</v>
      </c>
      <c r="O21" s="32">
        <v>262</v>
      </c>
      <c r="P21" s="32">
        <v>277</v>
      </c>
      <c r="Q21" s="32">
        <v>287</v>
      </c>
      <c r="R21" s="32">
        <v>294</v>
      </c>
      <c r="S21" s="32">
        <v>306</v>
      </c>
      <c r="T21" s="32">
        <v>299</v>
      </c>
      <c r="U21" s="32">
        <v>301</v>
      </c>
      <c r="V21" s="32">
        <v>313</v>
      </c>
      <c r="W21" s="32">
        <v>304</v>
      </c>
      <c r="X21" s="32">
        <v>311</v>
      </c>
      <c r="Y21" s="32">
        <v>322</v>
      </c>
      <c r="Z21" s="32">
        <v>350</v>
      </c>
      <c r="AA21" s="32">
        <v>348</v>
      </c>
      <c r="AB21" s="32">
        <v>345</v>
      </c>
      <c r="AC21" s="32">
        <v>330</v>
      </c>
      <c r="AD21" s="32">
        <v>340</v>
      </c>
      <c r="AE21" s="32">
        <v>317</v>
      </c>
      <c r="AF21" s="32">
        <v>320</v>
      </c>
      <c r="AG21" s="32">
        <v>324</v>
      </c>
      <c r="AH21" s="32">
        <v>348</v>
      </c>
      <c r="AI21" s="32">
        <v>337</v>
      </c>
      <c r="AJ21" s="32">
        <v>347</v>
      </c>
      <c r="AK21" s="32">
        <v>344</v>
      </c>
      <c r="AL21" s="32">
        <v>348</v>
      </c>
      <c r="AM21" s="32">
        <v>359</v>
      </c>
      <c r="AN21" s="32">
        <v>339</v>
      </c>
      <c r="AO21" s="32">
        <v>339</v>
      </c>
      <c r="AP21" s="32">
        <v>340</v>
      </c>
      <c r="AQ21" s="32">
        <v>350</v>
      </c>
      <c r="AR21" s="32">
        <v>358</v>
      </c>
      <c r="AS21" s="32">
        <v>355</v>
      </c>
      <c r="AT21" s="32">
        <v>356</v>
      </c>
      <c r="AU21" s="32">
        <v>355</v>
      </c>
      <c r="AV21" s="32">
        <v>361</v>
      </c>
      <c r="AW21" s="32">
        <v>347</v>
      </c>
      <c r="AX21" s="32">
        <v>360</v>
      </c>
      <c r="AY21" s="32">
        <v>347</v>
      </c>
      <c r="AZ21" s="32">
        <v>364</v>
      </c>
      <c r="BA21" s="32">
        <v>356</v>
      </c>
      <c r="BB21" s="32">
        <v>372</v>
      </c>
      <c r="BC21" s="32">
        <v>339</v>
      </c>
      <c r="BD21" s="32">
        <v>350</v>
      </c>
      <c r="BE21" s="32">
        <v>342</v>
      </c>
      <c r="BF21" s="32">
        <v>344</v>
      </c>
      <c r="BG21" s="32">
        <v>342</v>
      </c>
      <c r="BH21" s="32">
        <v>360</v>
      </c>
      <c r="BI21" s="32">
        <v>344</v>
      </c>
      <c r="BJ21" s="32">
        <v>355</v>
      </c>
      <c r="BK21" s="32">
        <v>373</v>
      </c>
      <c r="BL21" s="32">
        <v>395</v>
      </c>
      <c r="BM21" s="32">
        <v>370</v>
      </c>
      <c r="BN21" s="32">
        <v>382</v>
      </c>
      <c r="BO21" s="32">
        <v>407</v>
      </c>
      <c r="BP21" s="32">
        <v>407</v>
      </c>
      <c r="BQ21" s="32">
        <v>398</v>
      </c>
      <c r="BR21" s="32">
        <v>406</v>
      </c>
      <c r="BS21" s="32">
        <v>396</v>
      </c>
      <c r="BT21" s="32">
        <v>404</v>
      </c>
      <c r="BU21" s="32">
        <v>396</v>
      </c>
      <c r="BV21" s="32">
        <v>397</v>
      </c>
      <c r="BW21" s="32">
        <v>400</v>
      </c>
      <c r="BX21" s="32">
        <v>396</v>
      </c>
      <c r="BY21" s="32">
        <v>395</v>
      </c>
      <c r="BZ21" s="32">
        <v>388</v>
      </c>
      <c r="CA21" s="32">
        <v>25597</v>
      </c>
      <c r="CB21" s="33">
        <v>7194</v>
      </c>
      <c r="CC21" s="33">
        <v>7331</v>
      </c>
      <c r="CD21" s="33">
        <v>8148</v>
      </c>
      <c r="CE21" s="33">
        <v>8053</v>
      </c>
      <c r="CF21" s="33">
        <v>8362</v>
      </c>
      <c r="CG21" s="33">
        <v>8224</v>
      </c>
      <c r="CH21" s="33">
        <v>8120</v>
      </c>
      <c r="CI21" s="33">
        <v>7707</v>
      </c>
      <c r="CJ21" s="33">
        <v>7639</v>
      </c>
      <c r="CK21" s="33">
        <v>7916</v>
      </c>
      <c r="CL21" s="33">
        <v>8191</v>
      </c>
      <c r="CM21" s="33">
        <v>8229</v>
      </c>
      <c r="CN21" s="33">
        <v>8571</v>
      </c>
      <c r="CO21" s="33">
        <v>8408</v>
      </c>
      <c r="CP21" s="33">
        <v>9297</v>
      </c>
      <c r="CQ21" s="33">
        <v>9267</v>
      </c>
      <c r="CR21" s="33">
        <v>9303</v>
      </c>
      <c r="CS21" s="33">
        <v>9873</v>
      </c>
      <c r="CT21" s="33">
        <v>9742</v>
      </c>
      <c r="CU21" s="33">
        <v>9851</v>
      </c>
      <c r="CV21" s="33">
        <v>10324</v>
      </c>
      <c r="CW21" s="33">
        <v>9874</v>
      </c>
      <c r="CX21" s="33">
        <v>10108</v>
      </c>
      <c r="CY21" s="33">
        <v>10375</v>
      </c>
      <c r="CZ21" s="33">
        <v>11427</v>
      </c>
      <c r="DA21" s="33">
        <v>11357</v>
      </c>
      <c r="DB21" s="33">
        <v>11326</v>
      </c>
      <c r="DC21" s="33">
        <v>10457</v>
      </c>
      <c r="DD21" s="33">
        <v>10847</v>
      </c>
      <c r="DE21" s="33">
        <v>10175</v>
      </c>
      <c r="DF21" s="33">
        <v>10367</v>
      </c>
      <c r="DG21" s="33">
        <v>10231</v>
      </c>
      <c r="DH21" s="33">
        <v>11202</v>
      </c>
      <c r="DI21" s="33">
        <v>10736</v>
      </c>
      <c r="DJ21" s="33">
        <v>11058</v>
      </c>
      <c r="DK21" s="33">
        <v>10824</v>
      </c>
      <c r="DL21" s="33">
        <v>10945</v>
      </c>
      <c r="DM21" s="33">
        <v>11340</v>
      </c>
      <c r="DN21" s="33">
        <v>11029</v>
      </c>
      <c r="DO21" s="33">
        <v>10497</v>
      </c>
      <c r="DP21" s="33">
        <v>10622</v>
      </c>
      <c r="DQ21" s="33">
        <v>11225</v>
      </c>
      <c r="DR21" s="33">
        <v>11806</v>
      </c>
      <c r="DS21" s="33">
        <v>11392</v>
      </c>
      <c r="DT21" s="33">
        <v>11354</v>
      </c>
      <c r="DU21" s="33">
        <v>11076</v>
      </c>
      <c r="DV21" s="33">
        <v>11603</v>
      </c>
      <c r="DW21" s="33">
        <v>10915</v>
      </c>
      <c r="DX21" s="33">
        <v>11173</v>
      </c>
      <c r="DY21" s="33">
        <v>10535</v>
      </c>
      <c r="DZ21" s="33">
        <v>11235</v>
      </c>
      <c r="EA21" s="33">
        <v>10933</v>
      </c>
      <c r="EB21" s="33">
        <v>11702</v>
      </c>
      <c r="EC21" s="33">
        <v>10344</v>
      </c>
      <c r="ED21" s="33">
        <v>10792</v>
      </c>
      <c r="EE21" s="33">
        <v>10171</v>
      </c>
      <c r="EF21" s="33">
        <v>10230</v>
      </c>
      <c r="EG21" s="33">
        <v>10444</v>
      </c>
      <c r="EH21" s="33">
        <v>11006</v>
      </c>
      <c r="EI21" s="33">
        <v>10527</v>
      </c>
      <c r="EJ21" s="33">
        <v>10879</v>
      </c>
      <c r="EK21" s="33">
        <v>11838</v>
      </c>
      <c r="EL21" s="33">
        <v>12075</v>
      </c>
      <c r="EM21" s="33">
        <v>11508</v>
      </c>
      <c r="EN21" s="33">
        <v>11514</v>
      </c>
      <c r="EO21" s="33">
        <v>12744</v>
      </c>
      <c r="EP21" s="33">
        <v>12594</v>
      </c>
      <c r="EQ21" s="33">
        <v>11789</v>
      </c>
      <c r="ER21" s="33">
        <v>12142</v>
      </c>
      <c r="ES21" s="33">
        <v>12485</v>
      </c>
      <c r="ET21" s="33">
        <v>12374</v>
      </c>
      <c r="EU21" s="33">
        <v>12143</v>
      </c>
      <c r="EV21" s="33">
        <v>11982</v>
      </c>
      <c r="EW21" s="33">
        <v>12065</v>
      </c>
      <c r="EX21" s="33">
        <v>12212</v>
      </c>
      <c r="EY21" s="33">
        <v>12115</v>
      </c>
      <c r="EZ21" s="33">
        <v>11721</v>
      </c>
      <c r="FA21" s="33">
        <v>807192</v>
      </c>
      <c r="FB21" s="32">
        <v>33</v>
      </c>
      <c r="FC21" s="32">
        <v>32</v>
      </c>
      <c r="FD21" s="32">
        <v>32</v>
      </c>
      <c r="FE21" s="32">
        <v>33</v>
      </c>
      <c r="FF21" s="32">
        <v>34</v>
      </c>
      <c r="FG21" s="32">
        <v>33</v>
      </c>
      <c r="FH21" s="32">
        <v>33</v>
      </c>
      <c r="FI21" s="32">
        <v>32</v>
      </c>
      <c r="FJ21" s="32">
        <v>32</v>
      </c>
      <c r="FK21" s="32">
        <v>32</v>
      </c>
      <c r="FL21" s="32">
        <v>33</v>
      </c>
      <c r="FM21" s="32">
        <v>32</v>
      </c>
      <c r="FN21" s="32">
        <v>33</v>
      </c>
      <c r="FO21" s="32">
        <v>32</v>
      </c>
      <c r="FP21" s="32">
        <v>34</v>
      </c>
      <c r="FQ21" s="32">
        <v>32</v>
      </c>
      <c r="FR21" s="32">
        <v>32</v>
      </c>
      <c r="FS21" s="32">
        <v>32</v>
      </c>
      <c r="FT21" s="32">
        <v>33</v>
      </c>
      <c r="FU21" s="32">
        <v>33</v>
      </c>
      <c r="FV21" s="32">
        <v>33</v>
      </c>
      <c r="FW21" s="32">
        <v>32</v>
      </c>
      <c r="FX21" s="32">
        <v>32</v>
      </c>
      <c r="FY21" s="32">
        <v>32</v>
      </c>
      <c r="FZ21" s="32">
        <v>33</v>
      </c>
      <c r="GA21" s="32">
        <v>33</v>
      </c>
      <c r="GB21" s="32">
        <v>33</v>
      </c>
      <c r="GC21" s="32">
        <v>32</v>
      </c>
      <c r="GD21" s="32">
        <v>32</v>
      </c>
      <c r="GE21" s="32">
        <v>32</v>
      </c>
      <c r="GF21" s="32">
        <v>32</v>
      </c>
      <c r="GG21" s="32">
        <v>32</v>
      </c>
      <c r="GH21" s="32">
        <v>32</v>
      </c>
      <c r="GI21" s="32">
        <v>32</v>
      </c>
      <c r="GJ21" s="32">
        <v>32</v>
      </c>
      <c r="GK21" s="32">
        <v>31</v>
      </c>
      <c r="GL21" s="32">
        <v>31</v>
      </c>
      <c r="GM21" s="32">
        <v>32</v>
      </c>
      <c r="GN21" s="32">
        <v>33</v>
      </c>
      <c r="GO21" s="32">
        <v>31</v>
      </c>
      <c r="GP21" s="32">
        <v>31</v>
      </c>
      <c r="GQ21" s="32">
        <v>32</v>
      </c>
      <c r="GR21" s="32">
        <v>33</v>
      </c>
      <c r="GS21" s="32">
        <v>32</v>
      </c>
      <c r="GT21" s="32">
        <v>32</v>
      </c>
      <c r="GU21" s="32">
        <v>31</v>
      </c>
      <c r="GV21" s="32">
        <v>32</v>
      </c>
      <c r="GW21" s="32">
        <v>31</v>
      </c>
      <c r="GX21" s="32">
        <v>31</v>
      </c>
      <c r="GY21" s="32">
        <v>30</v>
      </c>
      <c r="GZ21" s="32">
        <v>31</v>
      </c>
      <c r="HA21" s="32">
        <v>31</v>
      </c>
      <c r="HB21" s="32">
        <v>31</v>
      </c>
      <c r="HC21" s="32">
        <v>31</v>
      </c>
      <c r="HD21" s="32">
        <v>31</v>
      </c>
      <c r="HE21" s="32">
        <v>30</v>
      </c>
      <c r="HF21" s="32">
        <v>30</v>
      </c>
      <c r="HG21" s="32">
        <v>31</v>
      </c>
      <c r="HH21" s="32">
        <v>31</v>
      </c>
      <c r="HI21" s="32">
        <v>31</v>
      </c>
      <c r="HJ21" s="32">
        <v>31</v>
      </c>
      <c r="HK21" s="32">
        <v>32</v>
      </c>
      <c r="HL21" s="32">
        <v>31</v>
      </c>
      <c r="HM21" s="32">
        <v>31</v>
      </c>
      <c r="HN21" s="32">
        <v>30</v>
      </c>
      <c r="HO21" s="32">
        <v>31</v>
      </c>
      <c r="HP21" s="32">
        <v>31</v>
      </c>
      <c r="HQ21" s="32">
        <v>30</v>
      </c>
      <c r="HR21" s="32">
        <v>30</v>
      </c>
      <c r="HS21" s="32">
        <v>32</v>
      </c>
      <c r="HT21" s="32">
        <v>31</v>
      </c>
      <c r="HU21" s="32">
        <v>31</v>
      </c>
      <c r="HV21" s="32">
        <v>30</v>
      </c>
      <c r="HW21" s="32">
        <v>30</v>
      </c>
      <c r="HX21" s="32">
        <v>31</v>
      </c>
      <c r="HY21" s="32">
        <v>31</v>
      </c>
      <c r="HZ21" s="32">
        <v>30</v>
      </c>
      <c r="IA21" s="32">
        <v>32</v>
      </c>
    </row>
    <row r="22" spans="1:235" ht="15">
      <c r="A22" s="34" t="s">
        <v>91</v>
      </c>
      <c r="B22" s="32">
        <v>443</v>
      </c>
      <c r="C22" s="32">
        <v>454</v>
      </c>
      <c r="D22" s="32">
        <v>460</v>
      </c>
      <c r="E22" s="32">
        <v>463</v>
      </c>
      <c r="F22" s="32">
        <v>474</v>
      </c>
      <c r="G22" s="32">
        <v>483</v>
      </c>
      <c r="H22" s="32">
        <v>483</v>
      </c>
      <c r="I22" s="32">
        <v>463</v>
      </c>
      <c r="J22" s="32">
        <v>471</v>
      </c>
      <c r="K22" s="32">
        <v>468</v>
      </c>
      <c r="L22" s="32">
        <v>474</v>
      </c>
      <c r="M22" s="32">
        <v>467</v>
      </c>
      <c r="N22" s="32">
        <v>453</v>
      </c>
      <c r="O22" s="32">
        <v>461</v>
      </c>
      <c r="P22" s="32">
        <v>449</v>
      </c>
      <c r="Q22" s="32">
        <v>446</v>
      </c>
      <c r="R22" s="32">
        <v>449</v>
      </c>
      <c r="S22" s="32">
        <v>460</v>
      </c>
      <c r="T22" s="32">
        <v>471</v>
      </c>
      <c r="U22" s="32">
        <v>480</v>
      </c>
      <c r="V22" s="32">
        <v>473</v>
      </c>
      <c r="W22" s="32">
        <v>474</v>
      </c>
      <c r="X22" s="32">
        <v>478</v>
      </c>
      <c r="Y22" s="32">
        <v>477</v>
      </c>
      <c r="Z22" s="32">
        <v>487</v>
      </c>
      <c r="AA22" s="32">
        <v>501</v>
      </c>
      <c r="AB22" s="32">
        <v>512</v>
      </c>
      <c r="AC22" s="32">
        <v>502</v>
      </c>
      <c r="AD22" s="32">
        <v>517</v>
      </c>
      <c r="AE22" s="32">
        <v>512</v>
      </c>
      <c r="AF22" s="32">
        <v>539</v>
      </c>
      <c r="AG22" s="32">
        <v>544</v>
      </c>
      <c r="AH22" s="32">
        <v>542</v>
      </c>
      <c r="AI22" s="32">
        <v>580</v>
      </c>
      <c r="AJ22" s="32">
        <v>595</v>
      </c>
      <c r="AK22" s="32">
        <v>581</v>
      </c>
      <c r="AL22" s="32">
        <v>567</v>
      </c>
      <c r="AM22" s="32">
        <v>589</v>
      </c>
      <c r="AN22" s="32">
        <v>584</v>
      </c>
      <c r="AO22" s="32">
        <v>606</v>
      </c>
      <c r="AP22" s="32">
        <v>580</v>
      </c>
      <c r="AQ22" s="32">
        <v>615</v>
      </c>
      <c r="AR22" s="32">
        <v>603</v>
      </c>
      <c r="AS22" s="32">
        <v>619</v>
      </c>
      <c r="AT22" s="32">
        <v>616</v>
      </c>
      <c r="AU22" s="32">
        <v>611</v>
      </c>
      <c r="AV22" s="32">
        <v>607</v>
      </c>
      <c r="AW22" s="32">
        <v>633</v>
      </c>
      <c r="AX22" s="32">
        <v>631</v>
      </c>
      <c r="AY22" s="32">
        <v>633</v>
      </c>
      <c r="AZ22" s="32">
        <v>649</v>
      </c>
      <c r="BA22" s="32">
        <v>651</v>
      </c>
      <c r="BB22" s="32">
        <v>638</v>
      </c>
      <c r="BC22" s="32">
        <v>634</v>
      </c>
      <c r="BD22" s="32">
        <v>636</v>
      </c>
      <c r="BE22" s="32">
        <v>633</v>
      </c>
      <c r="BF22" s="32">
        <v>658</v>
      </c>
      <c r="BG22" s="32">
        <v>672</v>
      </c>
      <c r="BH22" s="32">
        <v>673</v>
      </c>
      <c r="BI22" s="32">
        <v>702</v>
      </c>
      <c r="BJ22" s="32">
        <v>646</v>
      </c>
      <c r="BK22" s="32">
        <v>680</v>
      </c>
      <c r="BL22" s="32">
        <v>688</v>
      </c>
      <c r="BM22" s="32">
        <v>700</v>
      </c>
      <c r="BN22" s="32">
        <v>697</v>
      </c>
      <c r="BO22" s="32">
        <v>695</v>
      </c>
      <c r="BP22" s="32">
        <v>705</v>
      </c>
      <c r="BQ22" s="32">
        <v>713</v>
      </c>
      <c r="BR22" s="32">
        <v>733</v>
      </c>
      <c r="BS22" s="32">
        <v>736</v>
      </c>
      <c r="BT22" s="32">
        <v>742</v>
      </c>
      <c r="BU22" s="32">
        <v>706</v>
      </c>
      <c r="BV22" s="32">
        <v>688</v>
      </c>
      <c r="BW22" s="32">
        <v>697</v>
      </c>
      <c r="BX22" s="32">
        <v>723</v>
      </c>
      <c r="BY22" s="32">
        <v>737</v>
      </c>
      <c r="BZ22" s="32">
        <v>782</v>
      </c>
      <c r="CA22" s="32">
        <v>44692</v>
      </c>
      <c r="CB22" s="33">
        <v>15702</v>
      </c>
      <c r="CC22" s="33">
        <v>15414</v>
      </c>
      <c r="CD22" s="33">
        <v>15839</v>
      </c>
      <c r="CE22" s="33">
        <v>16111</v>
      </c>
      <c r="CF22" s="33">
        <v>16644</v>
      </c>
      <c r="CG22" s="33">
        <v>16638</v>
      </c>
      <c r="CH22" s="33">
        <v>16962</v>
      </c>
      <c r="CI22" s="33">
        <v>16442</v>
      </c>
      <c r="CJ22" s="33">
        <v>16305</v>
      </c>
      <c r="CK22" s="33">
        <v>16065</v>
      </c>
      <c r="CL22" s="33">
        <v>16730</v>
      </c>
      <c r="CM22" s="33">
        <v>16351</v>
      </c>
      <c r="CN22" s="33">
        <v>15758</v>
      </c>
      <c r="CO22" s="33">
        <v>15644</v>
      </c>
      <c r="CP22" s="33">
        <v>15957</v>
      </c>
      <c r="CQ22" s="33">
        <v>15465</v>
      </c>
      <c r="CR22" s="33">
        <v>15655</v>
      </c>
      <c r="CS22" s="33">
        <v>15689</v>
      </c>
      <c r="CT22" s="33">
        <v>16568</v>
      </c>
      <c r="CU22" s="33">
        <v>16886</v>
      </c>
      <c r="CV22" s="33">
        <v>16400</v>
      </c>
      <c r="CW22" s="33">
        <v>16255</v>
      </c>
      <c r="CX22" s="33">
        <v>16697</v>
      </c>
      <c r="CY22" s="33">
        <v>16648</v>
      </c>
      <c r="CZ22" s="33">
        <v>17158</v>
      </c>
      <c r="DA22" s="33">
        <v>16960</v>
      </c>
      <c r="DB22" s="33">
        <v>17987</v>
      </c>
      <c r="DC22" s="33">
        <v>17164</v>
      </c>
      <c r="DD22" s="33">
        <v>17583</v>
      </c>
      <c r="DE22" s="33">
        <v>17326</v>
      </c>
      <c r="DF22" s="33">
        <v>18688</v>
      </c>
      <c r="DG22" s="33">
        <v>18756</v>
      </c>
      <c r="DH22" s="33">
        <v>18596</v>
      </c>
      <c r="DI22" s="33">
        <v>19578</v>
      </c>
      <c r="DJ22" s="33">
        <v>20526</v>
      </c>
      <c r="DK22" s="33">
        <v>19789</v>
      </c>
      <c r="DL22" s="33">
        <v>18900</v>
      </c>
      <c r="DM22" s="33">
        <v>19531</v>
      </c>
      <c r="DN22" s="33">
        <v>20111</v>
      </c>
      <c r="DO22" s="33">
        <v>20599</v>
      </c>
      <c r="DP22" s="33">
        <v>19683</v>
      </c>
      <c r="DQ22" s="33">
        <v>20699</v>
      </c>
      <c r="DR22" s="33">
        <v>21017</v>
      </c>
      <c r="DS22" s="33">
        <v>21144</v>
      </c>
      <c r="DT22" s="33">
        <v>21030</v>
      </c>
      <c r="DU22" s="33">
        <v>20565</v>
      </c>
      <c r="DV22" s="33">
        <v>21050</v>
      </c>
      <c r="DW22" s="33">
        <v>21544</v>
      </c>
      <c r="DX22" s="33">
        <v>21864</v>
      </c>
      <c r="DY22" s="33">
        <v>21653</v>
      </c>
      <c r="DZ22" s="33">
        <v>22648</v>
      </c>
      <c r="EA22" s="33">
        <v>22319</v>
      </c>
      <c r="EB22" s="33">
        <v>21858</v>
      </c>
      <c r="EC22" s="33">
        <v>21660</v>
      </c>
      <c r="ED22" s="33">
        <v>22037</v>
      </c>
      <c r="EE22" s="33">
        <v>21588</v>
      </c>
      <c r="EF22" s="33">
        <v>22574</v>
      </c>
      <c r="EG22" s="33">
        <v>22298</v>
      </c>
      <c r="EH22" s="33">
        <v>23909</v>
      </c>
      <c r="EI22" s="33">
        <v>23976</v>
      </c>
      <c r="EJ22" s="33">
        <v>21674</v>
      </c>
      <c r="EK22" s="33">
        <v>22791</v>
      </c>
      <c r="EL22" s="33">
        <v>23377</v>
      </c>
      <c r="EM22" s="33">
        <v>23535</v>
      </c>
      <c r="EN22" s="33">
        <v>23571</v>
      </c>
      <c r="EO22" s="33">
        <v>23169</v>
      </c>
      <c r="EP22" s="33">
        <v>23794</v>
      </c>
      <c r="EQ22" s="33">
        <v>23435</v>
      </c>
      <c r="ER22" s="33">
        <v>24869</v>
      </c>
      <c r="ES22" s="33">
        <v>25298</v>
      </c>
      <c r="ET22" s="33">
        <v>25517</v>
      </c>
      <c r="EU22" s="33">
        <v>23965</v>
      </c>
      <c r="EV22" s="33">
        <v>23319</v>
      </c>
      <c r="EW22" s="33">
        <v>23715</v>
      </c>
      <c r="EX22" s="33">
        <v>24827</v>
      </c>
      <c r="EY22" s="33">
        <v>25272</v>
      </c>
      <c r="EZ22" s="33">
        <v>26063</v>
      </c>
      <c r="FA22" s="33">
        <v>1531385</v>
      </c>
      <c r="FB22" s="32">
        <v>35</v>
      </c>
      <c r="FC22" s="32">
        <v>34</v>
      </c>
      <c r="FD22" s="32">
        <v>34</v>
      </c>
      <c r="FE22" s="32">
        <v>35</v>
      </c>
      <c r="FF22" s="32">
        <v>35</v>
      </c>
      <c r="FG22" s="32">
        <v>34</v>
      </c>
      <c r="FH22" s="32">
        <v>35</v>
      </c>
      <c r="FI22" s="32">
        <v>35</v>
      </c>
      <c r="FJ22" s="32">
        <v>35</v>
      </c>
      <c r="FK22" s="32">
        <v>34</v>
      </c>
      <c r="FL22" s="32">
        <v>35</v>
      </c>
      <c r="FM22" s="32">
        <v>35</v>
      </c>
      <c r="FN22" s="32">
        <v>35</v>
      </c>
      <c r="FO22" s="32">
        <v>34</v>
      </c>
      <c r="FP22" s="32">
        <v>36</v>
      </c>
      <c r="FQ22" s="32">
        <v>35</v>
      </c>
      <c r="FR22" s="32">
        <v>35</v>
      </c>
      <c r="FS22" s="32">
        <v>34</v>
      </c>
      <c r="FT22" s="32">
        <v>35</v>
      </c>
      <c r="FU22" s="32">
        <v>35</v>
      </c>
      <c r="FV22" s="32">
        <v>35</v>
      </c>
      <c r="FW22" s="32">
        <v>34</v>
      </c>
      <c r="FX22" s="32">
        <v>35</v>
      </c>
      <c r="FY22" s="32">
        <v>35</v>
      </c>
      <c r="FZ22" s="32">
        <v>35</v>
      </c>
      <c r="GA22" s="32">
        <v>34</v>
      </c>
      <c r="GB22" s="32">
        <v>35</v>
      </c>
      <c r="GC22" s="32">
        <v>34</v>
      </c>
      <c r="GD22" s="32">
        <v>34</v>
      </c>
      <c r="GE22" s="32">
        <v>34</v>
      </c>
      <c r="GF22" s="32">
        <v>35</v>
      </c>
      <c r="GG22" s="32">
        <v>35</v>
      </c>
      <c r="GH22" s="32">
        <v>34</v>
      </c>
      <c r="GI22" s="32">
        <v>34</v>
      </c>
      <c r="GJ22" s="32">
        <v>35</v>
      </c>
      <c r="GK22" s="32">
        <v>34</v>
      </c>
      <c r="GL22" s="32">
        <v>33</v>
      </c>
      <c r="GM22" s="32">
        <v>33</v>
      </c>
      <c r="GN22" s="32">
        <v>34</v>
      </c>
      <c r="GO22" s="32">
        <v>34</v>
      </c>
      <c r="GP22" s="32">
        <v>34</v>
      </c>
      <c r="GQ22" s="32">
        <v>34</v>
      </c>
      <c r="GR22" s="32">
        <v>35</v>
      </c>
      <c r="GS22" s="32">
        <v>34</v>
      </c>
      <c r="GT22" s="32">
        <v>34</v>
      </c>
      <c r="GU22" s="32">
        <v>34</v>
      </c>
      <c r="GV22" s="32">
        <v>35</v>
      </c>
      <c r="GW22" s="32">
        <v>34</v>
      </c>
      <c r="GX22" s="32">
        <v>35</v>
      </c>
      <c r="GY22" s="32">
        <v>34</v>
      </c>
      <c r="GZ22" s="32">
        <v>35</v>
      </c>
      <c r="HA22" s="32">
        <v>34</v>
      </c>
      <c r="HB22" s="32">
        <v>34</v>
      </c>
      <c r="HC22" s="32">
        <v>34</v>
      </c>
      <c r="HD22" s="32">
        <v>35</v>
      </c>
      <c r="HE22" s="32">
        <v>34</v>
      </c>
      <c r="HF22" s="32">
        <v>34</v>
      </c>
      <c r="HG22" s="32">
        <v>33</v>
      </c>
      <c r="HH22" s="32">
        <v>36</v>
      </c>
      <c r="HI22" s="32">
        <v>34</v>
      </c>
      <c r="HJ22" s="32">
        <v>34</v>
      </c>
      <c r="HK22" s="32">
        <v>34</v>
      </c>
      <c r="HL22" s="32">
        <v>34</v>
      </c>
      <c r="HM22" s="32">
        <v>34</v>
      </c>
      <c r="HN22" s="32">
        <v>34</v>
      </c>
      <c r="HO22" s="32">
        <v>33</v>
      </c>
      <c r="HP22" s="32">
        <v>34</v>
      </c>
      <c r="HQ22" s="32">
        <v>33</v>
      </c>
      <c r="HR22" s="32">
        <v>34</v>
      </c>
      <c r="HS22" s="32">
        <v>34</v>
      </c>
      <c r="HT22" s="32">
        <v>34</v>
      </c>
      <c r="HU22" s="32">
        <v>34</v>
      </c>
      <c r="HV22" s="32">
        <v>34</v>
      </c>
      <c r="HW22" s="32">
        <v>34</v>
      </c>
      <c r="HX22" s="32">
        <v>34</v>
      </c>
      <c r="HY22" s="32">
        <v>34</v>
      </c>
      <c r="HZ22" s="32">
        <v>33</v>
      </c>
      <c r="IA22" s="32">
        <v>34</v>
      </c>
    </row>
    <row r="23" spans="1:235" ht="15">
      <c r="A23" s="34" t="s">
        <v>90</v>
      </c>
      <c r="B23" s="32">
        <v>571</v>
      </c>
      <c r="C23" s="32">
        <v>571</v>
      </c>
      <c r="D23" s="32">
        <v>548</v>
      </c>
      <c r="E23" s="32">
        <v>595</v>
      </c>
      <c r="F23" s="32">
        <v>615</v>
      </c>
      <c r="G23" s="32">
        <v>608</v>
      </c>
      <c r="H23" s="32">
        <v>575</v>
      </c>
      <c r="I23" s="32">
        <v>612</v>
      </c>
      <c r="J23" s="32">
        <v>607</v>
      </c>
      <c r="K23" s="32">
        <v>612</v>
      </c>
      <c r="L23" s="32">
        <v>570</v>
      </c>
      <c r="M23" s="32">
        <v>606</v>
      </c>
      <c r="N23" s="32">
        <v>600</v>
      </c>
      <c r="O23" s="32">
        <v>607</v>
      </c>
      <c r="P23" s="32">
        <v>573</v>
      </c>
      <c r="Q23" s="32">
        <v>627</v>
      </c>
      <c r="R23" s="32">
        <v>622</v>
      </c>
      <c r="S23" s="32">
        <v>627</v>
      </c>
      <c r="T23" s="32">
        <v>601</v>
      </c>
      <c r="U23" s="32">
        <v>644</v>
      </c>
      <c r="V23" s="32">
        <v>648</v>
      </c>
      <c r="W23" s="32">
        <v>641</v>
      </c>
      <c r="X23" s="32">
        <v>594</v>
      </c>
      <c r="Y23" s="32">
        <v>638</v>
      </c>
      <c r="Z23" s="32">
        <v>655</v>
      </c>
      <c r="AA23" s="32">
        <v>649</v>
      </c>
      <c r="AB23" s="32">
        <v>613</v>
      </c>
      <c r="AC23" s="32">
        <v>648</v>
      </c>
      <c r="AD23" s="32">
        <v>674</v>
      </c>
      <c r="AE23" s="32">
        <v>676</v>
      </c>
      <c r="AF23" s="32">
        <v>640</v>
      </c>
      <c r="AG23" s="32">
        <v>671</v>
      </c>
      <c r="AH23" s="32">
        <v>702</v>
      </c>
      <c r="AI23" s="32">
        <v>690</v>
      </c>
      <c r="AJ23" s="32">
        <v>675</v>
      </c>
      <c r="AK23" s="32">
        <v>690</v>
      </c>
      <c r="AL23" s="32">
        <v>733</v>
      </c>
      <c r="AM23" s="32">
        <v>724</v>
      </c>
      <c r="AN23" s="32">
        <v>689</v>
      </c>
      <c r="AO23" s="32">
        <v>745</v>
      </c>
      <c r="AP23" s="32">
        <v>720</v>
      </c>
      <c r="AQ23" s="32">
        <v>706</v>
      </c>
      <c r="AR23" s="32">
        <v>656</v>
      </c>
      <c r="AS23" s="32">
        <v>718</v>
      </c>
      <c r="AT23" s="32">
        <v>754</v>
      </c>
      <c r="AU23" s="32">
        <v>761</v>
      </c>
      <c r="AV23" s="32">
        <v>741</v>
      </c>
      <c r="AW23" s="32">
        <v>750</v>
      </c>
      <c r="AX23" s="32">
        <v>735</v>
      </c>
      <c r="AY23" s="32">
        <v>759</v>
      </c>
      <c r="AZ23" s="32">
        <v>734</v>
      </c>
      <c r="BA23" s="32">
        <v>784</v>
      </c>
      <c r="BB23" s="32">
        <v>780</v>
      </c>
      <c r="BC23" s="32">
        <v>797</v>
      </c>
      <c r="BD23" s="32">
        <v>780</v>
      </c>
      <c r="BE23" s="32">
        <v>831</v>
      </c>
      <c r="BF23" s="32">
        <v>840</v>
      </c>
      <c r="BG23" s="32">
        <v>805</v>
      </c>
      <c r="BH23" s="32">
        <v>774</v>
      </c>
      <c r="BI23" s="32">
        <v>820</v>
      </c>
      <c r="BJ23" s="32">
        <v>829</v>
      </c>
      <c r="BK23" s="32">
        <v>846</v>
      </c>
      <c r="BL23" s="32">
        <v>803</v>
      </c>
      <c r="BM23" s="32">
        <v>840</v>
      </c>
      <c r="BN23" s="32">
        <v>884</v>
      </c>
      <c r="BO23" s="32">
        <v>877</v>
      </c>
      <c r="BP23" s="32">
        <v>808</v>
      </c>
      <c r="BQ23" s="32">
        <v>884</v>
      </c>
      <c r="BR23" s="32">
        <v>865</v>
      </c>
      <c r="BS23" s="32">
        <v>871</v>
      </c>
      <c r="BT23" s="32">
        <v>829</v>
      </c>
      <c r="BU23" s="32">
        <v>911</v>
      </c>
      <c r="BV23" s="32">
        <v>906</v>
      </c>
      <c r="BW23" s="32">
        <v>910</v>
      </c>
      <c r="BX23" s="32">
        <v>884</v>
      </c>
      <c r="BY23" s="32">
        <v>931</v>
      </c>
      <c r="BZ23" s="32">
        <v>891</v>
      </c>
      <c r="CA23" s="32">
        <v>55403</v>
      </c>
      <c r="CB23" s="33">
        <v>19404</v>
      </c>
      <c r="CC23" s="33">
        <v>19228</v>
      </c>
      <c r="CD23" s="33">
        <v>19112</v>
      </c>
      <c r="CE23" s="33">
        <v>20392</v>
      </c>
      <c r="CF23" s="33">
        <v>20972</v>
      </c>
      <c r="CG23" s="33">
        <v>20892</v>
      </c>
      <c r="CH23" s="33">
        <v>20395</v>
      </c>
      <c r="CI23" s="33">
        <v>20832</v>
      </c>
      <c r="CJ23" s="33">
        <v>20539</v>
      </c>
      <c r="CK23" s="33">
        <v>20815</v>
      </c>
      <c r="CL23" s="33">
        <v>20330</v>
      </c>
      <c r="CM23" s="33">
        <v>20439</v>
      </c>
      <c r="CN23" s="33">
        <v>19989</v>
      </c>
      <c r="CO23" s="33">
        <v>20407</v>
      </c>
      <c r="CP23" s="33">
        <v>19865</v>
      </c>
      <c r="CQ23" s="33">
        <v>21105</v>
      </c>
      <c r="CR23" s="33">
        <v>21285</v>
      </c>
      <c r="CS23" s="33">
        <v>21051</v>
      </c>
      <c r="CT23" s="33">
        <v>20906</v>
      </c>
      <c r="CU23" s="33">
        <v>21862</v>
      </c>
      <c r="CV23" s="33">
        <v>21669</v>
      </c>
      <c r="CW23" s="33">
        <v>21586</v>
      </c>
      <c r="CX23" s="33">
        <v>20295</v>
      </c>
      <c r="CY23" s="33">
        <v>21037</v>
      </c>
      <c r="CZ23" s="33">
        <v>22040</v>
      </c>
      <c r="DA23" s="33">
        <v>21635</v>
      </c>
      <c r="DB23" s="33">
        <v>21516</v>
      </c>
      <c r="DC23" s="33">
        <v>21968</v>
      </c>
      <c r="DD23" s="33">
        <v>22522</v>
      </c>
      <c r="DE23" s="33">
        <v>22083</v>
      </c>
      <c r="DF23" s="33">
        <v>21598</v>
      </c>
      <c r="DG23" s="33">
        <v>21084</v>
      </c>
      <c r="DH23" s="33">
        <v>22600</v>
      </c>
      <c r="DI23" s="33">
        <v>22465</v>
      </c>
      <c r="DJ23" s="33">
        <v>23217</v>
      </c>
      <c r="DK23" s="33">
        <v>22809</v>
      </c>
      <c r="DL23" s="33">
        <v>24169</v>
      </c>
      <c r="DM23" s="33">
        <v>23857</v>
      </c>
      <c r="DN23" s="33">
        <v>23690</v>
      </c>
      <c r="DO23" s="33">
        <v>24337</v>
      </c>
      <c r="DP23" s="33">
        <v>23726</v>
      </c>
      <c r="DQ23" s="33">
        <v>22806</v>
      </c>
      <c r="DR23" s="33">
        <v>22199</v>
      </c>
      <c r="DS23" s="33">
        <v>23469</v>
      </c>
      <c r="DT23" s="33">
        <v>25079</v>
      </c>
      <c r="DU23" s="33">
        <v>24685</v>
      </c>
      <c r="DV23" s="33">
        <v>24553</v>
      </c>
      <c r="DW23" s="33">
        <v>24118</v>
      </c>
      <c r="DX23" s="33">
        <v>23334</v>
      </c>
      <c r="DY23" s="33">
        <v>24530</v>
      </c>
      <c r="DZ23" s="33">
        <v>24311</v>
      </c>
      <c r="EA23" s="33">
        <v>25650</v>
      </c>
      <c r="EB23" s="33">
        <v>25740</v>
      </c>
      <c r="EC23" s="33">
        <v>26113</v>
      </c>
      <c r="ED23" s="33">
        <v>25774</v>
      </c>
      <c r="EE23" s="33">
        <v>26798</v>
      </c>
      <c r="EF23" s="33">
        <v>26960</v>
      </c>
      <c r="EG23" s="33">
        <v>26002</v>
      </c>
      <c r="EH23" s="33">
        <v>25554</v>
      </c>
      <c r="EI23" s="33">
        <v>26427</v>
      </c>
      <c r="EJ23" s="33">
        <v>26809</v>
      </c>
      <c r="EK23" s="33">
        <v>27479</v>
      </c>
      <c r="EL23" s="33">
        <v>26838</v>
      </c>
      <c r="EM23" s="33">
        <v>26818</v>
      </c>
      <c r="EN23" s="33">
        <v>28457</v>
      </c>
      <c r="EO23" s="33">
        <v>28393</v>
      </c>
      <c r="EP23" s="33">
        <v>26431</v>
      </c>
      <c r="EQ23" s="33">
        <v>27799</v>
      </c>
      <c r="ER23" s="33">
        <v>27882</v>
      </c>
      <c r="ES23" s="33">
        <v>27618</v>
      </c>
      <c r="ET23" s="33">
        <v>26591</v>
      </c>
      <c r="EU23" s="33">
        <v>28375</v>
      </c>
      <c r="EV23" s="33">
        <v>28377</v>
      </c>
      <c r="EW23" s="33">
        <v>29019</v>
      </c>
      <c r="EX23" s="33">
        <v>28825</v>
      </c>
      <c r="EY23" s="33">
        <v>28375</v>
      </c>
      <c r="EZ23" s="33">
        <v>28951</v>
      </c>
      <c r="FA23" s="33">
        <v>1826866</v>
      </c>
      <c r="FB23" s="32">
        <v>34</v>
      </c>
      <c r="FC23" s="32">
        <v>34</v>
      </c>
      <c r="FD23" s="32">
        <v>35</v>
      </c>
      <c r="FE23" s="32">
        <v>34</v>
      </c>
      <c r="FF23" s="32">
        <v>34</v>
      </c>
      <c r="FG23" s="32">
        <v>34</v>
      </c>
      <c r="FH23" s="32">
        <v>35</v>
      </c>
      <c r="FI23" s="32">
        <v>34</v>
      </c>
      <c r="FJ23" s="32">
        <v>34</v>
      </c>
      <c r="FK23" s="32">
        <v>34</v>
      </c>
      <c r="FL23" s="32">
        <v>36</v>
      </c>
      <c r="FM23" s="32">
        <v>34</v>
      </c>
      <c r="FN23" s="32">
        <v>33</v>
      </c>
      <c r="FO23" s="32">
        <v>34</v>
      </c>
      <c r="FP23" s="32">
        <v>35</v>
      </c>
      <c r="FQ23" s="32">
        <v>34</v>
      </c>
      <c r="FR23" s="32">
        <v>34</v>
      </c>
      <c r="FS23" s="32">
        <v>34</v>
      </c>
      <c r="FT23" s="32">
        <v>35</v>
      </c>
      <c r="FU23" s="32">
        <v>34</v>
      </c>
      <c r="FV23" s="32">
        <v>33</v>
      </c>
      <c r="FW23" s="32">
        <v>34</v>
      </c>
      <c r="FX23" s="32">
        <v>34</v>
      </c>
      <c r="FY23" s="32">
        <v>33</v>
      </c>
      <c r="FZ23" s="32">
        <v>34</v>
      </c>
      <c r="GA23" s="32">
        <v>33</v>
      </c>
      <c r="GB23" s="32">
        <v>35</v>
      </c>
      <c r="GC23" s="32">
        <v>34</v>
      </c>
      <c r="GD23" s="32">
        <v>33</v>
      </c>
      <c r="GE23" s="32">
        <v>33</v>
      </c>
      <c r="GF23" s="32">
        <v>34</v>
      </c>
      <c r="GG23" s="32">
        <v>31</v>
      </c>
      <c r="GH23" s="32">
        <v>32</v>
      </c>
      <c r="GI23" s="32">
        <v>33</v>
      </c>
      <c r="GJ23" s="32">
        <v>34</v>
      </c>
      <c r="GK23" s="32">
        <v>33</v>
      </c>
      <c r="GL23" s="32">
        <v>33</v>
      </c>
      <c r="GM23" s="32">
        <v>33</v>
      </c>
      <c r="GN23" s="32">
        <v>34</v>
      </c>
      <c r="GO23" s="32">
        <v>33</v>
      </c>
      <c r="GP23" s="32">
        <v>33</v>
      </c>
      <c r="GQ23" s="32">
        <v>32</v>
      </c>
      <c r="GR23" s="32">
        <v>34</v>
      </c>
      <c r="GS23" s="32">
        <v>33</v>
      </c>
      <c r="GT23" s="32">
        <v>33</v>
      </c>
      <c r="GU23" s="32">
        <v>32</v>
      </c>
      <c r="GV23" s="32">
        <v>33</v>
      </c>
      <c r="GW23" s="32">
        <v>32</v>
      </c>
      <c r="GX23" s="32">
        <v>32</v>
      </c>
      <c r="GY23" s="32">
        <v>32</v>
      </c>
      <c r="GZ23" s="32">
        <v>33</v>
      </c>
      <c r="HA23" s="32">
        <v>33</v>
      </c>
      <c r="HB23" s="32">
        <v>33</v>
      </c>
      <c r="HC23" s="32">
        <v>33</v>
      </c>
      <c r="HD23" s="32">
        <v>33</v>
      </c>
      <c r="HE23" s="32">
        <v>32</v>
      </c>
      <c r="HF23" s="32">
        <v>32</v>
      </c>
      <c r="HG23" s="32">
        <v>32</v>
      </c>
      <c r="HH23" s="32">
        <v>33</v>
      </c>
      <c r="HI23" s="32">
        <v>32</v>
      </c>
      <c r="HJ23" s="32">
        <v>32</v>
      </c>
      <c r="HK23" s="32">
        <v>32</v>
      </c>
      <c r="HL23" s="32">
        <v>33</v>
      </c>
      <c r="HM23" s="32">
        <v>32</v>
      </c>
      <c r="HN23" s="32">
        <v>32</v>
      </c>
      <c r="HO23" s="32">
        <v>32</v>
      </c>
      <c r="HP23" s="32">
        <v>33</v>
      </c>
      <c r="HQ23" s="32">
        <v>31</v>
      </c>
      <c r="HR23" s="32">
        <v>32</v>
      </c>
      <c r="HS23" s="32">
        <v>32</v>
      </c>
      <c r="HT23" s="32">
        <v>32</v>
      </c>
      <c r="HU23" s="32">
        <v>31</v>
      </c>
      <c r="HV23" s="32">
        <v>31</v>
      </c>
      <c r="HW23" s="32">
        <v>32</v>
      </c>
      <c r="HX23" s="32">
        <v>33</v>
      </c>
      <c r="HY23" s="32">
        <v>30</v>
      </c>
      <c r="HZ23" s="32">
        <v>32</v>
      </c>
      <c r="IA23" s="32">
        <v>33</v>
      </c>
    </row>
    <row r="24" spans="1:235" ht="15">
      <c r="A24" s="34" t="s">
        <v>89</v>
      </c>
      <c r="B24" s="32">
        <v>692</v>
      </c>
      <c r="C24" s="32">
        <v>705</v>
      </c>
      <c r="D24" s="32">
        <v>710</v>
      </c>
      <c r="E24" s="32">
        <v>738</v>
      </c>
      <c r="F24" s="32">
        <v>747</v>
      </c>
      <c r="G24" s="32">
        <v>741</v>
      </c>
      <c r="H24" s="32">
        <v>738</v>
      </c>
      <c r="I24" s="32">
        <v>759</v>
      </c>
      <c r="J24" s="32">
        <v>755</v>
      </c>
      <c r="K24" s="32">
        <v>773</v>
      </c>
      <c r="L24" s="32">
        <v>751</v>
      </c>
      <c r="M24" s="32">
        <v>761</v>
      </c>
      <c r="N24" s="32">
        <v>772</v>
      </c>
      <c r="O24" s="32">
        <v>793</v>
      </c>
      <c r="P24" s="32">
        <v>792</v>
      </c>
      <c r="Q24" s="32">
        <v>813</v>
      </c>
      <c r="R24" s="32">
        <v>800</v>
      </c>
      <c r="S24" s="32">
        <v>807</v>
      </c>
      <c r="T24" s="32">
        <v>825</v>
      </c>
      <c r="U24" s="32">
        <v>804</v>
      </c>
      <c r="V24" s="32">
        <v>784</v>
      </c>
      <c r="W24" s="32">
        <v>817</v>
      </c>
      <c r="X24" s="32">
        <v>825</v>
      </c>
      <c r="Y24" s="32">
        <v>844</v>
      </c>
      <c r="Z24" s="32">
        <v>840</v>
      </c>
      <c r="AA24" s="32">
        <v>837</v>
      </c>
      <c r="AB24" s="32">
        <v>870</v>
      </c>
      <c r="AC24" s="32">
        <v>897</v>
      </c>
      <c r="AD24" s="32">
        <v>875</v>
      </c>
      <c r="AE24" s="32">
        <v>902</v>
      </c>
      <c r="AF24" s="32">
        <v>907</v>
      </c>
      <c r="AG24" s="32">
        <v>909</v>
      </c>
      <c r="AH24" s="32">
        <v>925</v>
      </c>
      <c r="AI24" s="32">
        <v>944</v>
      </c>
      <c r="AJ24" s="32">
        <v>922</v>
      </c>
      <c r="AK24" s="32">
        <v>917</v>
      </c>
      <c r="AL24" s="32">
        <v>910</v>
      </c>
      <c r="AM24" s="32">
        <v>940</v>
      </c>
      <c r="AN24" s="32">
        <v>968</v>
      </c>
      <c r="AO24" s="32">
        <v>961</v>
      </c>
      <c r="AP24" s="32">
        <v>968</v>
      </c>
      <c r="AQ24" s="32">
        <v>970</v>
      </c>
      <c r="AR24" s="32">
        <v>993</v>
      </c>
      <c r="AS24" s="32">
        <v>990</v>
      </c>
      <c r="AT24" s="32">
        <v>1011</v>
      </c>
      <c r="AU24" s="32">
        <v>1011</v>
      </c>
      <c r="AV24" s="32">
        <v>1045</v>
      </c>
      <c r="AW24" s="32">
        <v>1076</v>
      </c>
      <c r="AX24" s="32">
        <v>1058</v>
      </c>
      <c r="AY24" s="32">
        <v>1063</v>
      </c>
      <c r="AZ24" s="32">
        <v>1069</v>
      </c>
      <c r="BA24" s="32">
        <v>1090</v>
      </c>
      <c r="BB24" s="32">
        <v>1076</v>
      </c>
      <c r="BC24" s="32">
        <v>1095</v>
      </c>
      <c r="BD24" s="32">
        <v>1118</v>
      </c>
      <c r="BE24" s="32">
        <v>1116</v>
      </c>
      <c r="BF24" s="32">
        <v>1107</v>
      </c>
      <c r="BG24" s="32">
        <v>1129</v>
      </c>
      <c r="BH24" s="32">
        <v>1175</v>
      </c>
      <c r="BI24" s="32">
        <v>1204</v>
      </c>
      <c r="BJ24" s="32">
        <v>1229</v>
      </c>
      <c r="BK24" s="32">
        <v>1192</v>
      </c>
      <c r="BL24" s="32">
        <v>1209</v>
      </c>
      <c r="BM24" s="32">
        <v>1229</v>
      </c>
      <c r="BN24" s="32">
        <v>1270</v>
      </c>
      <c r="BO24" s="32">
        <v>1293</v>
      </c>
      <c r="BP24" s="32">
        <v>1298</v>
      </c>
      <c r="BQ24" s="32">
        <v>1285</v>
      </c>
      <c r="BR24" s="32">
        <v>1320</v>
      </c>
      <c r="BS24" s="32">
        <v>1354</v>
      </c>
      <c r="BT24" s="32">
        <v>1352</v>
      </c>
      <c r="BU24" s="32">
        <v>1350</v>
      </c>
      <c r="BV24" s="32">
        <v>1369</v>
      </c>
      <c r="BW24" s="32">
        <v>1377</v>
      </c>
      <c r="BX24" s="32">
        <v>1399</v>
      </c>
      <c r="BY24" s="32">
        <v>1392</v>
      </c>
      <c r="BZ24" s="32">
        <v>1381</v>
      </c>
      <c r="CA24" s="32">
        <v>76732</v>
      </c>
      <c r="CB24" s="33">
        <v>21521</v>
      </c>
      <c r="CC24" s="33">
        <v>21490</v>
      </c>
      <c r="CD24" s="33">
        <v>21298</v>
      </c>
      <c r="CE24" s="33">
        <v>22697</v>
      </c>
      <c r="CF24" s="33">
        <v>23011</v>
      </c>
      <c r="CG24" s="33">
        <v>23055</v>
      </c>
      <c r="CH24" s="33">
        <v>22875</v>
      </c>
      <c r="CI24" s="33">
        <v>23425</v>
      </c>
      <c r="CJ24" s="33">
        <v>23171</v>
      </c>
      <c r="CK24" s="33">
        <v>23555</v>
      </c>
      <c r="CL24" s="33">
        <v>22914</v>
      </c>
      <c r="CM24" s="33">
        <v>23466</v>
      </c>
      <c r="CN24" s="33">
        <v>23695</v>
      </c>
      <c r="CO24" s="33">
        <v>24047</v>
      </c>
      <c r="CP24" s="33">
        <v>24205</v>
      </c>
      <c r="CQ24" s="33">
        <v>24846</v>
      </c>
      <c r="CR24" s="33">
        <v>24455</v>
      </c>
      <c r="CS24" s="33">
        <v>24891</v>
      </c>
      <c r="CT24" s="33">
        <v>25397</v>
      </c>
      <c r="CU24" s="33">
        <v>24386</v>
      </c>
      <c r="CV24" s="33">
        <v>23600</v>
      </c>
      <c r="CW24" s="33">
        <v>24815</v>
      </c>
      <c r="CX24" s="33">
        <v>25228</v>
      </c>
      <c r="CY24" s="33">
        <v>25578</v>
      </c>
      <c r="CZ24" s="33">
        <v>25718</v>
      </c>
      <c r="DA24" s="33">
        <v>25447</v>
      </c>
      <c r="DB24" s="33">
        <v>26898</v>
      </c>
      <c r="DC24" s="33">
        <v>27138</v>
      </c>
      <c r="DD24" s="33">
        <v>26749</v>
      </c>
      <c r="DE24" s="33">
        <v>26944</v>
      </c>
      <c r="DF24" s="33">
        <v>27660</v>
      </c>
      <c r="DG24" s="33">
        <v>27414</v>
      </c>
      <c r="DH24" s="33">
        <v>27803</v>
      </c>
      <c r="DI24" s="33">
        <v>28167</v>
      </c>
      <c r="DJ24" s="33">
        <v>27279</v>
      </c>
      <c r="DK24" s="33">
        <v>27415</v>
      </c>
      <c r="DL24" s="33">
        <v>27397</v>
      </c>
      <c r="DM24" s="33">
        <v>27936</v>
      </c>
      <c r="DN24" s="33">
        <v>28987</v>
      </c>
      <c r="DO24" s="33">
        <v>28686</v>
      </c>
      <c r="DP24" s="33">
        <v>29223</v>
      </c>
      <c r="DQ24" s="33">
        <v>28924</v>
      </c>
      <c r="DR24" s="33">
        <v>29825</v>
      </c>
      <c r="DS24" s="33">
        <v>29073</v>
      </c>
      <c r="DT24" s="33">
        <v>31180</v>
      </c>
      <c r="DU24" s="33">
        <v>30105</v>
      </c>
      <c r="DV24" s="33">
        <v>31693</v>
      </c>
      <c r="DW24" s="33">
        <v>32418</v>
      </c>
      <c r="DX24" s="33">
        <v>31926</v>
      </c>
      <c r="DY24" s="33">
        <v>31858</v>
      </c>
      <c r="DZ24" s="33">
        <v>32044</v>
      </c>
      <c r="EA24" s="33">
        <v>32791</v>
      </c>
      <c r="EB24" s="33">
        <v>32110</v>
      </c>
      <c r="EC24" s="33">
        <v>32632</v>
      </c>
      <c r="ED24" s="33">
        <v>33854</v>
      </c>
      <c r="EE24" s="33">
        <v>33516</v>
      </c>
      <c r="EF24" s="33">
        <v>33841</v>
      </c>
      <c r="EG24" s="33">
        <v>33934</v>
      </c>
      <c r="EH24" s="33">
        <v>35350</v>
      </c>
      <c r="EI24" s="33">
        <v>35607</v>
      </c>
      <c r="EJ24" s="33">
        <v>36175</v>
      </c>
      <c r="EK24" s="33">
        <v>34609</v>
      </c>
      <c r="EL24" s="33">
        <v>36082</v>
      </c>
      <c r="EM24" s="33">
        <v>36484</v>
      </c>
      <c r="EN24" s="33">
        <v>37396</v>
      </c>
      <c r="EO24" s="33">
        <v>38144</v>
      </c>
      <c r="EP24" s="33">
        <v>38443</v>
      </c>
      <c r="EQ24" s="33">
        <v>37838</v>
      </c>
      <c r="ER24" s="33">
        <v>39770</v>
      </c>
      <c r="ES24" s="33">
        <v>40161</v>
      </c>
      <c r="ET24" s="33">
        <v>40948</v>
      </c>
      <c r="EU24" s="33">
        <v>40567</v>
      </c>
      <c r="EV24" s="33">
        <v>40360</v>
      </c>
      <c r="EW24" s="33">
        <v>40548</v>
      </c>
      <c r="EX24" s="33">
        <v>41720</v>
      </c>
      <c r="EY24" s="33">
        <v>40890</v>
      </c>
      <c r="EZ24" s="33">
        <v>41219</v>
      </c>
      <c r="FA24" s="33">
        <v>2308515</v>
      </c>
      <c r="FB24" s="32">
        <v>31</v>
      </c>
      <c r="FC24" s="32">
        <v>30</v>
      </c>
      <c r="FD24" s="32">
        <v>30</v>
      </c>
      <c r="FE24" s="32">
        <v>31</v>
      </c>
      <c r="FF24" s="32">
        <v>31</v>
      </c>
      <c r="FG24" s="32">
        <v>31</v>
      </c>
      <c r="FH24" s="32">
        <v>31</v>
      </c>
      <c r="FI24" s="32">
        <v>31</v>
      </c>
      <c r="FJ24" s="32">
        <v>31</v>
      </c>
      <c r="FK24" s="32">
        <v>30</v>
      </c>
      <c r="FL24" s="32">
        <v>30</v>
      </c>
      <c r="FM24" s="32">
        <v>31</v>
      </c>
      <c r="FN24" s="32">
        <v>31</v>
      </c>
      <c r="FO24" s="32">
        <v>30</v>
      </c>
      <c r="FP24" s="32">
        <v>31</v>
      </c>
      <c r="FQ24" s="32">
        <v>31</v>
      </c>
      <c r="FR24" s="32">
        <v>31</v>
      </c>
      <c r="FS24" s="32">
        <v>31</v>
      </c>
      <c r="FT24" s="32">
        <v>31</v>
      </c>
      <c r="FU24" s="32">
        <v>30</v>
      </c>
      <c r="FV24" s="32">
        <v>30</v>
      </c>
      <c r="FW24" s="32">
        <v>30</v>
      </c>
      <c r="FX24" s="32">
        <v>31</v>
      </c>
      <c r="FY24" s="32">
        <v>30</v>
      </c>
      <c r="FZ24" s="32">
        <v>31</v>
      </c>
      <c r="GA24" s="32">
        <v>30</v>
      </c>
      <c r="GB24" s="32">
        <v>31</v>
      </c>
      <c r="GC24" s="32">
        <v>30</v>
      </c>
      <c r="GD24" s="32">
        <v>31</v>
      </c>
      <c r="GE24" s="32">
        <v>30</v>
      </c>
      <c r="GF24" s="32">
        <v>30</v>
      </c>
      <c r="GG24" s="32">
        <v>30</v>
      </c>
      <c r="GH24" s="32">
        <v>30</v>
      </c>
      <c r="GI24" s="32">
        <v>30</v>
      </c>
      <c r="GJ24" s="32">
        <v>30</v>
      </c>
      <c r="GK24" s="32">
        <v>30</v>
      </c>
      <c r="GL24" s="32">
        <v>30</v>
      </c>
      <c r="GM24" s="32">
        <v>30</v>
      </c>
      <c r="GN24" s="32">
        <v>30</v>
      </c>
      <c r="GO24" s="32">
        <v>30</v>
      </c>
      <c r="GP24" s="32">
        <v>30</v>
      </c>
      <c r="GQ24" s="32">
        <v>30</v>
      </c>
      <c r="GR24" s="32">
        <v>30</v>
      </c>
      <c r="GS24" s="32">
        <v>29</v>
      </c>
      <c r="GT24" s="32">
        <v>31</v>
      </c>
      <c r="GU24" s="32">
        <v>30</v>
      </c>
      <c r="GV24" s="32">
        <v>30</v>
      </c>
      <c r="GW24" s="32">
        <v>30</v>
      </c>
      <c r="GX24" s="32">
        <v>30</v>
      </c>
      <c r="GY24" s="32">
        <v>30</v>
      </c>
      <c r="GZ24" s="32">
        <v>30</v>
      </c>
      <c r="HA24" s="32">
        <v>30</v>
      </c>
      <c r="HB24" s="32">
        <v>30</v>
      </c>
      <c r="HC24" s="32">
        <v>30</v>
      </c>
      <c r="HD24" s="32">
        <v>30</v>
      </c>
      <c r="HE24" s="32">
        <v>30</v>
      </c>
      <c r="HF24" s="32">
        <v>31</v>
      </c>
      <c r="HG24" s="32">
        <v>30</v>
      </c>
      <c r="HH24" s="32">
        <v>30</v>
      </c>
      <c r="HI24" s="32">
        <v>30</v>
      </c>
      <c r="HJ24" s="32">
        <v>29</v>
      </c>
      <c r="HK24" s="32">
        <v>29</v>
      </c>
      <c r="HL24" s="32">
        <v>30</v>
      </c>
      <c r="HM24" s="32">
        <v>30</v>
      </c>
      <c r="HN24" s="32">
        <v>29</v>
      </c>
      <c r="HO24" s="32">
        <v>30</v>
      </c>
      <c r="HP24" s="32">
        <v>30</v>
      </c>
      <c r="HQ24" s="32">
        <v>29</v>
      </c>
      <c r="HR24" s="32">
        <v>30</v>
      </c>
      <c r="HS24" s="32">
        <v>30</v>
      </c>
      <c r="HT24" s="32">
        <v>30</v>
      </c>
      <c r="HU24" s="32">
        <v>30</v>
      </c>
      <c r="HV24" s="32">
        <v>29</v>
      </c>
      <c r="HW24" s="32">
        <v>29</v>
      </c>
      <c r="HX24" s="32">
        <v>30</v>
      </c>
      <c r="HY24" s="32">
        <v>29</v>
      </c>
      <c r="HZ24" s="32">
        <v>30</v>
      </c>
      <c r="IA24" s="32">
        <v>30</v>
      </c>
    </row>
    <row r="25" spans="1:235" ht="15">
      <c r="A25" s="34" t="s">
        <v>88</v>
      </c>
      <c r="B25" s="32">
        <v>112</v>
      </c>
      <c r="C25" s="32">
        <v>121</v>
      </c>
      <c r="D25" s="32">
        <v>124</v>
      </c>
      <c r="E25" s="32">
        <v>123</v>
      </c>
      <c r="F25" s="32">
        <v>126</v>
      </c>
      <c r="G25" s="32">
        <v>125</v>
      </c>
      <c r="H25" s="32">
        <v>121</v>
      </c>
      <c r="I25" s="32">
        <v>115</v>
      </c>
      <c r="J25" s="32">
        <v>127</v>
      </c>
      <c r="K25" s="32">
        <v>118</v>
      </c>
      <c r="L25" s="32">
        <v>126</v>
      </c>
      <c r="M25" s="32">
        <v>129</v>
      </c>
      <c r="N25" s="32">
        <v>128</v>
      </c>
      <c r="O25" s="32">
        <v>142</v>
      </c>
      <c r="P25" s="32">
        <v>131</v>
      </c>
      <c r="Q25" s="32">
        <v>129</v>
      </c>
      <c r="R25" s="32">
        <v>124</v>
      </c>
      <c r="S25" s="32">
        <v>138</v>
      </c>
      <c r="T25" s="32">
        <v>134</v>
      </c>
      <c r="U25" s="32">
        <v>141</v>
      </c>
      <c r="V25" s="32">
        <v>131</v>
      </c>
      <c r="W25" s="32">
        <v>135</v>
      </c>
      <c r="X25" s="32">
        <v>144</v>
      </c>
      <c r="Y25" s="32">
        <v>138</v>
      </c>
      <c r="Z25" s="32">
        <v>138</v>
      </c>
      <c r="AA25" s="32">
        <v>141</v>
      </c>
      <c r="AB25" s="32">
        <v>139</v>
      </c>
      <c r="AC25" s="32">
        <v>137</v>
      </c>
      <c r="AD25" s="32">
        <v>131</v>
      </c>
      <c r="AE25" s="32">
        <v>144</v>
      </c>
      <c r="AF25" s="32">
        <v>156</v>
      </c>
      <c r="AG25" s="32">
        <v>149</v>
      </c>
      <c r="AH25" s="32">
        <v>154</v>
      </c>
      <c r="AI25" s="32">
        <v>151</v>
      </c>
      <c r="AJ25" s="32">
        <v>144</v>
      </c>
      <c r="AK25" s="32">
        <v>141</v>
      </c>
      <c r="AL25" s="32">
        <v>153</v>
      </c>
      <c r="AM25" s="32">
        <v>148</v>
      </c>
      <c r="AN25" s="32">
        <v>160</v>
      </c>
      <c r="AO25" s="32">
        <v>153</v>
      </c>
      <c r="AP25" s="32">
        <v>153</v>
      </c>
      <c r="AQ25" s="32">
        <v>160</v>
      </c>
      <c r="AR25" s="32">
        <v>165</v>
      </c>
      <c r="AS25" s="32">
        <v>174</v>
      </c>
      <c r="AT25" s="32">
        <v>179</v>
      </c>
      <c r="AU25" s="32">
        <v>176</v>
      </c>
      <c r="AV25" s="32">
        <v>173</v>
      </c>
      <c r="AW25" s="32">
        <v>184</v>
      </c>
      <c r="AX25" s="32">
        <v>173</v>
      </c>
      <c r="AY25" s="32">
        <v>180</v>
      </c>
      <c r="AZ25" s="32">
        <v>181</v>
      </c>
      <c r="BA25" s="32">
        <v>193</v>
      </c>
      <c r="BB25" s="32">
        <v>202</v>
      </c>
      <c r="BC25" s="32">
        <v>204</v>
      </c>
      <c r="BD25" s="32">
        <v>193</v>
      </c>
      <c r="BE25" s="32">
        <v>180</v>
      </c>
      <c r="BF25" s="32">
        <v>189</v>
      </c>
      <c r="BG25" s="32">
        <v>196</v>
      </c>
      <c r="BH25" s="32">
        <v>216</v>
      </c>
      <c r="BI25" s="32">
        <v>208</v>
      </c>
      <c r="BJ25" s="32">
        <v>195</v>
      </c>
      <c r="BK25" s="32">
        <v>195</v>
      </c>
      <c r="BL25" s="32">
        <v>202</v>
      </c>
      <c r="BM25" s="32">
        <v>197</v>
      </c>
      <c r="BN25" s="32">
        <v>184</v>
      </c>
      <c r="BO25" s="32">
        <v>187</v>
      </c>
      <c r="BP25" s="32">
        <v>210</v>
      </c>
      <c r="BQ25" s="32">
        <v>222</v>
      </c>
      <c r="BR25" s="32">
        <v>208</v>
      </c>
      <c r="BS25" s="32">
        <v>205</v>
      </c>
      <c r="BT25" s="32">
        <v>203</v>
      </c>
      <c r="BU25" s="32">
        <v>221</v>
      </c>
      <c r="BV25" s="32">
        <v>216</v>
      </c>
      <c r="BW25" s="32">
        <v>207</v>
      </c>
      <c r="BX25" s="32">
        <v>201</v>
      </c>
      <c r="BY25" s="32">
        <v>224</v>
      </c>
      <c r="BZ25" s="32">
        <v>210</v>
      </c>
      <c r="CA25" s="32">
        <v>12583</v>
      </c>
      <c r="CB25" s="33">
        <v>3336</v>
      </c>
      <c r="CC25" s="33">
        <v>3847</v>
      </c>
      <c r="CD25" s="33">
        <v>3964</v>
      </c>
      <c r="CE25" s="33">
        <v>3808</v>
      </c>
      <c r="CF25" s="33">
        <v>3953</v>
      </c>
      <c r="CG25" s="33">
        <v>3985</v>
      </c>
      <c r="CH25" s="33">
        <v>3741</v>
      </c>
      <c r="CI25" s="33">
        <v>3462</v>
      </c>
      <c r="CJ25" s="33">
        <v>3867</v>
      </c>
      <c r="CK25" s="33">
        <v>3643</v>
      </c>
      <c r="CL25" s="33">
        <v>3983</v>
      </c>
      <c r="CM25" s="33">
        <v>4089</v>
      </c>
      <c r="CN25" s="33">
        <v>3957</v>
      </c>
      <c r="CO25" s="33">
        <v>4223</v>
      </c>
      <c r="CP25" s="33">
        <v>3970</v>
      </c>
      <c r="CQ25" s="33">
        <v>3966</v>
      </c>
      <c r="CR25" s="33">
        <v>3776</v>
      </c>
      <c r="CS25" s="33">
        <v>4149</v>
      </c>
      <c r="CT25" s="33">
        <v>4128</v>
      </c>
      <c r="CU25" s="33">
        <v>4473</v>
      </c>
      <c r="CV25" s="33">
        <v>3921</v>
      </c>
      <c r="CW25" s="33">
        <v>4134</v>
      </c>
      <c r="CX25" s="33">
        <v>4477</v>
      </c>
      <c r="CY25" s="33">
        <v>4075</v>
      </c>
      <c r="CZ25" s="33">
        <v>4016</v>
      </c>
      <c r="DA25" s="33">
        <v>4141</v>
      </c>
      <c r="DB25" s="33">
        <v>4454</v>
      </c>
      <c r="DC25" s="33">
        <v>4132</v>
      </c>
      <c r="DD25" s="33">
        <v>4148</v>
      </c>
      <c r="DE25" s="33">
        <v>4700</v>
      </c>
      <c r="DF25" s="33">
        <v>4814</v>
      </c>
      <c r="DG25" s="33">
        <v>4360</v>
      </c>
      <c r="DH25" s="33">
        <v>4505</v>
      </c>
      <c r="DI25" s="33">
        <v>4720</v>
      </c>
      <c r="DJ25" s="33">
        <v>4560</v>
      </c>
      <c r="DK25" s="33">
        <v>4358</v>
      </c>
      <c r="DL25" s="33">
        <v>4486</v>
      </c>
      <c r="DM25" s="33">
        <v>4482</v>
      </c>
      <c r="DN25" s="33">
        <v>4675</v>
      </c>
      <c r="DO25" s="33">
        <v>4428</v>
      </c>
      <c r="DP25" s="33">
        <v>4252</v>
      </c>
      <c r="DQ25" s="33">
        <v>4509</v>
      </c>
      <c r="DR25" s="33">
        <v>5028</v>
      </c>
      <c r="DS25" s="33">
        <v>5274</v>
      </c>
      <c r="DT25" s="33">
        <v>5184</v>
      </c>
      <c r="DU25" s="33">
        <v>5110</v>
      </c>
      <c r="DV25" s="33">
        <v>5049</v>
      </c>
      <c r="DW25" s="33">
        <v>5432</v>
      </c>
      <c r="DX25" s="33">
        <v>5094</v>
      </c>
      <c r="DY25" s="33">
        <v>5290</v>
      </c>
      <c r="DZ25" s="33">
        <v>5252</v>
      </c>
      <c r="EA25" s="33">
        <v>5678</v>
      </c>
      <c r="EB25" s="33">
        <v>5915</v>
      </c>
      <c r="EC25" s="33">
        <v>6238</v>
      </c>
      <c r="ED25" s="33">
        <v>5853</v>
      </c>
      <c r="EE25" s="33">
        <v>5217</v>
      </c>
      <c r="EF25" s="33">
        <v>5713</v>
      </c>
      <c r="EG25" s="33">
        <v>5817</v>
      </c>
      <c r="EH25" s="33">
        <v>6651</v>
      </c>
      <c r="EI25" s="33">
        <v>5935</v>
      </c>
      <c r="EJ25" s="33">
        <v>5559</v>
      </c>
      <c r="EK25" s="33">
        <v>5619</v>
      </c>
      <c r="EL25" s="33">
        <v>5908</v>
      </c>
      <c r="EM25" s="33">
        <v>5835</v>
      </c>
      <c r="EN25" s="33">
        <v>5428</v>
      </c>
      <c r="EO25" s="33">
        <v>5645</v>
      </c>
      <c r="EP25" s="33">
        <v>6537</v>
      </c>
      <c r="EQ25" s="33">
        <v>6339</v>
      </c>
      <c r="ER25" s="33">
        <v>5994</v>
      </c>
      <c r="ES25" s="33">
        <v>6197</v>
      </c>
      <c r="ET25" s="33">
        <v>5917</v>
      </c>
      <c r="EU25" s="33">
        <v>6215</v>
      </c>
      <c r="EV25" s="33">
        <v>6355</v>
      </c>
      <c r="EW25" s="33">
        <v>6244</v>
      </c>
      <c r="EX25" s="33">
        <v>6021</v>
      </c>
      <c r="EY25" s="33">
        <v>6173</v>
      </c>
      <c r="EZ25" s="33">
        <v>5969</v>
      </c>
      <c r="FA25" s="33">
        <v>376356</v>
      </c>
      <c r="FB25" s="32">
        <v>30</v>
      </c>
      <c r="FC25" s="32">
        <v>32</v>
      </c>
      <c r="FD25" s="32">
        <v>32</v>
      </c>
      <c r="FE25" s="32">
        <v>31</v>
      </c>
      <c r="FF25" s="32">
        <v>31</v>
      </c>
      <c r="FG25" s="32">
        <v>32</v>
      </c>
      <c r="FH25" s="32">
        <v>31</v>
      </c>
      <c r="FI25" s="32">
        <v>30</v>
      </c>
      <c r="FJ25" s="32">
        <v>30</v>
      </c>
      <c r="FK25" s="32">
        <v>31</v>
      </c>
      <c r="FL25" s="32">
        <v>31</v>
      </c>
      <c r="FM25" s="32">
        <v>32</v>
      </c>
      <c r="FN25" s="32">
        <v>31</v>
      </c>
      <c r="FO25" s="32">
        <v>30</v>
      </c>
      <c r="FP25" s="32">
        <v>30</v>
      </c>
      <c r="FQ25" s="32">
        <v>31</v>
      </c>
      <c r="FR25" s="32">
        <v>30</v>
      </c>
      <c r="FS25" s="32">
        <v>30</v>
      </c>
      <c r="FT25" s="32">
        <v>31</v>
      </c>
      <c r="FU25" s="32">
        <v>32</v>
      </c>
      <c r="FV25" s="32">
        <v>30</v>
      </c>
      <c r="FW25" s="32">
        <v>31</v>
      </c>
      <c r="FX25" s="32">
        <v>31</v>
      </c>
      <c r="FY25" s="32">
        <v>30</v>
      </c>
      <c r="FZ25" s="32">
        <v>29</v>
      </c>
      <c r="GA25" s="32">
        <v>29</v>
      </c>
      <c r="GB25" s="32">
        <v>32</v>
      </c>
      <c r="GC25" s="32">
        <v>30</v>
      </c>
      <c r="GD25" s="32">
        <v>32</v>
      </c>
      <c r="GE25" s="32">
        <v>33</v>
      </c>
      <c r="GF25" s="32">
        <v>31</v>
      </c>
      <c r="GG25" s="32">
        <v>29</v>
      </c>
      <c r="GH25" s="32">
        <v>29</v>
      </c>
      <c r="GI25" s="32">
        <v>31</v>
      </c>
      <c r="GJ25" s="32">
        <v>32</v>
      </c>
      <c r="GK25" s="32">
        <v>31</v>
      </c>
      <c r="GL25" s="32">
        <v>29</v>
      </c>
      <c r="GM25" s="32">
        <v>30</v>
      </c>
      <c r="GN25" s="32">
        <v>29</v>
      </c>
      <c r="GO25" s="32">
        <v>29</v>
      </c>
      <c r="GP25" s="32">
        <v>28</v>
      </c>
      <c r="GQ25" s="32">
        <v>28</v>
      </c>
      <c r="GR25" s="32">
        <v>31</v>
      </c>
      <c r="GS25" s="32">
        <v>30</v>
      </c>
      <c r="GT25" s="32">
        <v>29</v>
      </c>
      <c r="GU25" s="32">
        <v>29</v>
      </c>
      <c r="GV25" s="32">
        <v>29</v>
      </c>
      <c r="GW25" s="32">
        <v>30</v>
      </c>
      <c r="GX25" s="32">
        <v>29</v>
      </c>
      <c r="GY25" s="32">
        <v>29</v>
      </c>
      <c r="GZ25" s="32">
        <v>29</v>
      </c>
      <c r="HA25" s="32">
        <v>29</v>
      </c>
      <c r="HB25" s="32">
        <v>29</v>
      </c>
      <c r="HC25" s="32">
        <v>31</v>
      </c>
      <c r="HD25" s="32">
        <v>30</v>
      </c>
      <c r="HE25" s="32">
        <v>29</v>
      </c>
      <c r="HF25" s="32">
        <v>30</v>
      </c>
      <c r="HG25" s="32">
        <v>30</v>
      </c>
      <c r="HH25" s="32">
        <v>31</v>
      </c>
      <c r="HI25" s="32">
        <v>29</v>
      </c>
      <c r="HJ25" s="32">
        <v>28</v>
      </c>
      <c r="HK25" s="32">
        <v>29</v>
      </c>
      <c r="HL25" s="32">
        <v>29</v>
      </c>
      <c r="HM25" s="32">
        <v>30</v>
      </c>
      <c r="HN25" s="32">
        <v>30</v>
      </c>
      <c r="HO25" s="32">
        <v>30</v>
      </c>
      <c r="HP25" s="32">
        <v>31</v>
      </c>
      <c r="HQ25" s="32">
        <v>29</v>
      </c>
      <c r="HR25" s="32">
        <v>29</v>
      </c>
      <c r="HS25" s="32">
        <v>30</v>
      </c>
      <c r="HT25" s="32">
        <v>29</v>
      </c>
      <c r="HU25" s="32">
        <v>28</v>
      </c>
      <c r="HV25" s="32">
        <v>29</v>
      </c>
      <c r="HW25" s="32">
        <v>30</v>
      </c>
      <c r="HX25" s="32">
        <v>30</v>
      </c>
      <c r="HY25" s="32">
        <v>28</v>
      </c>
      <c r="HZ25" s="32">
        <v>28</v>
      </c>
      <c r="IA25" s="32">
        <v>30</v>
      </c>
    </row>
    <row r="26" spans="1:235" ht="15">
      <c r="A26" s="34" t="s">
        <v>87</v>
      </c>
      <c r="B26" s="32">
        <v>384</v>
      </c>
      <c r="C26" s="32">
        <v>390</v>
      </c>
      <c r="D26" s="32">
        <v>391</v>
      </c>
      <c r="E26" s="32">
        <v>391</v>
      </c>
      <c r="F26" s="32">
        <v>396</v>
      </c>
      <c r="G26" s="32">
        <v>424</v>
      </c>
      <c r="H26" s="32">
        <v>419</v>
      </c>
      <c r="I26" s="32">
        <v>419</v>
      </c>
      <c r="J26" s="32">
        <v>405</v>
      </c>
      <c r="K26" s="32">
        <v>405</v>
      </c>
      <c r="L26" s="32">
        <v>402</v>
      </c>
      <c r="M26" s="32">
        <v>410</v>
      </c>
      <c r="N26" s="32">
        <v>398</v>
      </c>
      <c r="O26" s="32">
        <v>420</v>
      </c>
      <c r="P26" s="32">
        <v>427</v>
      </c>
      <c r="Q26" s="32">
        <v>420</v>
      </c>
      <c r="R26" s="32">
        <v>405</v>
      </c>
      <c r="S26" s="32">
        <v>414</v>
      </c>
      <c r="T26" s="32">
        <v>417</v>
      </c>
      <c r="U26" s="32">
        <v>416</v>
      </c>
      <c r="V26" s="32">
        <v>419</v>
      </c>
      <c r="W26" s="32">
        <v>418</v>
      </c>
      <c r="X26" s="32">
        <v>415</v>
      </c>
      <c r="Y26" s="32">
        <v>405</v>
      </c>
      <c r="Z26" s="32">
        <v>385</v>
      </c>
      <c r="AA26" s="32">
        <v>381</v>
      </c>
      <c r="AB26" s="32">
        <v>388</v>
      </c>
      <c r="AC26" s="32">
        <v>418</v>
      </c>
      <c r="AD26" s="32">
        <v>431</v>
      </c>
      <c r="AE26" s="32">
        <v>427</v>
      </c>
      <c r="AF26" s="32">
        <v>411</v>
      </c>
      <c r="AG26" s="32">
        <v>420</v>
      </c>
      <c r="AH26" s="32">
        <v>431</v>
      </c>
      <c r="AI26" s="32">
        <v>424</v>
      </c>
      <c r="AJ26" s="32">
        <v>428</v>
      </c>
      <c r="AK26" s="32">
        <v>432</v>
      </c>
      <c r="AL26" s="32">
        <v>426</v>
      </c>
      <c r="AM26" s="32">
        <v>420</v>
      </c>
      <c r="AN26" s="32">
        <v>426</v>
      </c>
      <c r="AO26" s="32">
        <v>417</v>
      </c>
      <c r="AP26" s="32">
        <v>421</v>
      </c>
      <c r="AQ26" s="32">
        <v>415</v>
      </c>
      <c r="AR26" s="32">
        <v>419</v>
      </c>
      <c r="AS26" s="32">
        <v>401</v>
      </c>
      <c r="AT26" s="32">
        <v>409</v>
      </c>
      <c r="AU26" s="32">
        <v>407</v>
      </c>
      <c r="AV26" s="32">
        <v>416</v>
      </c>
      <c r="AW26" s="32">
        <v>434</v>
      </c>
      <c r="AX26" s="32">
        <v>413</v>
      </c>
      <c r="AY26" s="32">
        <v>417</v>
      </c>
      <c r="AZ26" s="32">
        <v>412</v>
      </c>
      <c r="BA26" s="32">
        <v>440</v>
      </c>
      <c r="BB26" s="32">
        <v>447</v>
      </c>
      <c r="BC26" s="32">
        <v>489</v>
      </c>
      <c r="BD26" s="32">
        <v>471</v>
      </c>
      <c r="BE26" s="32">
        <v>451</v>
      </c>
      <c r="BF26" s="32">
        <v>459</v>
      </c>
      <c r="BG26" s="32">
        <v>459</v>
      </c>
      <c r="BH26" s="32">
        <v>454</v>
      </c>
      <c r="BI26" s="32">
        <v>448</v>
      </c>
      <c r="BJ26" s="32">
        <v>436</v>
      </c>
      <c r="BK26" s="32">
        <v>444</v>
      </c>
      <c r="BL26" s="32">
        <v>467</v>
      </c>
      <c r="BM26" s="32">
        <v>465</v>
      </c>
      <c r="BN26" s="32">
        <v>448</v>
      </c>
      <c r="BO26" s="32">
        <v>471</v>
      </c>
      <c r="BP26" s="32">
        <v>449</v>
      </c>
      <c r="BQ26" s="32">
        <v>456</v>
      </c>
      <c r="BR26" s="32">
        <v>448</v>
      </c>
      <c r="BS26" s="32">
        <v>450</v>
      </c>
      <c r="BT26" s="32">
        <v>481</v>
      </c>
      <c r="BU26" s="32">
        <v>452</v>
      </c>
      <c r="BV26" s="32">
        <v>442</v>
      </c>
      <c r="BW26" s="32">
        <v>462</v>
      </c>
      <c r="BX26" s="32">
        <v>457</v>
      </c>
      <c r="BY26" s="32">
        <v>466</v>
      </c>
      <c r="BZ26" s="32">
        <v>468</v>
      </c>
      <c r="CA26" s="32">
        <v>32920</v>
      </c>
      <c r="CB26" s="33">
        <v>14031</v>
      </c>
      <c r="CC26" s="33">
        <v>13800</v>
      </c>
      <c r="CD26" s="33">
        <v>14166</v>
      </c>
      <c r="CE26" s="33">
        <v>13983</v>
      </c>
      <c r="CF26" s="33">
        <v>14318</v>
      </c>
      <c r="CG26" s="33">
        <v>15110</v>
      </c>
      <c r="CH26" s="33">
        <v>15573</v>
      </c>
      <c r="CI26" s="33">
        <v>15042</v>
      </c>
      <c r="CJ26" s="33">
        <v>14678</v>
      </c>
      <c r="CK26" s="33">
        <v>14426</v>
      </c>
      <c r="CL26" s="33">
        <v>14718</v>
      </c>
      <c r="CM26" s="33">
        <v>14695</v>
      </c>
      <c r="CN26" s="33">
        <v>14377</v>
      </c>
      <c r="CO26" s="33">
        <v>15133</v>
      </c>
      <c r="CP26" s="33">
        <v>15392</v>
      </c>
      <c r="CQ26" s="33">
        <v>14955</v>
      </c>
      <c r="CR26" s="33">
        <v>14338</v>
      </c>
      <c r="CS26" s="33">
        <v>14777</v>
      </c>
      <c r="CT26" s="33">
        <v>15157</v>
      </c>
      <c r="CU26" s="33">
        <v>14667</v>
      </c>
      <c r="CV26" s="33">
        <v>15108</v>
      </c>
      <c r="CW26" s="33">
        <v>14723</v>
      </c>
      <c r="CX26" s="33">
        <v>14787</v>
      </c>
      <c r="CY26" s="33">
        <v>14621</v>
      </c>
      <c r="CZ26" s="33">
        <v>14025</v>
      </c>
      <c r="DA26" s="33">
        <v>13844</v>
      </c>
      <c r="DB26" s="33">
        <v>14121</v>
      </c>
      <c r="DC26" s="33">
        <v>14712</v>
      </c>
      <c r="DD26" s="33">
        <v>15329</v>
      </c>
      <c r="DE26" s="33">
        <v>14798</v>
      </c>
      <c r="DF26" s="33">
        <v>14498</v>
      </c>
      <c r="DG26" s="33">
        <v>14779</v>
      </c>
      <c r="DH26" s="33">
        <v>14686</v>
      </c>
      <c r="DI26" s="33">
        <v>14571</v>
      </c>
      <c r="DJ26" s="33">
        <v>14983</v>
      </c>
      <c r="DK26" s="33">
        <v>15240</v>
      </c>
      <c r="DL26" s="33">
        <v>14889</v>
      </c>
      <c r="DM26" s="33">
        <v>15123</v>
      </c>
      <c r="DN26" s="33">
        <v>15447</v>
      </c>
      <c r="DO26" s="33">
        <v>14773</v>
      </c>
      <c r="DP26" s="33">
        <v>15014</v>
      </c>
      <c r="DQ26" s="33">
        <v>14567</v>
      </c>
      <c r="DR26" s="33">
        <v>15238</v>
      </c>
      <c r="DS26" s="33">
        <v>14097</v>
      </c>
      <c r="DT26" s="33">
        <v>14249</v>
      </c>
      <c r="DU26" s="33">
        <v>14140</v>
      </c>
      <c r="DV26" s="33">
        <v>15066</v>
      </c>
      <c r="DW26" s="33">
        <v>15392</v>
      </c>
      <c r="DX26" s="33">
        <v>14567</v>
      </c>
      <c r="DY26" s="33">
        <v>14575</v>
      </c>
      <c r="DZ26" s="33">
        <v>14359</v>
      </c>
      <c r="EA26" s="33">
        <v>15603</v>
      </c>
      <c r="EB26" s="33">
        <v>15861</v>
      </c>
      <c r="EC26" s="33">
        <v>16932</v>
      </c>
      <c r="ED26" s="33">
        <v>16481</v>
      </c>
      <c r="EE26" s="33">
        <v>15530</v>
      </c>
      <c r="EF26" s="33">
        <v>16065</v>
      </c>
      <c r="EG26" s="33">
        <v>15863</v>
      </c>
      <c r="EH26" s="33">
        <v>15866</v>
      </c>
      <c r="EI26" s="33">
        <v>15005</v>
      </c>
      <c r="EJ26" s="33">
        <v>14221</v>
      </c>
      <c r="EK26" s="33">
        <v>14979</v>
      </c>
      <c r="EL26" s="33">
        <v>16143</v>
      </c>
      <c r="EM26" s="33">
        <v>15624</v>
      </c>
      <c r="EN26" s="33">
        <v>15547</v>
      </c>
      <c r="EO26" s="33">
        <v>16311</v>
      </c>
      <c r="EP26" s="33">
        <v>15479</v>
      </c>
      <c r="EQ26" s="33">
        <v>15560</v>
      </c>
      <c r="ER26" s="33">
        <v>15470</v>
      </c>
      <c r="ES26" s="33">
        <v>15106</v>
      </c>
      <c r="ET26" s="33">
        <v>16752</v>
      </c>
      <c r="EU26" s="33">
        <v>15156</v>
      </c>
      <c r="EV26" s="33">
        <v>14847</v>
      </c>
      <c r="EW26" s="33">
        <v>15466</v>
      </c>
      <c r="EX26" s="33">
        <v>15675</v>
      </c>
      <c r="EY26" s="33">
        <v>15922</v>
      </c>
      <c r="EZ26" s="33">
        <v>16041</v>
      </c>
      <c r="FA26" s="33">
        <v>1157161</v>
      </c>
      <c r="FB26" s="32">
        <v>37</v>
      </c>
      <c r="FC26" s="32">
        <v>35</v>
      </c>
      <c r="FD26" s="32">
        <v>36</v>
      </c>
      <c r="FE26" s="32">
        <v>36</v>
      </c>
      <c r="FF26" s="32">
        <v>36</v>
      </c>
      <c r="FG26" s="32">
        <v>36</v>
      </c>
      <c r="FH26" s="32">
        <v>37</v>
      </c>
      <c r="FI26" s="32">
        <v>36</v>
      </c>
      <c r="FJ26" s="32">
        <v>36</v>
      </c>
      <c r="FK26" s="32">
        <v>36</v>
      </c>
      <c r="FL26" s="32">
        <v>37</v>
      </c>
      <c r="FM26" s="32">
        <v>36</v>
      </c>
      <c r="FN26" s="32">
        <v>36</v>
      </c>
      <c r="FO26" s="32">
        <v>36</v>
      </c>
      <c r="FP26" s="32">
        <v>36</v>
      </c>
      <c r="FQ26" s="32">
        <v>36</v>
      </c>
      <c r="FR26" s="32">
        <v>35</v>
      </c>
      <c r="FS26" s="32">
        <v>36</v>
      </c>
      <c r="FT26" s="32">
        <v>36</v>
      </c>
      <c r="FU26" s="32">
        <v>35</v>
      </c>
      <c r="FV26" s="32">
        <v>36</v>
      </c>
      <c r="FW26" s="32">
        <v>35</v>
      </c>
      <c r="FX26" s="32">
        <v>36</v>
      </c>
      <c r="FY26" s="32">
        <v>36</v>
      </c>
      <c r="FZ26" s="32">
        <v>36</v>
      </c>
      <c r="GA26" s="32">
        <v>36</v>
      </c>
      <c r="GB26" s="32">
        <v>36</v>
      </c>
      <c r="GC26" s="32">
        <v>35</v>
      </c>
      <c r="GD26" s="32">
        <v>36</v>
      </c>
      <c r="GE26" s="32">
        <v>35</v>
      </c>
      <c r="GF26" s="32">
        <v>35</v>
      </c>
      <c r="GG26" s="32">
        <v>35</v>
      </c>
      <c r="GH26" s="32">
        <v>34</v>
      </c>
      <c r="GI26" s="32">
        <v>34</v>
      </c>
      <c r="GJ26" s="32">
        <v>35</v>
      </c>
      <c r="GK26" s="32">
        <v>35</v>
      </c>
      <c r="GL26" s="32">
        <v>35</v>
      </c>
      <c r="GM26" s="32">
        <v>36</v>
      </c>
      <c r="GN26" s="32">
        <v>36</v>
      </c>
      <c r="GO26" s="32">
        <v>35</v>
      </c>
      <c r="GP26" s="32">
        <v>36</v>
      </c>
      <c r="GQ26" s="32">
        <v>35</v>
      </c>
      <c r="GR26" s="32">
        <v>36</v>
      </c>
      <c r="GS26" s="32">
        <v>35</v>
      </c>
      <c r="GT26" s="32">
        <v>35</v>
      </c>
      <c r="GU26" s="32">
        <v>35</v>
      </c>
      <c r="GV26" s="32">
        <v>36</v>
      </c>
      <c r="GW26" s="32">
        <v>35</v>
      </c>
      <c r="GX26" s="32">
        <v>35</v>
      </c>
      <c r="GY26" s="32">
        <v>35</v>
      </c>
      <c r="GZ26" s="32">
        <v>35</v>
      </c>
      <c r="HA26" s="32">
        <v>35</v>
      </c>
      <c r="HB26" s="32">
        <v>35</v>
      </c>
      <c r="HC26" s="32">
        <v>35</v>
      </c>
      <c r="HD26" s="32">
        <v>35</v>
      </c>
      <c r="HE26" s="32">
        <v>34</v>
      </c>
      <c r="HF26" s="32">
        <v>35</v>
      </c>
      <c r="HG26" s="32">
        <v>35</v>
      </c>
      <c r="HH26" s="32">
        <v>35</v>
      </c>
      <c r="HI26" s="32">
        <v>33</v>
      </c>
      <c r="HJ26" s="32">
        <v>33</v>
      </c>
      <c r="HK26" s="32">
        <v>34</v>
      </c>
      <c r="HL26" s="32">
        <v>35</v>
      </c>
      <c r="HM26" s="32">
        <v>34</v>
      </c>
      <c r="HN26" s="32">
        <v>35</v>
      </c>
      <c r="HO26" s="32">
        <v>35</v>
      </c>
      <c r="HP26" s="32">
        <v>34</v>
      </c>
      <c r="HQ26" s="32">
        <v>34</v>
      </c>
      <c r="HR26" s="32">
        <v>35</v>
      </c>
      <c r="HS26" s="32">
        <v>34</v>
      </c>
      <c r="HT26" s="32">
        <v>35</v>
      </c>
      <c r="HU26" s="32">
        <v>34</v>
      </c>
      <c r="HV26" s="32">
        <v>34</v>
      </c>
      <c r="HW26" s="32">
        <v>33</v>
      </c>
      <c r="HX26" s="32">
        <v>34</v>
      </c>
      <c r="HY26" s="32">
        <v>34</v>
      </c>
      <c r="HZ26" s="32">
        <v>34</v>
      </c>
      <c r="IA26" s="32">
        <v>35</v>
      </c>
    </row>
    <row r="27" spans="1:235" ht="15">
      <c r="A27" s="31" t="s">
        <v>39</v>
      </c>
      <c r="B27" s="29">
        <v>7886</v>
      </c>
      <c r="C27" s="29">
        <v>8025</v>
      </c>
      <c r="D27" s="29">
        <v>8090</v>
      </c>
      <c r="E27" s="29">
        <v>8229</v>
      </c>
      <c r="F27" s="29">
        <v>8219</v>
      </c>
      <c r="G27" s="29">
        <v>8335</v>
      </c>
      <c r="H27" s="29">
        <v>8268</v>
      </c>
      <c r="I27" s="29">
        <v>8335</v>
      </c>
      <c r="J27" s="29">
        <v>8310</v>
      </c>
      <c r="K27" s="29">
        <v>8384</v>
      </c>
      <c r="L27" s="29">
        <v>8342</v>
      </c>
      <c r="M27" s="29">
        <v>8383</v>
      </c>
      <c r="N27" s="29">
        <v>8307</v>
      </c>
      <c r="O27" s="29">
        <v>8534</v>
      </c>
      <c r="P27" s="29">
        <v>8482</v>
      </c>
      <c r="Q27" s="29">
        <v>8585</v>
      </c>
      <c r="R27" s="29">
        <v>8556</v>
      </c>
      <c r="S27" s="29">
        <v>8666</v>
      </c>
      <c r="T27" s="29">
        <v>8646</v>
      </c>
      <c r="U27" s="29">
        <v>8698</v>
      </c>
      <c r="V27" s="29">
        <v>8692</v>
      </c>
      <c r="W27" s="29">
        <v>8844</v>
      </c>
      <c r="X27" s="29">
        <v>8856</v>
      </c>
      <c r="Y27" s="29">
        <v>8948</v>
      </c>
      <c r="Z27" s="29">
        <v>8990</v>
      </c>
      <c r="AA27" s="29">
        <v>9011</v>
      </c>
      <c r="AB27" s="29">
        <v>8999</v>
      </c>
      <c r="AC27" s="29">
        <v>9071</v>
      </c>
      <c r="AD27" s="29">
        <v>9044</v>
      </c>
      <c r="AE27" s="29">
        <v>9129</v>
      </c>
      <c r="AF27" s="29">
        <v>9172</v>
      </c>
      <c r="AG27" s="29">
        <v>9215</v>
      </c>
      <c r="AH27" s="29">
        <v>9230</v>
      </c>
      <c r="AI27" s="29">
        <v>9366</v>
      </c>
      <c r="AJ27" s="29">
        <v>9459</v>
      </c>
      <c r="AK27" s="29">
        <v>9465</v>
      </c>
      <c r="AL27" s="29">
        <v>9415</v>
      </c>
      <c r="AM27" s="29">
        <v>9521</v>
      </c>
      <c r="AN27" s="29">
        <v>9533</v>
      </c>
      <c r="AO27" s="29">
        <v>9636</v>
      </c>
      <c r="AP27" s="29">
        <v>9564</v>
      </c>
      <c r="AQ27" s="29">
        <v>9759</v>
      </c>
      <c r="AR27" s="29">
        <v>9855</v>
      </c>
      <c r="AS27" s="29">
        <v>9965</v>
      </c>
      <c r="AT27" s="29">
        <v>9990</v>
      </c>
      <c r="AU27" s="29">
        <v>10064</v>
      </c>
      <c r="AV27" s="29">
        <v>10087</v>
      </c>
      <c r="AW27" s="29">
        <v>10213</v>
      </c>
      <c r="AX27" s="29">
        <v>10243</v>
      </c>
      <c r="AY27" s="29">
        <v>10339</v>
      </c>
      <c r="AZ27" s="29">
        <v>10418</v>
      </c>
      <c r="BA27" s="29">
        <v>10553</v>
      </c>
      <c r="BB27" s="29">
        <v>10547</v>
      </c>
      <c r="BC27" s="29">
        <v>10677</v>
      </c>
      <c r="BD27" s="29">
        <v>10774</v>
      </c>
      <c r="BE27" s="29">
        <v>10834</v>
      </c>
      <c r="BF27" s="29">
        <v>10849</v>
      </c>
      <c r="BG27" s="29">
        <v>10904</v>
      </c>
      <c r="BH27" s="29">
        <v>10912</v>
      </c>
      <c r="BI27" s="29">
        <v>10932</v>
      </c>
      <c r="BJ27" s="29">
        <v>10858</v>
      </c>
      <c r="BK27" s="29">
        <v>10983</v>
      </c>
      <c r="BL27" s="29">
        <v>11053</v>
      </c>
      <c r="BM27" s="29">
        <v>11118</v>
      </c>
      <c r="BN27" s="29">
        <v>11137</v>
      </c>
      <c r="BO27" s="29">
        <v>11319</v>
      </c>
      <c r="BP27" s="29">
        <v>11326</v>
      </c>
      <c r="BQ27" s="29">
        <v>11378</v>
      </c>
      <c r="BR27" s="29">
        <v>11311</v>
      </c>
      <c r="BS27" s="29">
        <v>11414</v>
      </c>
      <c r="BT27" s="29">
        <v>11403</v>
      </c>
      <c r="BU27" s="29">
        <v>11549</v>
      </c>
      <c r="BV27" s="29">
        <v>11427</v>
      </c>
      <c r="BW27" s="29">
        <v>11549</v>
      </c>
      <c r="BX27" s="29">
        <v>11602</v>
      </c>
      <c r="BY27" s="29">
        <v>11676</v>
      </c>
      <c r="BZ27" s="29">
        <v>11533</v>
      </c>
      <c r="CA27" s="29">
        <v>750993</v>
      </c>
      <c r="CB27" s="30">
        <v>286649</v>
      </c>
      <c r="CC27" s="30">
        <v>286546</v>
      </c>
      <c r="CD27" s="30">
        <v>291818</v>
      </c>
      <c r="CE27" s="30">
        <v>295363</v>
      </c>
      <c r="CF27" s="30">
        <v>295804</v>
      </c>
      <c r="CG27" s="30">
        <v>298782</v>
      </c>
      <c r="CH27" s="30">
        <v>299798</v>
      </c>
      <c r="CI27" s="30">
        <v>297320</v>
      </c>
      <c r="CJ27" s="30">
        <v>295970</v>
      </c>
      <c r="CK27" s="30">
        <v>298456</v>
      </c>
      <c r="CL27" s="30">
        <v>301252</v>
      </c>
      <c r="CM27" s="30">
        <v>298984</v>
      </c>
      <c r="CN27" s="30">
        <v>296657</v>
      </c>
      <c r="CO27" s="30">
        <v>302676</v>
      </c>
      <c r="CP27" s="30">
        <v>305238</v>
      </c>
      <c r="CQ27" s="30">
        <v>304446</v>
      </c>
      <c r="CR27" s="30">
        <v>302211</v>
      </c>
      <c r="CS27" s="30">
        <v>307976</v>
      </c>
      <c r="CT27" s="30">
        <v>310120</v>
      </c>
      <c r="CU27" s="30">
        <v>309103</v>
      </c>
      <c r="CV27" s="30">
        <v>309851</v>
      </c>
      <c r="CW27" s="30">
        <v>314907</v>
      </c>
      <c r="CX27" s="30">
        <v>316572</v>
      </c>
      <c r="CY27" s="30">
        <v>317886</v>
      </c>
      <c r="CZ27" s="30">
        <v>320908</v>
      </c>
      <c r="DA27" s="30">
        <v>318289</v>
      </c>
      <c r="DB27" s="30">
        <v>321613</v>
      </c>
      <c r="DC27" s="30">
        <v>319474</v>
      </c>
      <c r="DD27" s="30">
        <v>315224</v>
      </c>
      <c r="DE27" s="30">
        <v>316613</v>
      </c>
      <c r="DF27" s="30">
        <v>322955</v>
      </c>
      <c r="DG27" s="30">
        <v>321398</v>
      </c>
      <c r="DH27" s="30">
        <v>320054</v>
      </c>
      <c r="DI27" s="30">
        <v>324980</v>
      </c>
      <c r="DJ27" s="30">
        <v>330980</v>
      </c>
      <c r="DK27" s="30">
        <v>326591</v>
      </c>
      <c r="DL27" s="30">
        <v>324789</v>
      </c>
      <c r="DM27" s="30">
        <v>329581</v>
      </c>
      <c r="DN27" s="30">
        <v>335338</v>
      </c>
      <c r="DO27" s="30">
        <v>333164</v>
      </c>
      <c r="DP27" s="30">
        <v>331726</v>
      </c>
      <c r="DQ27" s="30">
        <v>336572</v>
      </c>
      <c r="DR27" s="30">
        <v>345917</v>
      </c>
      <c r="DS27" s="30">
        <v>345078</v>
      </c>
      <c r="DT27" s="30">
        <v>346975</v>
      </c>
      <c r="DU27" s="30">
        <v>344127</v>
      </c>
      <c r="DV27" s="30">
        <v>350076</v>
      </c>
      <c r="DW27" s="30">
        <v>353848</v>
      </c>
      <c r="DX27" s="30">
        <v>354523</v>
      </c>
      <c r="DY27" s="30">
        <v>354755</v>
      </c>
      <c r="DZ27" s="30">
        <v>362090</v>
      </c>
      <c r="EA27" s="30">
        <v>365496</v>
      </c>
      <c r="EB27" s="30">
        <v>363795</v>
      </c>
      <c r="EC27" s="30">
        <v>367554</v>
      </c>
      <c r="ED27" s="30">
        <v>374802</v>
      </c>
      <c r="EE27" s="30">
        <v>374425</v>
      </c>
      <c r="EF27" s="30">
        <v>373530</v>
      </c>
      <c r="EG27" s="30">
        <v>372717</v>
      </c>
      <c r="EH27" s="30">
        <v>373091</v>
      </c>
      <c r="EI27" s="30">
        <v>368492</v>
      </c>
      <c r="EJ27" s="30">
        <v>364955</v>
      </c>
      <c r="EK27" s="30">
        <v>373052</v>
      </c>
      <c r="EL27" s="30">
        <v>379232</v>
      </c>
      <c r="EM27" s="30">
        <v>380461</v>
      </c>
      <c r="EN27" s="30">
        <v>378603</v>
      </c>
      <c r="EO27" s="30">
        <v>382886</v>
      </c>
      <c r="EP27" s="30">
        <v>387030</v>
      </c>
      <c r="EQ27" s="30">
        <v>383918</v>
      </c>
      <c r="ER27" s="30">
        <v>387055</v>
      </c>
      <c r="ES27" s="30">
        <v>387335</v>
      </c>
      <c r="ET27" s="30">
        <v>389750</v>
      </c>
      <c r="EU27" s="30">
        <v>393410</v>
      </c>
      <c r="EV27" s="30">
        <v>386321</v>
      </c>
      <c r="EW27" s="30">
        <v>389878</v>
      </c>
      <c r="EX27" s="30">
        <v>395593</v>
      </c>
      <c r="EY27" s="30">
        <v>395200</v>
      </c>
      <c r="EZ27" s="30">
        <v>391789</v>
      </c>
      <c r="FA27" s="30">
        <v>26132396</v>
      </c>
      <c r="FB27" s="29">
        <v>36</v>
      </c>
      <c r="FC27" s="29">
        <v>36</v>
      </c>
      <c r="FD27" s="29">
        <v>36</v>
      </c>
      <c r="FE27" s="29">
        <v>36</v>
      </c>
      <c r="FF27" s="29">
        <v>36</v>
      </c>
      <c r="FG27" s="29">
        <v>36</v>
      </c>
      <c r="FH27" s="29">
        <v>36</v>
      </c>
      <c r="FI27" s="29">
        <v>36</v>
      </c>
      <c r="FJ27" s="29">
        <v>36</v>
      </c>
      <c r="FK27" s="29">
        <v>36</v>
      </c>
      <c r="FL27" s="29">
        <v>36</v>
      </c>
      <c r="FM27" s="29">
        <v>36</v>
      </c>
      <c r="FN27" s="29">
        <v>36</v>
      </c>
      <c r="FO27" s="29">
        <v>35</v>
      </c>
      <c r="FP27" s="29">
        <v>36</v>
      </c>
      <c r="FQ27" s="29">
        <v>35</v>
      </c>
      <c r="FR27" s="29">
        <v>35</v>
      </c>
      <c r="FS27" s="29">
        <v>36</v>
      </c>
      <c r="FT27" s="29">
        <v>36</v>
      </c>
      <c r="FU27" s="29">
        <v>36</v>
      </c>
      <c r="FV27" s="29">
        <v>36</v>
      </c>
      <c r="FW27" s="29">
        <v>36</v>
      </c>
      <c r="FX27" s="29">
        <v>36</v>
      </c>
      <c r="FY27" s="29">
        <v>36</v>
      </c>
      <c r="FZ27" s="29">
        <v>36</v>
      </c>
      <c r="GA27" s="29">
        <v>35</v>
      </c>
      <c r="GB27" s="29">
        <v>36</v>
      </c>
      <c r="GC27" s="29">
        <v>35</v>
      </c>
      <c r="GD27" s="29">
        <v>35</v>
      </c>
      <c r="GE27" s="29">
        <v>35</v>
      </c>
      <c r="GF27" s="29">
        <v>35</v>
      </c>
      <c r="GG27" s="29">
        <v>35</v>
      </c>
      <c r="GH27" s="29">
        <v>35</v>
      </c>
      <c r="GI27" s="29">
        <v>35</v>
      </c>
      <c r="GJ27" s="29">
        <v>35</v>
      </c>
      <c r="GK27" s="29">
        <v>35</v>
      </c>
      <c r="GL27" s="29">
        <v>34</v>
      </c>
      <c r="GM27" s="29">
        <v>35</v>
      </c>
      <c r="GN27" s="29">
        <v>35</v>
      </c>
      <c r="GO27" s="29">
        <v>35</v>
      </c>
      <c r="GP27" s="29">
        <v>35</v>
      </c>
      <c r="GQ27" s="29">
        <v>34</v>
      </c>
      <c r="GR27" s="29">
        <v>35</v>
      </c>
      <c r="GS27" s="29">
        <v>35</v>
      </c>
      <c r="GT27" s="29">
        <v>35</v>
      </c>
      <c r="GU27" s="29">
        <v>34</v>
      </c>
      <c r="GV27" s="29">
        <v>35</v>
      </c>
      <c r="GW27" s="29">
        <v>35</v>
      </c>
      <c r="GX27" s="29">
        <v>35</v>
      </c>
      <c r="GY27" s="29">
        <v>34</v>
      </c>
      <c r="GZ27" s="29">
        <v>35</v>
      </c>
      <c r="HA27" s="29">
        <v>35</v>
      </c>
      <c r="HB27" s="29">
        <v>34</v>
      </c>
      <c r="HC27" s="29">
        <v>34</v>
      </c>
      <c r="HD27" s="29">
        <v>35</v>
      </c>
      <c r="HE27" s="29">
        <v>35</v>
      </c>
      <c r="HF27" s="29">
        <v>34</v>
      </c>
      <c r="HG27" s="29">
        <v>34</v>
      </c>
      <c r="HH27" s="29">
        <v>34</v>
      </c>
      <c r="HI27" s="29">
        <v>34</v>
      </c>
      <c r="HJ27" s="29">
        <v>34</v>
      </c>
      <c r="HK27" s="29">
        <v>34</v>
      </c>
      <c r="HL27" s="29">
        <v>34</v>
      </c>
      <c r="HM27" s="29">
        <v>34</v>
      </c>
      <c r="HN27" s="29">
        <v>34</v>
      </c>
      <c r="HO27" s="29">
        <v>34</v>
      </c>
      <c r="HP27" s="29">
        <v>34</v>
      </c>
      <c r="HQ27" s="29">
        <v>34</v>
      </c>
      <c r="HR27" s="29">
        <v>34</v>
      </c>
      <c r="HS27" s="29">
        <v>34</v>
      </c>
      <c r="HT27" s="29">
        <v>34</v>
      </c>
      <c r="HU27" s="29">
        <v>34</v>
      </c>
      <c r="HV27" s="29">
        <v>34</v>
      </c>
      <c r="HW27" s="29">
        <v>34</v>
      </c>
      <c r="HX27" s="29">
        <v>34</v>
      </c>
      <c r="HY27" s="29">
        <v>34</v>
      </c>
      <c r="HZ27" s="29">
        <v>34</v>
      </c>
      <c r="IA27" s="29">
        <v>35</v>
      </c>
    </row>
    <row r="29" spans="1:235" ht="15">
      <c r="A29" s="28" t="s">
        <v>192</v>
      </c>
    </row>
    <row r="30" spans="1:235" ht="15">
      <c r="A30" s="28" t="s">
        <v>191</v>
      </c>
    </row>
    <row r="31" spans="1:235" ht="15">
      <c r="A31" s="28" t="s">
        <v>190</v>
      </c>
    </row>
    <row r="32" spans="1:235" ht="15">
      <c r="A32" s="28" t="s">
        <v>189</v>
      </c>
    </row>
    <row r="34" spans="1:21" ht="15">
      <c r="A34" s="27" t="s">
        <v>188</v>
      </c>
    </row>
    <row r="35" spans="1:21" ht="15">
      <c r="A35" s="27" t="s">
        <v>187</v>
      </c>
    </row>
    <row r="36" spans="1:21" ht="15">
      <c r="A36" s="27" t="s">
        <v>186</v>
      </c>
    </row>
    <row r="37" spans="1:21" ht="15">
      <c r="A37" s="25" t="s">
        <v>185</v>
      </c>
    </row>
    <row r="38" spans="1:21" ht="12" customHeight="1">
      <c r="B38" s="1" t="s">
        <v>103</v>
      </c>
      <c r="C38" s="1" t="s">
        <v>44</v>
      </c>
      <c r="D38" s="1" t="s">
        <v>45</v>
      </c>
      <c r="E38" s="1" t="s">
        <v>102</v>
      </c>
      <c r="F38" s="1" t="s">
        <v>101</v>
      </c>
      <c r="G38" s="1" t="s">
        <v>100</v>
      </c>
      <c r="H38" s="1" t="s">
        <v>99</v>
      </c>
      <c r="I38" s="1" t="s">
        <v>98</v>
      </c>
      <c r="J38" s="1" t="s">
        <v>97</v>
      </c>
      <c r="K38" s="1" t="s">
        <v>96</v>
      </c>
      <c r="L38" s="1" t="s">
        <v>95</v>
      </c>
      <c r="M38" s="1" t="s">
        <v>94</v>
      </c>
      <c r="N38" s="1" t="s">
        <v>93</v>
      </c>
      <c r="O38" s="1" t="s">
        <v>92</v>
      </c>
      <c r="P38" s="1" t="s">
        <v>91</v>
      </c>
      <c r="Q38" s="1" t="s">
        <v>90</v>
      </c>
      <c r="R38" s="1" t="s">
        <v>89</v>
      </c>
      <c r="S38" s="1" t="s">
        <v>88</v>
      </c>
      <c r="T38" s="1" t="s">
        <v>87</v>
      </c>
      <c r="U38" s="1" t="s">
        <v>39</v>
      </c>
    </row>
    <row r="39" spans="1:21" ht="12" customHeight="1">
      <c r="A39" s="1" t="s">
        <v>182</v>
      </c>
      <c r="B39" s="1">
        <v>17167</v>
      </c>
      <c r="C39" s="1">
        <v>3831</v>
      </c>
      <c r="D39" s="1">
        <v>42244</v>
      </c>
      <c r="E39" s="1">
        <v>3939</v>
      </c>
      <c r="F39" s="1">
        <v>22296</v>
      </c>
      <c r="G39" s="1">
        <v>16126</v>
      </c>
      <c r="H39" s="1">
        <v>27951</v>
      </c>
      <c r="I39" s="1">
        <v>16323</v>
      </c>
      <c r="J39" s="1">
        <v>15685</v>
      </c>
      <c r="K39" s="1">
        <v>6641</v>
      </c>
      <c r="L39" s="1">
        <v>11305</v>
      </c>
      <c r="M39" s="1">
        <v>4783</v>
      </c>
      <c r="N39" s="1">
        <v>17169</v>
      </c>
      <c r="O39" s="1">
        <v>7194</v>
      </c>
      <c r="P39" s="1">
        <v>15702</v>
      </c>
      <c r="Q39" s="1">
        <v>19404</v>
      </c>
      <c r="R39" s="1">
        <v>21521</v>
      </c>
      <c r="S39" s="1">
        <v>3336</v>
      </c>
      <c r="T39" s="1">
        <v>14031</v>
      </c>
      <c r="U39" s="1">
        <v>286649</v>
      </c>
    </row>
    <row r="40" spans="1:21" ht="12" customHeight="1">
      <c r="A40" s="1" t="s">
        <v>181</v>
      </c>
      <c r="B40" s="1">
        <v>17746</v>
      </c>
      <c r="C40" s="1">
        <v>3649</v>
      </c>
      <c r="D40" s="1">
        <v>41212</v>
      </c>
      <c r="E40" s="1">
        <v>3693</v>
      </c>
      <c r="F40" s="1">
        <v>22950</v>
      </c>
      <c r="G40" s="1">
        <v>15237</v>
      </c>
      <c r="H40" s="1">
        <v>28945</v>
      </c>
      <c r="I40" s="1">
        <v>16887</v>
      </c>
      <c r="J40" s="1">
        <v>16141</v>
      </c>
      <c r="K40" s="1">
        <v>6754</v>
      </c>
      <c r="L40" s="1">
        <v>11094</v>
      </c>
      <c r="M40" s="1">
        <v>4648</v>
      </c>
      <c r="N40" s="1">
        <v>16478</v>
      </c>
      <c r="O40" s="1">
        <v>7331</v>
      </c>
      <c r="P40" s="1">
        <v>15414</v>
      </c>
      <c r="Q40" s="1">
        <v>19228</v>
      </c>
      <c r="R40" s="1">
        <v>21490</v>
      </c>
      <c r="S40" s="1">
        <v>3847</v>
      </c>
      <c r="T40" s="1">
        <v>13800</v>
      </c>
      <c r="U40" s="1">
        <v>286546</v>
      </c>
    </row>
    <row r="41" spans="1:21" ht="12" customHeight="1">
      <c r="A41" s="1" t="s">
        <v>180</v>
      </c>
      <c r="B41" s="1">
        <v>17436</v>
      </c>
      <c r="C41" s="1">
        <v>3743</v>
      </c>
      <c r="D41" s="1">
        <v>42488</v>
      </c>
      <c r="E41" s="1">
        <v>3497</v>
      </c>
      <c r="F41" s="1">
        <v>22819</v>
      </c>
      <c r="G41" s="1">
        <v>16317</v>
      </c>
      <c r="H41" s="1">
        <v>28929</v>
      </c>
      <c r="I41" s="1">
        <v>17519</v>
      </c>
      <c r="J41" s="1">
        <v>16631</v>
      </c>
      <c r="K41" s="1">
        <v>6701</v>
      </c>
      <c r="L41" s="1">
        <v>10972</v>
      </c>
      <c r="M41" s="1">
        <v>4943</v>
      </c>
      <c r="N41" s="1">
        <v>17296</v>
      </c>
      <c r="O41" s="1">
        <v>8148</v>
      </c>
      <c r="P41" s="1">
        <v>15839</v>
      </c>
      <c r="Q41" s="1">
        <v>19112</v>
      </c>
      <c r="R41" s="1">
        <v>21298</v>
      </c>
      <c r="S41" s="1">
        <v>3964</v>
      </c>
      <c r="T41" s="1">
        <v>14166</v>
      </c>
      <c r="U41" s="1">
        <v>291818</v>
      </c>
    </row>
    <row r="42" spans="1:21" ht="12" customHeight="1">
      <c r="A42" s="1" t="s">
        <v>179</v>
      </c>
      <c r="B42" s="1">
        <v>16839</v>
      </c>
      <c r="C42" s="1">
        <v>3714</v>
      </c>
      <c r="D42" s="1">
        <v>41526</v>
      </c>
      <c r="E42" s="1">
        <v>3532</v>
      </c>
      <c r="F42" s="1">
        <v>22726</v>
      </c>
      <c r="G42" s="1">
        <v>17093</v>
      </c>
      <c r="H42" s="1">
        <v>28523</v>
      </c>
      <c r="I42" s="1">
        <v>18037</v>
      </c>
      <c r="J42" s="1">
        <v>16492</v>
      </c>
      <c r="K42" s="1">
        <v>6743</v>
      </c>
      <c r="L42" s="1">
        <v>11654</v>
      </c>
      <c r="M42" s="1">
        <v>4917</v>
      </c>
      <c r="N42" s="1">
        <v>18522</v>
      </c>
      <c r="O42" s="1">
        <v>8053</v>
      </c>
      <c r="P42" s="1">
        <v>16111</v>
      </c>
      <c r="Q42" s="1">
        <v>20392</v>
      </c>
      <c r="R42" s="1">
        <v>22697</v>
      </c>
      <c r="S42" s="1">
        <v>3808</v>
      </c>
      <c r="T42" s="1">
        <v>13983</v>
      </c>
      <c r="U42" s="1">
        <v>295363</v>
      </c>
    </row>
    <row r="43" spans="1:21" ht="12" customHeight="1">
      <c r="A43" s="1" t="s">
        <v>178</v>
      </c>
      <c r="B43" s="1">
        <v>16235</v>
      </c>
      <c r="C43" s="1">
        <v>3688</v>
      </c>
      <c r="D43" s="1">
        <v>42223</v>
      </c>
      <c r="E43" s="1">
        <v>3659</v>
      </c>
      <c r="F43" s="1">
        <v>22737</v>
      </c>
      <c r="G43" s="1">
        <v>16687</v>
      </c>
      <c r="H43" s="1">
        <v>28016</v>
      </c>
      <c r="I43" s="1">
        <v>17614</v>
      </c>
      <c r="J43" s="1">
        <v>16073</v>
      </c>
      <c r="K43" s="1">
        <v>6394</v>
      </c>
      <c r="L43" s="1">
        <v>11740</v>
      </c>
      <c r="M43" s="1">
        <v>4611</v>
      </c>
      <c r="N43" s="1">
        <v>18868</v>
      </c>
      <c r="O43" s="1">
        <v>8362</v>
      </c>
      <c r="P43" s="1">
        <v>16644</v>
      </c>
      <c r="Q43" s="1">
        <v>20972</v>
      </c>
      <c r="R43" s="1">
        <v>23011</v>
      </c>
      <c r="S43" s="1">
        <v>3953</v>
      </c>
      <c r="T43" s="1">
        <v>14318</v>
      </c>
      <c r="U43" s="1">
        <v>295804</v>
      </c>
    </row>
    <row r="44" spans="1:21" ht="12" customHeight="1">
      <c r="A44" s="1" t="s">
        <v>177</v>
      </c>
      <c r="B44" s="1">
        <v>19312</v>
      </c>
      <c r="C44" s="1">
        <v>3519</v>
      </c>
      <c r="D44" s="1">
        <v>40644</v>
      </c>
      <c r="E44" s="1">
        <v>3500</v>
      </c>
      <c r="F44" s="1">
        <v>23356</v>
      </c>
      <c r="G44" s="1">
        <v>16782</v>
      </c>
      <c r="H44" s="1">
        <v>28339</v>
      </c>
      <c r="I44" s="1">
        <v>17528</v>
      </c>
      <c r="J44" s="1">
        <v>16597</v>
      </c>
      <c r="K44" s="1">
        <v>6932</v>
      </c>
      <c r="L44" s="1">
        <v>11413</v>
      </c>
      <c r="M44" s="1">
        <v>4263</v>
      </c>
      <c r="N44" s="1">
        <v>18695</v>
      </c>
      <c r="O44" s="1">
        <v>8224</v>
      </c>
      <c r="P44" s="1">
        <v>16638</v>
      </c>
      <c r="Q44" s="1">
        <v>20892</v>
      </c>
      <c r="R44" s="1">
        <v>23055</v>
      </c>
      <c r="S44" s="1">
        <v>3985</v>
      </c>
      <c r="T44" s="1">
        <v>15110</v>
      </c>
      <c r="U44" s="1">
        <v>298782</v>
      </c>
    </row>
    <row r="45" spans="1:21" ht="12" customHeight="1">
      <c r="A45" s="1" t="s">
        <v>176</v>
      </c>
      <c r="B45" s="1">
        <v>18357</v>
      </c>
      <c r="C45" s="1">
        <v>3819</v>
      </c>
      <c r="D45" s="1">
        <v>41465</v>
      </c>
      <c r="E45" s="1">
        <v>3397</v>
      </c>
      <c r="F45" s="1">
        <v>22977</v>
      </c>
      <c r="G45" s="1">
        <v>16074</v>
      </c>
      <c r="H45" s="1">
        <v>29734</v>
      </c>
      <c r="I45" s="1">
        <v>16758</v>
      </c>
      <c r="J45" s="1">
        <v>17190</v>
      </c>
      <c r="K45" s="1">
        <v>7648</v>
      </c>
      <c r="L45" s="1">
        <v>11439</v>
      </c>
      <c r="M45" s="1">
        <v>4183</v>
      </c>
      <c r="N45" s="1">
        <v>19090</v>
      </c>
      <c r="O45" s="1">
        <v>8120</v>
      </c>
      <c r="P45" s="1">
        <v>16962</v>
      </c>
      <c r="Q45" s="1">
        <v>20395</v>
      </c>
      <c r="R45" s="1">
        <v>22875</v>
      </c>
      <c r="S45" s="1">
        <v>3741</v>
      </c>
      <c r="T45" s="1">
        <v>15573</v>
      </c>
      <c r="U45" s="1">
        <v>299798</v>
      </c>
    </row>
    <row r="46" spans="1:21" ht="12" customHeight="1">
      <c r="A46" s="1" t="s">
        <v>175</v>
      </c>
      <c r="B46" s="1">
        <v>16723</v>
      </c>
      <c r="C46" s="1">
        <v>3813</v>
      </c>
      <c r="D46" s="1">
        <v>41120</v>
      </c>
      <c r="E46" s="1">
        <v>3125</v>
      </c>
      <c r="F46" s="1">
        <v>22118</v>
      </c>
      <c r="G46" s="1">
        <v>16380</v>
      </c>
      <c r="H46" s="1">
        <v>29561</v>
      </c>
      <c r="I46" s="1">
        <v>17358</v>
      </c>
      <c r="J46" s="1">
        <v>17297</v>
      </c>
      <c r="K46" s="1">
        <v>7362</v>
      </c>
      <c r="L46" s="1">
        <v>11846</v>
      </c>
      <c r="M46" s="1">
        <v>4290</v>
      </c>
      <c r="N46" s="1">
        <v>19420</v>
      </c>
      <c r="O46" s="1">
        <v>7707</v>
      </c>
      <c r="P46" s="1">
        <v>16442</v>
      </c>
      <c r="Q46" s="1">
        <v>20832</v>
      </c>
      <c r="R46" s="1">
        <v>23425</v>
      </c>
      <c r="S46" s="1">
        <v>3462</v>
      </c>
      <c r="T46" s="1">
        <v>15042</v>
      </c>
      <c r="U46" s="1">
        <v>297320</v>
      </c>
    </row>
    <row r="47" spans="1:21" ht="12" customHeight="1">
      <c r="A47" s="1" t="s">
        <v>174</v>
      </c>
      <c r="B47" s="1">
        <v>17057</v>
      </c>
      <c r="C47" s="1">
        <v>3800</v>
      </c>
      <c r="D47" s="1">
        <v>41488</v>
      </c>
      <c r="E47" s="1">
        <v>3019</v>
      </c>
      <c r="F47" s="1">
        <v>22768</v>
      </c>
      <c r="G47" s="1">
        <v>15764</v>
      </c>
      <c r="H47" s="1">
        <v>28443</v>
      </c>
      <c r="I47" s="1">
        <v>17506</v>
      </c>
      <c r="J47" s="1">
        <v>16842</v>
      </c>
      <c r="K47" s="1">
        <v>7123</v>
      </c>
      <c r="L47" s="1">
        <v>11502</v>
      </c>
      <c r="M47" s="1">
        <v>4777</v>
      </c>
      <c r="N47" s="1">
        <v>19684</v>
      </c>
      <c r="O47" s="1">
        <v>7639</v>
      </c>
      <c r="P47" s="1">
        <v>16305</v>
      </c>
      <c r="Q47" s="1">
        <v>20539</v>
      </c>
      <c r="R47" s="1">
        <v>23171</v>
      </c>
      <c r="S47" s="1">
        <v>3867</v>
      </c>
      <c r="T47" s="1">
        <v>14678</v>
      </c>
      <c r="U47" s="1">
        <v>295970</v>
      </c>
    </row>
    <row r="48" spans="1:21" ht="12" customHeight="1">
      <c r="A48" s="1" t="s">
        <v>173</v>
      </c>
      <c r="B48" s="1">
        <v>18348</v>
      </c>
      <c r="C48" s="1">
        <v>3839</v>
      </c>
      <c r="D48" s="1">
        <v>41539</v>
      </c>
      <c r="E48" s="1">
        <v>2870</v>
      </c>
      <c r="F48" s="1">
        <v>22730</v>
      </c>
      <c r="G48" s="1">
        <v>15478</v>
      </c>
      <c r="H48" s="1">
        <v>29317</v>
      </c>
      <c r="I48" s="1">
        <v>17898</v>
      </c>
      <c r="J48" s="1">
        <v>16879</v>
      </c>
      <c r="K48" s="1">
        <v>7492</v>
      </c>
      <c r="L48" s="1">
        <v>11410</v>
      </c>
      <c r="M48" s="1">
        <v>4860</v>
      </c>
      <c r="N48" s="1">
        <v>19375</v>
      </c>
      <c r="O48" s="1">
        <v>7916</v>
      </c>
      <c r="P48" s="1">
        <v>16065</v>
      </c>
      <c r="Q48" s="1">
        <v>20815</v>
      </c>
      <c r="R48" s="1">
        <v>23555</v>
      </c>
      <c r="S48" s="1">
        <v>3643</v>
      </c>
      <c r="T48" s="1">
        <v>14426</v>
      </c>
      <c r="U48" s="1">
        <v>298456</v>
      </c>
    </row>
    <row r="49" spans="1:21" ht="12" customHeight="1">
      <c r="A49" s="1" t="s">
        <v>172</v>
      </c>
      <c r="B49" s="1">
        <v>18522</v>
      </c>
      <c r="C49" s="1">
        <v>3653</v>
      </c>
      <c r="D49" s="1">
        <v>42613</v>
      </c>
      <c r="E49" s="1">
        <v>2786</v>
      </c>
      <c r="F49" s="1">
        <v>22457</v>
      </c>
      <c r="G49" s="1">
        <v>16164</v>
      </c>
      <c r="H49" s="1">
        <v>28891</v>
      </c>
      <c r="I49" s="1">
        <v>18066</v>
      </c>
      <c r="J49" s="1">
        <v>17001</v>
      </c>
      <c r="K49" s="1">
        <v>7527</v>
      </c>
      <c r="L49" s="1">
        <v>11695</v>
      </c>
      <c r="M49" s="1">
        <v>4919</v>
      </c>
      <c r="N49" s="1">
        <v>20092</v>
      </c>
      <c r="O49" s="1">
        <v>8191</v>
      </c>
      <c r="P49" s="1">
        <v>16730</v>
      </c>
      <c r="Q49" s="1">
        <v>20330</v>
      </c>
      <c r="R49" s="1">
        <v>22914</v>
      </c>
      <c r="S49" s="1">
        <v>3983</v>
      </c>
      <c r="T49" s="1">
        <v>14718</v>
      </c>
      <c r="U49" s="1">
        <v>301252</v>
      </c>
    </row>
    <row r="50" spans="1:21" ht="12" customHeight="1">
      <c r="A50" s="1" t="s">
        <v>171</v>
      </c>
      <c r="B50" s="1">
        <v>18569</v>
      </c>
      <c r="C50" s="1">
        <v>3476</v>
      </c>
      <c r="D50" s="1">
        <v>41422</v>
      </c>
      <c r="E50" s="1">
        <v>2991</v>
      </c>
      <c r="F50" s="1">
        <v>22126</v>
      </c>
      <c r="G50" s="1">
        <v>16153</v>
      </c>
      <c r="H50" s="1">
        <v>28156</v>
      </c>
      <c r="I50" s="1">
        <v>17942</v>
      </c>
      <c r="J50" s="1">
        <v>16848</v>
      </c>
      <c r="K50" s="1">
        <v>7559</v>
      </c>
      <c r="L50" s="1">
        <v>11597</v>
      </c>
      <c r="M50" s="1">
        <v>4736</v>
      </c>
      <c r="N50" s="1">
        <v>20139</v>
      </c>
      <c r="O50" s="1">
        <v>8229</v>
      </c>
      <c r="P50" s="1">
        <v>16351</v>
      </c>
      <c r="Q50" s="1">
        <v>20439</v>
      </c>
      <c r="R50" s="1">
        <v>23466</v>
      </c>
      <c r="S50" s="1">
        <v>4089</v>
      </c>
      <c r="T50" s="1">
        <v>14695</v>
      </c>
      <c r="U50" s="1">
        <v>298984</v>
      </c>
    </row>
    <row r="51" spans="1:21" ht="12" customHeight="1">
      <c r="A51" s="1" t="s">
        <v>170</v>
      </c>
      <c r="B51" s="1">
        <v>17479</v>
      </c>
      <c r="C51" s="1">
        <v>3560</v>
      </c>
      <c r="D51" s="1">
        <v>42357</v>
      </c>
      <c r="E51" s="1">
        <v>2895</v>
      </c>
      <c r="F51" s="1">
        <v>21958</v>
      </c>
      <c r="G51" s="1">
        <v>15386</v>
      </c>
      <c r="H51" s="1">
        <v>27268</v>
      </c>
      <c r="I51" s="1">
        <v>17805</v>
      </c>
      <c r="J51" s="1">
        <v>17242</v>
      </c>
      <c r="K51" s="1">
        <v>6854</v>
      </c>
      <c r="L51" s="1">
        <v>11494</v>
      </c>
      <c r="M51" s="1">
        <v>5069</v>
      </c>
      <c r="N51" s="1">
        <v>20944</v>
      </c>
      <c r="O51" s="1">
        <v>8571</v>
      </c>
      <c r="P51" s="1">
        <v>15758</v>
      </c>
      <c r="Q51" s="1">
        <v>19989</v>
      </c>
      <c r="R51" s="1">
        <v>23695</v>
      </c>
      <c r="S51" s="1">
        <v>3957</v>
      </c>
      <c r="T51" s="1">
        <v>14377</v>
      </c>
      <c r="U51" s="1">
        <v>296657</v>
      </c>
    </row>
    <row r="52" spans="1:21" ht="12" customHeight="1">
      <c r="A52" s="1" t="s">
        <v>169</v>
      </c>
      <c r="B52" s="1">
        <v>20868</v>
      </c>
      <c r="C52" s="1">
        <v>3639</v>
      </c>
      <c r="D52" s="1">
        <v>41243</v>
      </c>
      <c r="E52" s="1">
        <v>2863</v>
      </c>
      <c r="F52" s="1">
        <v>23641</v>
      </c>
      <c r="G52" s="1">
        <v>15439</v>
      </c>
      <c r="H52" s="1">
        <v>29731</v>
      </c>
      <c r="I52" s="1">
        <v>17759</v>
      </c>
      <c r="J52" s="1">
        <v>17115</v>
      </c>
      <c r="K52" s="1">
        <v>6154</v>
      </c>
      <c r="L52" s="1">
        <v>10881</v>
      </c>
      <c r="M52" s="1">
        <v>4604</v>
      </c>
      <c r="N52" s="1">
        <v>20876</v>
      </c>
      <c r="O52" s="1">
        <v>8408</v>
      </c>
      <c r="P52" s="1">
        <v>15644</v>
      </c>
      <c r="Q52" s="1">
        <v>20407</v>
      </c>
      <c r="R52" s="1">
        <v>24047</v>
      </c>
      <c r="S52" s="1">
        <v>4223</v>
      </c>
      <c r="T52" s="1">
        <v>15133</v>
      </c>
      <c r="U52" s="1">
        <v>302676</v>
      </c>
    </row>
    <row r="53" spans="1:21" ht="12" customHeight="1">
      <c r="A53" s="1" t="s">
        <v>168</v>
      </c>
      <c r="B53" s="1">
        <v>18655</v>
      </c>
      <c r="C53" s="1">
        <v>3553</v>
      </c>
      <c r="D53" s="1">
        <v>41882</v>
      </c>
      <c r="E53" s="1">
        <v>2806</v>
      </c>
      <c r="F53" s="1">
        <v>23915</v>
      </c>
      <c r="G53" s="1">
        <v>16658</v>
      </c>
      <c r="H53" s="1">
        <v>29890</v>
      </c>
      <c r="I53" s="1">
        <v>17701</v>
      </c>
      <c r="J53" s="1">
        <v>17100</v>
      </c>
      <c r="K53" s="1">
        <v>6628</v>
      </c>
      <c r="L53" s="1">
        <v>11236</v>
      </c>
      <c r="M53" s="1">
        <v>4927</v>
      </c>
      <c r="N53" s="1">
        <v>21604</v>
      </c>
      <c r="O53" s="1">
        <v>9297</v>
      </c>
      <c r="P53" s="1">
        <v>15957</v>
      </c>
      <c r="Q53" s="1">
        <v>19865</v>
      </c>
      <c r="R53" s="1">
        <v>24205</v>
      </c>
      <c r="S53" s="1">
        <v>3970</v>
      </c>
      <c r="T53" s="1">
        <v>15392</v>
      </c>
      <c r="U53" s="1">
        <v>305238</v>
      </c>
    </row>
    <row r="54" spans="1:21" ht="12" customHeight="1">
      <c r="A54" s="1" t="s">
        <v>167</v>
      </c>
      <c r="B54" s="1">
        <v>17893</v>
      </c>
      <c r="C54" s="1">
        <v>3723</v>
      </c>
      <c r="D54" s="1">
        <v>40062</v>
      </c>
      <c r="E54" s="1">
        <v>3096</v>
      </c>
      <c r="F54" s="1">
        <v>23963</v>
      </c>
      <c r="G54" s="1">
        <v>16880</v>
      </c>
      <c r="H54" s="1">
        <v>28879</v>
      </c>
      <c r="I54" s="1">
        <v>18277</v>
      </c>
      <c r="J54" s="1">
        <v>17235</v>
      </c>
      <c r="K54" s="1">
        <v>6777</v>
      </c>
      <c r="L54" s="1">
        <v>11857</v>
      </c>
      <c r="M54" s="1">
        <v>5232</v>
      </c>
      <c r="N54" s="1">
        <v>20968</v>
      </c>
      <c r="O54" s="1">
        <v>9267</v>
      </c>
      <c r="P54" s="1">
        <v>15465</v>
      </c>
      <c r="Q54" s="1">
        <v>21105</v>
      </c>
      <c r="R54" s="1">
        <v>24846</v>
      </c>
      <c r="S54" s="1">
        <v>3966</v>
      </c>
      <c r="T54" s="1">
        <v>14955</v>
      </c>
      <c r="U54" s="1">
        <v>304446</v>
      </c>
    </row>
    <row r="55" spans="1:21" ht="12" customHeight="1">
      <c r="A55" s="1" t="s">
        <v>166</v>
      </c>
      <c r="B55" s="1">
        <v>16341</v>
      </c>
      <c r="C55" s="1">
        <v>4007</v>
      </c>
      <c r="D55" s="1">
        <v>41208</v>
      </c>
      <c r="E55" s="1">
        <v>3230</v>
      </c>
      <c r="F55" s="1">
        <v>23649</v>
      </c>
      <c r="G55" s="1">
        <v>16310</v>
      </c>
      <c r="H55" s="1">
        <v>28983</v>
      </c>
      <c r="I55" s="1">
        <v>17961</v>
      </c>
      <c r="J55" s="1">
        <v>16737</v>
      </c>
      <c r="K55" s="1">
        <v>6321</v>
      </c>
      <c r="L55" s="1">
        <v>11827</v>
      </c>
      <c r="M55" s="1">
        <v>5169</v>
      </c>
      <c r="N55" s="1">
        <v>21657</v>
      </c>
      <c r="O55" s="1">
        <v>9303</v>
      </c>
      <c r="P55" s="1">
        <v>15655</v>
      </c>
      <c r="Q55" s="1">
        <v>21285</v>
      </c>
      <c r="R55" s="1">
        <v>24455</v>
      </c>
      <c r="S55" s="1">
        <v>3776</v>
      </c>
      <c r="T55" s="1">
        <v>14338</v>
      </c>
      <c r="U55" s="1">
        <v>302211</v>
      </c>
    </row>
    <row r="56" spans="1:21" ht="12" customHeight="1">
      <c r="A56" s="1" t="s">
        <v>165</v>
      </c>
      <c r="B56" s="1">
        <v>18448</v>
      </c>
      <c r="C56" s="1">
        <v>3610</v>
      </c>
      <c r="D56" s="1">
        <v>40102</v>
      </c>
      <c r="E56" s="1">
        <v>3079</v>
      </c>
      <c r="F56" s="1">
        <v>24994</v>
      </c>
      <c r="G56" s="1">
        <v>15849</v>
      </c>
      <c r="H56" s="1">
        <v>30285</v>
      </c>
      <c r="I56" s="1">
        <v>18271</v>
      </c>
      <c r="J56" s="1">
        <v>17973</v>
      </c>
      <c r="K56" s="1">
        <v>6527</v>
      </c>
      <c r="L56" s="1">
        <v>12186</v>
      </c>
      <c r="M56" s="1">
        <v>4832</v>
      </c>
      <c r="N56" s="1">
        <v>21390</v>
      </c>
      <c r="O56" s="1">
        <v>9873</v>
      </c>
      <c r="P56" s="1">
        <v>15689</v>
      </c>
      <c r="Q56" s="1">
        <v>21051</v>
      </c>
      <c r="R56" s="1">
        <v>24891</v>
      </c>
      <c r="S56" s="1">
        <v>4149</v>
      </c>
      <c r="T56" s="1">
        <v>14777</v>
      </c>
      <c r="U56" s="1">
        <v>307976</v>
      </c>
    </row>
    <row r="57" spans="1:21" ht="12" customHeight="1">
      <c r="A57" s="1" t="s">
        <v>164</v>
      </c>
      <c r="B57" s="1">
        <v>17469</v>
      </c>
      <c r="C57" s="1">
        <v>3356</v>
      </c>
      <c r="D57" s="1">
        <v>40695</v>
      </c>
      <c r="E57" s="1">
        <v>2850</v>
      </c>
      <c r="F57" s="1">
        <v>24082</v>
      </c>
      <c r="G57" s="1">
        <v>16545</v>
      </c>
      <c r="H57" s="1">
        <v>30838</v>
      </c>
      <c r="I57" s="1">
        <v>18331</v>
      </c>
      <c r="J57" s="1">
        <v>18173</v>
      </c>
      <c r="K57" s="1">
        <v>6778</v>
      </c>
      <c r="L57" s="1">
        <v>12080</v>
      </c>
      <c r="M57" s="1">
        <v>5007</v>
      </c>
      <c r="N57" s="1">
        <v>22016</v>
      </c>
      <c r="O57" s="1">
        <v>9742</v>
      </c>
      <c r="P57" s="1">
        <v>16568</v>
      </c>
      <c r="Q57" s="1">
        <v>20906</v>
      </c>
      <c r="R57" s="1">
        <v>25397</v>
      </c>
      <c r="S57" s="1">
        <v>4128</v>
      </c>
      <c r="T57" s="1">
        <v>15157</v>
      </c>
      <c r="U57" s="1">
        <v>310120</v>
      </c>
    </row>
    <row r="58" spans="1:21" ht="12" customHeight="1">
      <c r="A58" s="1" t="s">
        <v>163</v>
      </c>
      <c r="B58" s="1">
        <v>18039</v>
      </c>
      <c r="C58" s="1">
        <v>3440</v>
      </c>
      <c r="D58" s="1">
        <v>39928</v>
      </c>
      <c r="E58" s="1">
        <v>3213</v>
      </c>
      <c r="F58" s="1">
        <v>25477</v>
      </c>
      <c r="G58" s="1">
        <v>16587</v>
      </c>
      <c r="H58" s="1">
        <v>29966</v>
      </c>
      <c r="I58" s="1">
        <v>18145</v>
      </c>
      <c r="J58" s="1">
        <v>17221</v>
      </c>
      <c r="K58" s="1">
        <v>6822</v>
      </c>
      <c r="L58" s="1">
        <v>11290</v>
      </c>
      <c r="M58" s="1">
        <v>5301</v>
      </c>
      <c r="N58" s="1">
        <v>21547</v>
      </c>
      <c r="O58" s="1">
        <v>9851</v>
      </c>
      <c r="P58" s="1">
        <v>16886</v>
      </c>
      <c r="Q58" s="1">
        <v>21862</v>
      </c>
      <c r="R58" s="1">
        <v>24386</v>
      </c>
      <c r="S58" s="1">
        <v>4473</v>
      </c>
      <c r="T58" s="1">
        <v>14667</v>
      </c>
      <c r="U58" s="1">
        <v>309103</v>
      </c>
    </row>
    <row r="59" spans="1:21" ht="12" customHeight="1">
      <c r="A59" s="1" t="s">
        <v>162</v>
      </c>
      <c r="B59" s="1">
        <v>17721</v>
      </c>
      <c r="C59" s="1">
        <v>3459</v>
      </c>
      <c r="D59" s="1">
        <v>39702</v>
      </c>
      <c r="E59" s="1">
        <v>3131</v>
      </c>
      <c r="F59" s="1">
        <v>26362</v>
      </c>
      <c r="G59" s="1">
        <v>17277</v>
      </c>
      <c r="H59" s="1">
        <v>30984</v>
      </c>
      <c r="I59" s="1">
        <v>18012</v>
      </c>
      <c r="J59" s="1">
        <v>17298</v>
      </c>
      <c r="K59" s="1">
        <v>6796</v>
      </c>
      <c r="L59" s="1">
        <v>11035</v>
      </c>
      <c r="M59" s="1">
        <v>5393</v>
      </c>
      <c r="N59" s="1">
        <v>21658</v>
      </c>
      <c r="O59" s="1">
        <v>10324</v>
      </c>
      <c r="P59" s="1">
        <v>16400</v>
      </c>
      <c r="Q59" s="1">
        <v>21669</v>
      </c>
      <c r="R59" s="1">
        <v>23600</v>
      </c>
      <c r="S59" s="1">
        <v>3921</v>
      </c>
      <c r="T59" s="1">
        <v>15108</v>
      </c>
      <c r="U59" s="1">
        <v>309851</v>
      </c>
    </row>
    <row r="60" spans="1:21" ht="12" customHeight="1">
      <c r="A60" s="1" t="s">
        <v>161</v>
      </c>
      <c r="B60" s="1">
        <v>19405</v>
      </c>
      <c r="C60" s="1">
        <v>3558</v>
      </c>
      <c r="D60" s="1">
        <v>39449</v>
      </c>
      <c r="E60" s="1">
        <v>2993</v>
      </c>
      <c r="F60" s="1">
        <v>27527</v>
      </c>
      <c r="G60" s="1">
        <v>16657</v>
      </c>
      <c r="H60" s="1">
        <v>31061</v>
      </c>
      <c r="I60" s="1">
        <v>19483</v>
      </c>
      <c r="J60" s="1">
        <v>17497</v>
      </c>
      <c r="K60" s="1">
        <v>7395</v>
      </c>
      <c r="L60" s="1">
        <v>11416</v>
      </c>
      <c r="M60" s="1">
        <v>4831</v>
      </c>
      <c r="N60" s="1">
        <v>22249</v>
      </c>
      <c r="O60" s="1">
        <v>9874</v>
      </c>
      <c r="P60" s="1">
        <v>16255</v>
      </c>
      <c r="Q60" s="1">
        <v>21586</v>
      </c>
      <c r="R60" s="1">
        <v>24815</v>
      </c>
      <c r="S60" s="1">
        <v>4134</v>
      </c>
      <c r="T60" s="1">
        <v>14723</v>
      </c>
      <c r="U60" s="1">
        <v>314907</v>
      </c>
    </row>
    <row r="61" spans="1:21" ht="12" customHeight="1">
      <c r="A61" s="1" t="s">
        <v>160</v>
      </c>
      <c r="B61" s="1">
        <v>18730</v>
      </c>
      <c r="C61" s="1">
        <v>3644</v>
      </c>
      <c r="D61" s="1">
        <v>41007</v>
      </c>
      <c r="E61" s="1">
        <v>2825</v>
      </c>
      <c r="F61" s="1">
        <v>26703</v>
      </c>
      <c r="G61" s="1">
        <v>15636</v>
      </c>
      <c r="H61" s="1">
        <v>31722</v>
      </c>
      <c r="I61" s="1">
        <v>19121</v>
      </c>
      <c r="J61" s="1">
        <v>17350</v>
      </c>
      <c r="K61" s="1">
        <v>8156</v>
      </c>
      <c r="L61" s="1">
        <v>12764</v>
      </c>
      <c r="M61" s="1">
        <v>5143</v>
      </c>
      <c r="N61" s="1">
        <v>22178</v>
      </c>
      <c r="O61" s="1">
        <v>10108</v>
      </c>
      <c r="P61" s="1">
        <v>16697</v>
      </c>
      <c r="Q61" s="1">
        <v>20295</v>
      </c>
      <c r="R61" s="1">
        <v>25228</v>
      </c>
      <c r="S61" s="1">
        <v>4477</v>
      </c>
      <c r="T61" s="1">
        <v>14787</v>
      </c>
      <c r="U61" s="1">
        <v>316572</v>
      </c>
    </row>
    <row r="62" spans="1:21" ht="12" customHeight="1">
      <c r="A62" s="1" t="s">
        <v>159</v>
      </c>
      <c r="B62" s="1">
        <v>18501</v>
      </c>
      <c r="C62" s="1">
        <v>3322</v>
      </c>
      <c r="D62" s="1">
        <v>43094</v>
      </c>
      <c r="E62" s="1">
        <v>3039</v>
      </c>
      <c r="F62" s="1">
        <v>27218</v>
      </c>
      <c r="G62" s="1">
        <v>14227</v>
      </c>
      <c r="H62" s="1">
        <v>29682</v>
      </c>
      <c r="I62" s="1">
        <v>19340</v>
      </c>
      <c r="J62" s="1">
        <v>18283</v>
      </c>
      <c r="K62" s="1">
        <v>8166</v>
      </c>
      <c r="L62" s="1">
        <v>12386</v>
      </c>
      <c r="M62" s="1">
        <v>5458</v>
      </c>
      <c r="N62" s="1">
        <v>22835</v>
      </c>
      <c r="O62" s="1">
        <v>10375</v>
      </c>
      <c r="P62" s="1">
        <v>16648</v>
      </c>
      <c r="Q62" s="1">
        <v>21037</v>
      </c>
      <c r="R62" s="1">
        <v>25578</v>
      </c>
      <c r="S62" s="1">
        <v>4075</v>
      </c>
      <c r="T62" s="1">
        <v>14621</v>
      </c>
      <c r="U62" s="1">
        <v>317886</v>
      </c>
    </row>
    <row r="63" spans="1:21" ht="12" customHeight="1">
      <c r="A63" s="1" t="s">
        <v>158</v>
      </c>
      <c r="B63" s="1">
        <v>18017</v>
      </c>
      <c r="C63" s="1">
        <v>3620</v>
      </c>
      <c r="D63" s="1">
        <v>42145</v>
      </c>
      <c r="E63" s="1">
        <v>3126</v>
      </c>
      <c r="F63" s="1">
        <v>27347</v>
      </c>
      <c r="G63" s="1">
        <v>15063</v>
      </c>
      <c r="H63" s="1">
        <v>30009</v>
      </c>
      <c r="I63" s="1">
        <v>19668</v>
      </c>
      <c r="J63" s="1">
        <v>18670</v>
      </c>
      <c r="K63" s="1">
        <v>8033</v>
      </c>
      <c r="L63" s="1">
        <v>12060</v>
      </c>
      <c r="M63" s="1">
        <v>5452</v>
      </c>
      <c r="N63" s="1">
        <v>23313</v>
      </c>
      <c r="O63" s="1">
        <v>11427</v>
      </c>
      <c r="P63" s="1">
        <v>17158</v>
      </c>
      <c r="Q63" s="1">
        <v>22040</v>
      </c>
      <c r="R63" s="1">
        <v>25718</v>
      </c>
      <c r="S63" s="1">
        <v>4016</v>
      </c>
      <c r="T63" s="1">
        <v>14025</v>
      </c>
      <c r="U63" s="1">
        <v>320908</v>
      </c>
    </row>
    <row r="64" spans="1:21" ht="12" customHeight="1">
      <c r="A64" s="1" t="s">
        <v>157</v>
      </c>
      <c r="B64" s="1">
        <v>18885</v>
      </c>
      <c r="C64" s="1">
        <v>3642</v>
      </c>
      <c r="D64" s="1">
        <v>39959</v>
      </c>
      <c r="E64" s="1">
        <v>3024</v>
      </c>
      <c r="F64" s="1">
        <v>25968</v>
      </c>
      <c r="G64" s="1">
        <v>14625</v>
      </c>
      <c r="H64" s="1">
        <v>31057</v>
      </c>
      <c r="I64" s="1">
        <v>20654</v>
      </c>
      <c r="J64" s="1">
        <v>18732</v>
      </c>
      <c r="K64" s="1">
        <v>8049</v>
      </c>
      <c r="L64" s="1">
        <v>11643</v>
      </c>
      <c r="M64" s="1">
        <v>5318</v>
      </c>
      <c r="N64" s="1">
        <v>23347</v>
      </c>
      <c r="O64" s="1">
        <v>11357</v>
      </c>
      <c r="P64" s="1">
        <v>16960</v>
      </c>
      <c r="Q64" s="1">
        <v>21635</v>
      </c>
      <c r="R64" s="1">
        <v>25447</v>
      </c>
      <c r="S64" s="1">
        <v>4141</v>
      </c>
      <c r="T64" s="1">
        <v>13844</v>
      </c>
      <c r="U64" s="1">
        <v>318289</v>
      </c>
    </row>
    <row r="65" spans="1:21" ht="12" customHeight="1">
      <c r="A65" s="1" t="s">
        <v>156</v>
      </c>
      <c r="B65" s="1">
        <v>17462</v>
      </c>
      <c r="C65" s="1">
        <v>3542</v>
      </c>
      <c r="D65" s="1">
        <v>41732</v>
      </c>
      <c r="E65" s="1">
        <v>2927</v>
      </c>
      <c r="F65" s="1">
        <v>24884</v>
      </c>
      <c r="G65" s="1">
        <v>14009</v>
      </c>
      <c r="H65" s="1">
        <v>30808</v>
      </c>
      <c r="I65" s="1">
        <v>19927</v>
      </c>
      <c r="J65" s="1">
        <v>18660</v>
      </c>
      <c r="K65" s="1">
        <v>8515</v>
      </c>
      <c r="L65" s="1">
        <v>12437</v>
      </c>
      <c r="M65" s="1">
        <v>5651</v>
      </c>
      <c r="N65" s="1">
        <v>24757</v>
      </c>
      <c r="O65" s="1">
        <v>11326</v>
      </c>
      <c r="P65" s="1">
        <v>17987</v>
      </c>
      <c r="Q65" s="1">
        <v>21516</v>
      </c>
      <c r="R65" s="1">
        <v>26898</v>
      </c>
      <c r="S65" s="1">
        <v>4454</v>
      </c>
      <c r="T65" s="1">
        <v>14121</v>
      </c>
      <c r="U65" s="1">
        <v>321613</v>
      </c>
    </row>
    <row r="66" spans="1:21" ht="12" customHeight="1">
      <c r="A66" s="1" t="s">
        <v>155</v>
      </c>
      <c r="B66" s="1">
        <v>18398</v>
      </c>
      <c r="C66" s="1">
        <v>3548</v>
      </c>
      <c r="D66" s="1">
        <v>41116</v>
      </c>
      <c r="E66" s="1">
        <v>3079</v>
      </c>
      <c r="F66" s="1">
        <v>25168</v>
      </c>
      <c r="G66" s="1">
        <v>13914</v>
      </c>
      <c r="H66" s="1">
        <v>30559</v>
      </c>
      <c r="I66" s="1">
        <v>19173</v>
      </c>
      <c r="J66" s="1">
        <v>18493</v>
      </c>
      <c r="K66" s="1">
        <v>8482</v>
      </c>
      <c r="L66" s="1">
        <v>12758</v>
      </c>
      <c r="M66" s="1">
        <v>5678</v>
      </c>
      <c r="N66" s="1">
        <v>23537</v>
      </c>
      <c r="O66" s="1">
        <v>10457</v>
      </c>
      <c r="P66" s="1">
        <v>17164</v>
      </c>
      <c r="Q66" s="1">
        <v>21968</v>
      </c>
      <c r="R66" s="1">
        <v>27138</v>
      </c>
      <c r="S66" s="1">
        <v>4132</v>
      </c>
      <c r="T66" s="1">
        <v>14712</v>
      </c>
      <c r="U66" s="1">
        <v>319474</v>
      </c>
    </row>
    <row r="67" spans="1:21" ht="12" customHeight="1">
      <c r="A67" s="1" t="s">
        <v>154</v>
      </c>
      <c r="B67" s="1">
        <v>18343</v>
      </c>
      <c r="C67" s="1">
        <v>3357</v>
      </c>
      <c r="D67" s="1">
        <v>39507</v>
      </c>
      <c r="E67" s="1">
        <v>3368</v>
      </c>
      <c r="F67" s="1">
        <v>24756</v>
      </c>
      <c r="G67" s="1">
        <v>13623</v>
      </c>
      <c r="H67" s="1">
        <v>30320</v>
      </c>
      <c r="I67" s="1">
        <v>18766</v>
      </c>
      <c r="J67" s="1">
        <v>17848</v>
      </c>
      <c r="K67" s="1">
        <v>7499</v>
      </c>
      <c r="L67" s="1">
        <v>12433</v>
      </c>
      <c r="M67" s="1">
        <v>5518</v>
      </c>
      <c r="N67" s="1">
        <v>22710</v>
      </c>
      <c r="O67" s="1">
        <v>10847</v>
      </c>
      <c r="P67" s="1">
        <v>17583</v>
      </c>
      <c r="Q67" s="1">
        <v>22522</v>
      </c>
      <c r="R67" s="1">
        <v>26749</v>
      </c>
      <c r="S67" s="1">
        <v>4148</v>
      </c>
      <c r="T67" s="1">
        <v>15329</v>
      </c>
      <c r="U67" s="1">
        <v>315224</v>
      </c>
    </row>
    <row r="68" spans="1:21" ht="12" customHeight="1">
      <c r="A68" s="1" t="s">
        <v>153</v>
      </c>
      <c r="B68" s="1">
        <v>19193</v>
      </c>
      <c r="C68" s="1">
        <v>3486</v>
      </c>
      <c r="D68" s="1">
        <v>38978</v>
      </c>
      <c r="E68" s="1">
        <v>3211</v>
      </c>
      <c r="F68" s="1">
        <v>26593</v>
      </c>
      <c r="G68" s="1">
        <v>14369</v>
      </c>
      <c r="H68" s="1">
        <v>31498</v>
      </c>
      <c r="I68" s="1">
        <v>18869</v>
      </c>
      <c r="J68" s="1">
        <v>18079</v>
      </c>
      <c r="K68" s="1">
        <v>7325</v>
      </c>
      <c r="L68" s="1">
        <v>12238</v>
      </c>
      <c r="M68" s="1">
        <v>5534</v>
      </c>
      <c r="N68" s="1">
        <v>21216</v>
      </c>
      <c r="O68" s="1">
        <v>10175</v>
      </c>
      <c r="P68" s="1">
        <v>17326</v>
      </c>
      <c r="Q68" s="1">
        <v>22083</v>
      </c>
      <c r="R68" s="1">
        <v>26944</v>
      </c>
      <c r="S68" s="1">
        <v>4700</v>
      </c>
      <c r="T68" s="1">
        <v>14798</v>
      </c>
      <c r="U68" s="1">
        <v>316613</v>
      </c>
    </row>
    <row r="69" spans="1:21" ht="12" customHeight="1">
      <c r="A69" s="1" t="s">
        <v>152</v>
      </c>
      <c r="B69" s="1">
        <v>18430</v>
      </c>
      <c r="C69" s="1">
        <v>3761</v>
      </c>
      <c r="D69" s="1">
        <v>40805</v>
      </c>
      <c r="E69" s="1">
        <v>3039</v>
      </c>
      <c r="F69" s="1">
        <v>26412</v>
      </c>
      <c r="G69" s="1">
        <v>14526</v>
      </c>
      <c r="H69" s="1">
        <v>31587</v>
      </c>
      <c r="I69" s="1">
        <v>19775</v>
      </c>
      <c r="J69" s="1">
        <v>17601</v>
      </c>
      <c r="K69" s="1">
        <v>7697</v>
      </c>
      <c r="L69" s="1">
        <v>12785</v>
      </c>
      <c r="M69" s="1">
        <v>5695</v>
      </c>
      <c r="N69" s="1">
        <v>23217</v>
      </c>
      <c r="O69" s="1">
        <v>10367</v>
      </c>
      <c r="P69" s="1">
        <v>18688</v>
      </c>
      <c r="Q69" s="1">
        <v>21598</v>
      </c>
      <c r="R69" s="1">
        <v>27660</v>
      </c>
      <c r="S69" s="1">
        <v>4814</v>
      </c>
      <c r="T69" s="1">
        <v>14498</v>
      </c>
      <c r="U69" s="1">
        <v>322955</v>
      </c>
    </row>
    <row r="70" spans="1:21" ht="12" customHeight="1">
      <c r="A70" s="1" t="s">
        <v>151</v>
      </c>
      <c r="B70" s="1">
        <v>17833</v>
      </c>
      <c r="C70" s="1">
        <v>3702</v>
      </c>
      <c r="D70" s="1">
        <v>40391</v>
      </c>
      <c r="E70" s="1">
        <v>3121</v>
      </c>
      <c r="F70" s="1">
        <v>27398</v>
      </c>
      <c r="G70" s="1">
        <v>14415</v>
      </c>
      <c r="H70" s="1">
        <v>31437</v>
      </c>
      <c r="I70" s="1">
        <v>19937</v>
      </c>
      <c r="J70" s="1">
        <v>17842</v>
      </c>
      <c r="K70" s="1">
        <v>7649</v>
      </c>
      <c r="L70" s="1">
        <v>12436</v>
      </c>
      <c r="M70" s="1">
        <v>5689</v>
      </c>
      <c r="N70" s="1">
        <v>22925</v>
      </c>
      <c r="O70" s="1">
        <v>10231</v>
      </c>
      <c r="P70" s="1">
        <v>18756</v>
      </c>
      <c r="Q70" s="1">
        <v>21084</v>
      </c>
      <c r="R70" s="1">
        <v>27414</v>
      </c>
      <c r="S70" s="1">
        <v>4360</v>
      </c>
      <c r="T70" s="1">
        <v>14779</v>
      </c>
      <c r="U70" s="1">
        <v>321398</v>
      </c>
    </row>
    <row r="71" spans="1:21" ht="12" customHeight="1">
      <c r="A71" s="1" t="s">
        <v>150</v>
      </c>
      <c r="B71" s="1">
        <v>15755</v>
      </c>
      <c r="C71" s="1">
        <v>3503</v>
      </c>
      <c r="D71" s="1">
        <v>41042</v>
      </c>
      <c r="E71" s="1">
        <v>3152</v>
      </c>
      <c r="F71" s="1">
        <v>26087</v>
      </c>
      <c r="G71" s="1">
        <v>14200</v>
      </c>
      <c r="H71" s="1">
        <v>31680</v>
      </c>
      <c r="I71" s="1">
        <v>18438</v>
      </c>
      <c r="J71" s="1">
        <v>17420</v>
      </c>
      <c r="K71" s="1">
        <v>7888</v>
      </c>
      <c r="L71" s="1">
        <v>12346</v>
      </c>
      <c r="M71" s="1">
        <v>5747</v>
      </c>
      <c r="N71" s="1">
        <v>23404</v>
      </c>
      <c r="O71" s="1">
        <v>11202</v>
      </c>
      <c r="P71" s="1">
        <v>18596</v>
      </c>
      <c r="Q71" s="1">
        <v>22600</v>
      </c>
      <c r="R71" s="1">
        <v>27803</v>
      </c>
      <c r="S71" s="1">
        <v>4505</v>
      </c>
      <c r="T71" s="1">
        <v>14686</v>
      </c>
      <c r="U71" s="1">
        <v>320054</v>
      </c>
    </row>
    <row r="72" spans="1:21" ht="12" customHeight="1">
      <c r="A72" s="1" t="s">
        <v>149</v>
      </c>
      <c r="B72" s="1">
        <v>15941</v>
      </c>
      <c r="C72" s="1">
        <v>4042</v>
      </c>
      <c r="D72" s="1">
        <v>41506</v>
      </c>
      <c r="E72" s="1">
        <v>3341</v>
      </c>
      <c r="F72" s="1">
        <v>27594</v>
      </c>
      <c r="G72" s="1">
        <v>14235</v>
      </c>
      <c r="H72" s="1">
        <v>32384</v>
      </c>
      <c r="I72" s="1">
        <v>19765</v>
      </c>
      <c r="J72" s="1">
        <v>17764</v>
      </c>
      <c r="K72" s="1">
        <v>7938</v>
      </c>
      <c r="L72" s="1">
        <v>12126</v>
      </c>
      <c r="M72" s="1">
        <v>5838</v>
      </c>
      <c r="N72" s="1">
        <v>22268</v>
      </c>
      <c r="O72" s="1">
        <v>10736</v>
      </c>
      <c r="P72" s="1">
        <v>19578</v>
      </c>
      <c r="Q72" s="1">
        <v>22465</v>
      </c>
      <c r="R72" s="1">
        <v>28167</v>
      </c>
      <c r="S72" s="1">
        <v>4720</v>
      </c>
      <c r="T72" s="1">
        <v>14571</v>
      </c>
      <c r="U72" s="1">
        <v>324980</v>
      </c>
    </row>
    <row r="73" spans="1:21" ht="12" customHeight="1">
      <c r="A73" s="1" t="s">
        <v>148</v>
      </c>
      <c r="B73" s="1">
        <v>14557</v>
      </c>
      <c r="C73" s="1">
        <v>4208</v>
      </c>
      <c r="D73" s="1">
        <v>42275</v>
      </c>
      <c r="E73" s="1">
        <v>3287</v>
      </c>
      <c r="F73" s="1">
        <v>29127</v>
      </c>
      <c r="G73" s="1">
        <v>14694</v>
      </c>
      <c r="H73" s="1">
        <v>34075</v>
      </c>
      <c r="I73" s="1">
        <v>19137</v>
      </c>
      <c r="J73" s="1">
        <v>17897</v>
      </c>
      <c r="K73" s="1">
        <v>8279</v>
      </c>
      <c r="L73" s="1">
        <v>13211</v>
      </c>
      <c r="M73" s="1">
        <v>5689</v>
      </c>
      <c r="N73" s="1">
        <v>22920</v>
      </c>
      <c r="O73" s="1">
        <v>11058</v>
      </c>
      <c r="P73" s="1">
        <v>20526</v>
      </c>
      <c r="Q73" s="1">
        <v>23217</v>
      </c>
      <c r="R73" s="1">
        <v>27279</v>
      </c>
      <c r="S73" s="1">
        <v>4560</v>
      </c>
      <c r="T73" s="1">
        <v>14983</v>
      </c>
      <c r="U73" s="1">
        <v>330980</v>
      </c>
    </row>
    <row r="74" spans="1:21" ht="12" customHeight="1">
      <c r="A74" s="1" t="s">
        <v>147</v>
      </c>
      <c r="B74" s="1">
        <v>15574</v>
      </c>
      <c r="C74" s="1">
        <v>4032</v>
      </c>
      <c r="D74" s="1">
        <v>40391</v>
      </c>
      <c r="E74" s="1">
        <v>3573</v>
      </c>
      <c r="F74" s="1">
        <v>26929</v>
      </c>
      <c r="G74" s="1">
        <v>14615</v>
      </c>
      <c r="H74" s="1">
        <v>33645</v>
      </c>
      <c r="I74" s="1">
        <v>19195</v>
      </c>
      <c r="J74" s="1">
        <v>18130</v>
      </c>
      <c r="K74" s="1">
        <v>8455</v>
      </c>
      <c r="L74" s="1">
        <v>12272</v>
      </c>
      <c r="M74" s="1">
        <v>6396</v>
      </c>
      <c r="N74" s="1">
        <v>22947</v>
      </c>
      <c r="O74" s="1">
        <v>10824</v>
      </c>
      <c r="P74" s="1">
        <v>19789</v>
      </c>
      <c r="Q74" s="1">
        <v>22809</v>
      </c>
      <c r="R74" s="1">
        <v>27415</v>
      </c>
      <c r="S74" s="1">
        <v>4358</v>
      </c>
      <c r="T74" s="1">
        <v>15240</v>
      </c>
      <c r="U74" s="1">
        <v>326591</v>
      </c>
    </row>
    <row r="75" spans="1:21" ht="12" customHeight="1">
      <c r="A75" s="1" t="s">
        <v>146</v>
      </c>
      <c r="B75" s="1">
        <v>14373</v>
      </c>
      <c r="C75" s="1">
        <v>3672</v>
      </c>
      <c r="D75" s="1">
        <v>39608</v>
      </c>
      <c r="E75" s="1">
        <v>3741</v>
      </c>
      <c r="F75" s="1">
        <v>29387</v>
      </c>
      <c r="G75" s="1">
        <v>14059</v>
      </c>
      <c r="H75" s="1">
        <v>32183</v>
      </c>
      <c r="I75" s="1">
        <v>19066</v>
      </c>
      <c r="J75" s="1">
        <v>18193</v>
      </c>
      <c r="K75" s="1">
        <v>7768</v>
      </c>
      <c r="L75" s="1">
        <v>12204</v>
      </c>
      <c r="M75" s="1">
        <v>6567</v>
      </c>
      <c r="N75" s="1">
        <v>23181</v>
      </c>
      <c r="O75" s="1">
        <v>10945</v>
      </c>
      <c r="P75" s="1">
        <v>18900</v>
      </c>
      <c r="Q75" s="1">
        <v>24169</v>
      </c>
      <c r="R75" s="1">
        <v>27397</v>
      </c>
      <c r="S75" s="1">
        <v>4486</v>
      </c>
      <c r="T75" s="1">
        <v>14889</v>
      </c>
      <c r="U75" s="1">
        <v>324789</v>
      </c>
    </row>
    <row r="76" spans="1:21" ht="12" customHeight="1">
      <c r="A76" s="1" t="s">
        <v>145</v>
      </c>
      <c r="B76" s="1">
        <v>16169</v>
      </c>
      <c r="C76" s="1">
        <v>4130</v>
      </c>
      <c r="D76" s="1">
        <v>37871</v>
      </c>
      <c r="E76" s="1">
        <v>3128</v>
      </c>
      <c r="F76" s="1">
        <v>29750</v>
      </c>
      <c r="G76" s="1">
        <v>14488</v>
      </c>
      <c r="H76" s="1">
        <v>32792</v>
      </c>
      <c r="I76" s="1">
        <v>20376</v>
      </c>
      <c r="J76" s="1">
        <v>19096</v>
      </c>
      <c r="K76" s="1">
        <v>7340</v>
      </c>
      <c r="L76" s="1">
        <v>12379</v>
      </c>
      <c r="M76" s="1">
        <v>6165</v>
      </c>
      <c r="N76" s="1">
        <v>23627</v>
      </c>
      <c r="O76" s="1">
        <v>11340</v>
      </c>
      <c r="P76" s="1">
        <v>19531</v>
      </c>
      <c r="Q76" s="1">
        <v>23857</v>
      </c>
      <c r="R76" s="1">
        <v>27936</v>
      </c>
      <c r="S76" s="1">
        <v>4482</v>
      </c>
      <c r="T76" s="1">
        <v>15123</v>
      </c>
      <c r="U76" s="1">
        <v>329581</v>
      </c>
    </row>
    <row r="77" spans="1:21" ht="12" customHeight="1">
      <c r="A77" s="1" t="s">
        <v>144</v>
      </c>
      <c r="B77" s="1">
        <v>14977</v>
      </c>
      <c r="C77" s="1">
        <v>4445</v>
      </c>
      <c r="D77" s="1">
        <v>40186</v>
      </c>
      <c r="E77" s="1">
        <v>3377</v>
      </c>
      <c r="F77" s="1">
        <v>29875</v>
      </c>
      <c r="G77" s="1">
        <v>15241</v>
      </c>
      <c r="H77" s="1">
        <v>33040</v>
      </c>
      <c r="I77" s="1">
        <v>20124</v>
      </c>
      <c r="J77" s="1">
        <v>18552</v>
      </c>
      <c r="K77" s="1">
        <v>7826</v>
      </c>
      <c r="L77" s="1">
        <v>13369</v>
      </c>
      <c r="M77" s="1">
        <v>6848</v>
      </c>
      <c r="N77" s="1">
        <v>23539</v>
      </c>
      <c r="O77" s="1">
        <v>11029</v>
      </c>
      <c r="P77" s="1">
        <v>20111</v>
      </c>
      <c r="Q77" s="1">
        <v>23690</v>
      </c>
      <c r="R77" s="1">
        <v>28987</v>
      </c>
      <c r="S77" s="1">
        <v>4675</v>
      </c>
      <c r="T77" s="1">
        <v>15447</v>
      </c>
      <c r="U77" s="1">
        <v>335338</v>
      </c>
    </row>
    <row r="78" spans="1:21" ht="12" customHeight="1">
      <c r="A78" s="1" t="s">
        <v>143</v>
      </c>
      <c r="B78" s="1">
        <v>14688</v>
      </c>
      <c r="C78" s="1">
        <v>4952</v>
      </c>
      <c r="D78" s="1">
        <v>40459</v>
      </c>
      <c r="E78" s="1">
        <v>3569</v>
      </c>
      <c r="F78" s="1">
        <v>30825</v>
      </c>
      <c r="G78" s="1">
        <v>14450</v>
      </c>
      <c r="H78" s="1">
        <v>32617</v>
      </c>
      <c r="I78" s="1">
        <v>19240</v>
      </c>
      <c r="J78" s="1">
        <v>18699</v>
      </c>
      <c r="K78" s="1">
        <v>8200</v>
      </c>
      <c r="L78" s="1">
        <v>12574</v>
      </c>
      <c r="M78" s="1">
        <v>6521</v>
      </c>
      <c r="N78" s="1">
        <v>23053</v>
      </c>
      <c r="O78" s="1">
        <v>10497</v>
      </c>
      <c r="P78" s="1">
        <v>20599</v>
      </c>
      <c r="Q78" s="1">
        <v>24337</v>
      </c>
      <c r="R78" s="1">
        <v>28686</v>
      </c>
      <c r="S78" s="1">
        <v>4428</v>
      </c>
      <c r="T78" s="1">
        <v>14773</v>
      </c>
      <c r="U78" s="1">
        <v>333164</v>
      </c>
    </row>
    <row r="79" spans="1:21" ht="12" customHeight="1">
      <c r="A79" s="1" t="s">
        <v>142</v>
      </c>
      <c r="B79" s="1">
        <v>14107</v>
      </c>
      <c r="C79" s="1">
        <v>4255</v>
      </c>
      <c r="D79" s="1">
        <v>41125</v>
      </c>
      <c r="E79" s="1">
        <v>3500</v>
      </c>
      <c r="F79" s="1">
        <v>30125</v>
      </c>
      <c r="G79" s="1">
        <v>14221</v>
      </c>
      <c r="H79" s="1">
        <v>32897</v>
      </c>
      <c r="I79" s="1">
        <v>18963</v>
      </c>
      <c r="J79" s="1">
        <v>19179</v>
      </c>
      <c r="K79" s="1">
        <v>7891</v>
      </c>
      <c r="L79" s="1">
        <v>12384</v>
      </c>
      <c r="M79" s="1">
        <v>6580</v>
      </c>
      <c r="N79" s="1">
        <v>23977</v>
      </c>
      <c r="O79" s="1">
        <v>10622</v>
      </c>
      <c r="P79" s="1">
        <v>19683</v>
      </c>
      <c r="Q79" s="1">
        <v>23726</v>
      </c>
      <c r="R79" s="1">
        <v>29223</v>
      </c>
      <c r="S79" s="1">
        <v>4252</v>
      </c>
      <c r="T79" s="1">
        <v>15014</v>
      </c>
      <c r="U79" s="1">
        <v>331726</v>
      </c>
    </row>
    <row r="80" spans="1:21" ht="12" customHeight="1">
      <c r="A80" s="1" t="s">
        <v>141</v>
      </c>
      <c r="B80" s="1">
        <v>14743</v>
      </c>
      <c r="C80" s="1">
        <v>4442</v>
      </c>
      <c r="D80" s="1">
        <v>39273</v>
      </c>
      <c r="E80" s="1">
        <v>3443</v>
      </c>
      <c r="F80" s="1">
        <v>31780</v>
      </c>
      <c r="G80" s="1">
        <v>14882</v>
      </c>
      <c r="H80" s="1">
        <v>34546</v>
      </c>
      <c r="I80" s="1">
        <v>20597</v>
      </c>
      <c r="J80" s="1">
        <v>19207</v>
      </c>
      <c r="K80" s="1">
        <v>8328</v>
      </c>
      <c r="L80" s="1">
        <v>12460</v>
      </c>
      <c r="M80" s="1">
        <v>6182</v>
      </c>
      <c r="N80" s="1">
        <v>23960</v>
      </c>
      <c r="O80" s="1">
        <v>11225</v>
      </c>
      <c r="P80" s="1">
        <v>20699</v>
      </c>
      <c r="Q80" s="1">
        <v>22806</v>
      </c>
      <c r="R80" s="1">
        <v>28924</v>
      </c>
      <c r="S80" s="1">
        <v>4509</v>
      </c>
      <c r="T80" s="1">
        <v>14567</v>
      </c>
      <c r="U80" s="1">
        <v>336572</v>
      </c>
    </row>
    <row r="81" spans="1:21" ht="12" customHeight="1">
      <c r="A81" s="1" t="s">
        <v>140</v>
      </c>
      <c r="B81" s="1">
        <v>14933</v>
      </c>
      <c r="C81" s="1">
        <v>5031</v>
      </c>
      <c r="D81" s="1">
        <v>40940</v>
      </c>
      <c r="E81" s="1">
        <v>3787</v>
      </c>
      <c r="F81" s="1">
        <v>32712</v>
      </c>
      <c r="G81" s="1">
        <v>14907</v>
      </c>
      <c r="H81" s="1">
        <v>35300</v>
      </c>
      <c r="I81" s="1">
        <v>20523</v>
      </c>
      <c r="J81" s="1">
        <v>19177</v>
      </c>
      <c r="K81" s="1">
        <v>8260</v>
      </c>
      <c r="L81" s="1">
        <v>13781</v>
      </c>
      <c r="M81" s="1">
        <v>6495</v>
      </c>
      <c r="N81" s="1">
        <v>24957</v>
      </c>
      <c r="O81" s="1">
        <v>11806</v>
      </c>
      <c r="P81" s="1">
        <v>21017</v>
      </c>
      <c r="Q81" s="1">
        <v>22199</v>
      </c>
      <c r="R81" s="1">
        <v>29825</v>
      </c>
      <c r="S81" s="1">
        <v>5028</v>
      </c>
      <c r="T81" s="1">
        <v>15238</v>
      </c>
      <c r="U81" s="1">
        <v>345917</v>
      </c>
    </row>
    <row r="82" spans="1:21" ht="12" customHeight="1">
      <c r="A82" s="1" t="s">
        <v>139</v>
      </c>
      <c r="B82" s="1">
        <v>14680</v>
      </c>
      <c r="C82" s="1">
        <v>5049</v>
      </c>
      <c r="D82" s="1">
        <v>39784</v>
      </c>
      <c r="E82" s="1">
        <v>3747</v>
      </c>
      <c r="F82" s="1">
        <v>32546</v>
      </c>
      <c r="G82" s="1">
        <v>14014</v>
      </c>
      <c r="H82" s="1">
        <v>35863</v>
      </c>
      <c r="I82" s="1">
        <v>20969</v>
      </c>
      <c r="J82" s="1">
        <v>19473</v>
      </c>
      <c r="K82" s="1">
        <v>9005</v>
      </c>
      <c r="L82" s="1">
        <v>13591</v>
      </c>
      <c r="M82" s="1">
        <v>6809</v>
      </c>
      <c r="N82" s="1">
        <v>25097</v>
      </c>
      <c r="O82" s="1">
        <v>11392</v>
      </c>
      <c r="P82" s="1">
        <v>21144</v>
      </c>
      <c r="Q82" s="1">
        <v>23469</v>
      </c>
      <c r="R82" s="1">
        <v>29073</v>
      </c>
      <c r="S82" s="1">
        <v>5274</v>
      </c>
      <c r="T82" s="1">
        <v>14097</v>
      </c>
      <c r="U82" s="1">
        <v>345078</v>
      </c>
    </row>
    <row r="83" spans="1:21" ht="12" customHeight="1">
      <c r="A83" s="1" t="s">
        <v>138</v>
      </c>
      <c r="B83" s="1">
        <v>13610</v>
      </c>
      <c r="C83" s="1">
        <v>5533</v>
      </c>
      <c r="D83" s="1">
        <v>38484</v>
      </c>
      <c r="E83" s="1">
        <v>3749</v>
      </c>
      <c r="F83" s="1">
        <v>33168</v>
      </c>
      <c r="G83" s="1">
        <v>14373</v>
      </c>
      <c r="H83" s="1">
        <v>35165</v>
      </c>
      <c r="I83" s="1">
        <v>20265</v>
      </c>
      <c r="J83" s="1">
        <v>19644</v>
      </c>
      <c r="K83" s="1">
        <v>8437</v>
      </c>
      <c r="L83" s="1">
        <v>13564</v>
      </c>
      <c r="M83" s="1">
        <v>6856</v>
      </c>
      <c r="N83" s="1">
        <v>26053</v>
      </c>
      <c r="O83" s="1">
        <v>11354</v>
      </c>
      <c r="P83" s="1">
        <v>21030</v>
      </c>
      <c r="Q83" s="1">
        <v>25079</v>
      </c>
      <c r="R83" s="1">
        <v>31180</v>
      </c>
      <c r="S83" s="1">
        <v>5184</v>
      </c>
      <c r="T83" s="1">
        <v>14249</v>
      </c>
      <c r="U83" s="1">
        <v>346975</v>
      </c>
    </row>
    <row r="84" spans="1:21" ht="12" customHeight="1">
      <c r="A84" s="1" t="s">
        <v>137</v>
      </c>
      <c r="B84" s="1">
        <v>14278</v>
      </c>
      <c r="C84" s="1">
        <v>6071</v>
      </c>
      <c r="D84" s="1">
        <v>38921</v>
      </c>
      <c r="E84" s="1">
        <v>3889</v>
      </c>
      <c r="F84" s="1">
        <v>32020</v>
      </c>
      <c r="G84" s="1">
        <v>13907</v>
      </c>
      <c r="H84" s="1">
        <v>35298</v>
      </c>
      <c r="I84" s="1">
        <v>20508</v>
      </c>
      <c r="J84" s="1">
        <v>18985</v>
      </c>
      <c r="K84" s="1">
        <v>8466</v>
      </c>
      <c r="L84" s="1">
        <v>13299</v>
      </c>
      <c r="M84" s="1">
        <v>6558</v>
      </c>
      <c r="N84" s="1">
        <v>26248</v>
      </c>
      <c r="O84" s="1">
        <v>11076</v>
      </c>
      <c r="P84" s="1">
        <v>20565</v>
      </c>
      <c r="Q84" s="1">
        <v>24685</v>
      </c>
      <c r="R84" s="1">
        <v>30105</v>
      </c>
      <c r="S84" s="1">
        <v>5110</v>
      </c>
      <c r="T84" s="1">
        <v>14140</v>
      </c>
      <c r="U84" s="1">
        <v>344127</v>
      </c>
    </row>
    <row r="85" spans="1:21" ht="12" customHeight="1">
      <c r="A85" s="1" t="s">
        <v>136</v>
      </c>
      <c r="B85" s="1">
        <v>13947</v>
      </c>
      <c r="C85" s="1">
        <v>5536</v>
      </c>
      <c r="D85" s="1">
        <v>39514</v>
      </c>
      <c r="E85" s="1">
        <v>3932</v>
      </c>
      <c r="F85" s="1">
        <v>34374</v>
      </c>
      <c r="G85" s="1">
        <v>14173</v>
      </c>
      <c r="H85" s="1">
        <v>35022</v>
      </c>
      <c r="I85" s="1">
        <v>19671</v>
      </c>
      <c r="J85" s="1">
        <v>18852</v>
      </c>
      <c r="K85" s="1">
        <v>8386</v>
      </c>
      <c r="L85" s="1">
        <v>13701</v>
      </c>
      <c r="M85" s="1">
        <v>7374</v>
      </c>
      <c r="N85" s="1">
        <v>26580</v>
      </c>
      <c r="O85" s="1">
        <v>11603</v>
      </c>
      <c r="P85" s="1">
        <v>21050</v>
      </c>
      <c r="Q85" s="1">
        <v>24553</v>
      </c>
      <c r="R85" s="1">
        <v>31693</v>
      </c>
      <c r="S85" s="1">
        <v>5049</v>
      </c>
      <c r="T85" s="1">
        <v>15066</v>
      </c>
      <c r="U85" s="1">
        <v>350076</v>
      </c>
    </row>
    <row r="86" spans="1:21" ht="12" customHeight="1">
      <c r="A86" s="1" t="s">
        <v>135</v>
      </c>
      <c r="B86" s="1">
        <v>13651</v>
      </c>
      <c r="C86" s="1">
        <v>5555</v>
      </c>
      <c r="D86" s="1">
        <v>39325</v>
      </c>
      <c r="E86" s="1">
        <v>4261</v>
      </c>
      <c r="F86" s="1">
        <v>34624</v>
      </c>
      <c r="G86" s="1">
        <v>15405</v>
      </c>
      <c r="H86" s="1">
        <v>34643</v>
      </c>
      <c r="I86" s="1">
        <v>19446</v>
      </c>
      <c r="J86" s="1">
        <v>19924</v>
      </c>
      <c r="K86" s="1">
        <v>8839</v>
      </c>
      <c r="L86" s="1">
        <v>14378</v>
      </c>
      <c r="M86" s="1">
        <v>6832</v>
      </c>
      <c r="N86" s="1">
        <v>27145</v>
      </c>
      <c r="O86" s="1">
        <v>10915</v>
      </c>
      <c r="P86" s="1">
        <v>21544</v>
      </c>
      <c r="Q86" s="1">
        <v>24118</v>
      </c>
      <c r="R86" s="1">
        <v>32418</v>
      </c>
      <c r="S86" s="1">
        <v>5432</v>
      </c>
      <c r="T86" s="1">
        <v>15392</v>
      </c>
      <c r="U86" s="1">
        <v>353848</v>
      </c>
    </row>
    <row r="87" spans="1:21" ht="12" customHeight="1">
      <c r="A87" s="1" t="s">
        <v>134</v>
      </c>
      <c r="B87" s="1">
        <v>14470</v>
      </c>
      <c r="C87" s="1">
        <v>6037</v>
      </c>
      <c r="D87" s="1">
        <v>39043</v>
      </c>
      <c r="E87" s="1">
        <v>4081</v>
      </c>
      <c r="F87" s="1">
        <v>34725</v>
      </c>
      <c r="G87" s="1">
        <v>15742</v>
      </c>
      <c r="H87" s="1">
        <v>35765</v>
      </c>
      <c r="I87" s="1">
        <v>18828</v>
      </c>
      <c r="J87" s="1">
        <v>19474</v>
      </c>
      <c r="K87" s="1">
        <v>8938</v>
      </c>
      <c r="L87" s="1">
        <v>13904</v>
      </c>
      <c r="M87" s="1">
        <v>7426</v>
      </c>
      <c r="N87" s="1">
        <v>28132</v>
      </c>
      <c r="O87" s="1">
        <v>11173</v>
      </c>
      <c r="P87" s="1">
        <v>21864</v>
      </c>
      <c r="Q87" s="1">
        <v>23334</v>
      </c>
      <c r="R87" s="1">
        <v>31926</v>
      </c>
      <c r="S87" s="1">
        <v>5094</v>
      </c>
      <c r="T87" s="1">
        <v>14567</v>
      </c>
      <c r="U87" s="1">
        <v>354523</v>
      </c>
    </row>
    <row r="88" spans="1:21" ht="12" customHeight="1">
      <c r="A88" s="1" t="s">
        <v>133</v>
      </c>
      <c r="B88" s="1">
        <v>15507</v>
      </c>
      <c r="C88" s="1">
        <v>6097</v>
      </c>
      <c r="D88" s="1">
        <v>37700</v>
      </c>
      <c r="E88" s="1">
        <v>3919</v>
      </c>
      <c r="F88" s="1">
        <v>36693</v>
      </c>
      <c r="G88" s="1">
        <v>15758</v>
      </c>
      <c r="H88" s="1">
        <v>35709</v>
      </c>
      <c r="I88" s="1">
        <v>19186</v>
      </c>
      <c r="J88" s="1">
        <v>19313</v>
      </c>
      <c r="K88" s="1">
        <v>8343</v>
      </c>
      <c r="L88" s="1">
        <v>14030</v>
      </c>
      <c r="M88" s="1">
        <v>6841</v>
      </c>
      <c r="N88" s="1">
        <v>27219</v>
      </c>
      <c r="O88" s="1">
        <v>10535</v>
      </c>
      <c r="P88" s="1">
        <v>21653</v>
      </c>
      <c r="Q88" s="1">
        <v>24530</v>
      </c>
      <c r="R88" s="1">
        <v>31858</v>
      </c>
      <c r="S88" s="1">
        <v>5290</v>
      </c>
      <c r="T88" s="1">
        <v>14575</v>
      </c>
      <c r="U88" s="1">
        <v>354755</v>
      </c>
    </row>
    <row r="89" spans="1:21" ht="12" customHeight="1">
      <c r="A89" s="1" t="s">
        <v>132</v>
      </c>
      <c r="B89" s="1">
        <v>14539</v>
      </c>
      <c r="C89" s="1">
        <v>6042</v>
      </c>
      <c r="D89" s="1">
        <v>39144</v>
      </c>
      <c r="E89" s="1">
        <v>3961</v>
      </c>
      <c r="F89" s="1">
        <v>37460</v>
      </c>
      <c r="G89" s="1">
        <v>15539</v>
      </c>
      <c r="H89" s="1">
        <v>36660</v>
      </c>
      <c r="I89" s="1">
        <v>20655</v>
      </c>
      <c r="J89" s="1">
        <v>19786</v>
      </c>
      <c r="K89" s="1">
        <v>8805</v>
      </c>
      <c r="L89" s="1">
        <v>15139</v>
      </c>
      <c r="M89" s="1">
        <v>7106</v>
      </c>
      <c r="N89" s="1">
        <v>27406</v>
      </c>
      <c r="O89" s="1">
        <v>11235</v>
      </c>
      <c r="P89" s="1">
        <v>22648</v>
      </c>
      <c r="Q89" s="1">
        <v>24311</v>
      </c>
      <c r="R89" s="1">
        <v>32044</v>
      </c>
      <c r="S89" s="1">
        <v>5252</v>
      </c>
      <c r="T89" s="1">
        <v>14359</v>
      </c>
      <c r="U89" s="1">
        <v>362090</v>
      </c>
    </row>
    <row r="90" spans="1:21" ht="12" customHeight="1">
      <c r="A90" s="1" t="s">
        <v>131</v>
      </c>
      <c r="B90" s="1">
        <v>14373</v>
      </c>
      <c r="C90" s="1">
        <v>6046</v>
      </c>
      <c r="D90" s="1">
        <v>39676</v>
      </c>
      <c r="E90" s="1">
        <v>4221</v>
      </c>
      <c r="F90" s="1">
        <v>36697</v>
      </c>
      <c r="G90" s="1">
        <v>15612</v>
      </c>
      <c r="H90" s="1">
        <v>35443</v>
      </c>
      <c r="I90" s="1">
        <v>20198</v>
      </c>
      <c r="J90" s="1">
        <v>20601</v>
      </c>
      <c r="K90" s="1">
        <v>9092</v>
      </c>
      <c r="L90" s="1">
        <v>15006</v>
      </c>
      <c r="M90" s="1">
        <v>7646</v>
      </c>
      <c r="N90" s="1">
        <v>27910</v>
      </c>
      <c r="O90" s="1">
        <v>10933</v>
      </c>
      <c r="P90" s="1">
        <v>22319</v>
      </c>
      <c r="Q90" s="1">
        <v>25650</v>
      </c>
      <c r="R90" s="1">
        <v>32791</v>
      </c>
      <c r="S90" s="1">
        <v>5678</v>
      </c>
      <c r="T90" s="1">
        <v>15603</v>
      </c>
      <c r="U90" s="1">
        <v>365496</v>
      </c>
    </row>
    <row r="91" spans="1:21" ht="12" customHeight="1">
      <c r="A91" s="1" t="s">
        <v>130</v>
      </c>
      <c r="B91" s="1">
        <v>14137</v>
      </c>
      <c r="C91" s="1">
        <v>5982</v>
      </c>
      <c r="D91" s="1">
        <v>39128</v>
      </c>
      <c r="E91" s="1">
        <v>3856</v>
      </c>
      <c r="F91" s="1">
        <v>35771</v>
      </c>
      <c r="G91" s="1">
        <v>14650</v>
      </c>
      <c r="H91" s="1">
        <v>36191</v>
      </c>
      <c r="I91" s="1">
        <v>20992</v>
      </c>
      <c r="J91" s="1">
        <v>21314</v>
      </c>
      <c r="K91" s="1">
        <v>8352</v>
      </c>
      <c r="L91" s="1">
        <v>14488</v>
      </c>
      <c r="M91" s="1">
        <v>7226</v>
      </c>
      <c r="N91" s="1">
        <v>28523</v>
      </c>
      <c r="O91" s="1">
        <v>11702</v>
      </c>
      <c r="P91" s="1">
        <v>21858</v>
      </c>
      <c r="Q91" s="1">
        <v>25740</v>
      </c>
      <c r="R91" s="1">
        <v>32110</v>
      </c>
      <c r="S91" s="1">
        <v>5915</v>
      </c>
      <c r="T91" s="1">
        <v>15861</v>
      </c>
      <c r="U91" s="1">
        <v>363795</v>
      </c>
    </row>
    <row r="92" spans="1:21" ht="12" customHeight="1">
      <c r="A92" s="1" t="s">
        <v>129</v>
      </c>
      <c r="B92" s="1">
        <v>15594</v>
      </c>
      <c r="C92" s="1">
        <v>5979</v>
      </c>
      <c r="D92" s="1">
        <v>39402</v>
      </c>
      <c r="E92" s="1">
        <v>4382</v>
      </c>
      <c r="F92" s="1">
        <v>37061</v>
      </c>
      <c r="G92" s="1">
        <v>14199</v>
      </c>
      <c r="H92" s="1">
        <v>37995</v>
      </c>
      <c r="I92" s="1">
        <v>20160</v>
      </c>
      <c r="J92" s="1">
        <v>21375</v>
      </c>
      <c r="K92" s="1">
        <v>8347</v>
      </c>
      <c r="L92" s="1">
        <v>14420</v>
      </c>
      <c r="M92" s="1">
        <v>6951</v>
      </c>
      <c r="N92" s="1">
        <v>27771</v>
      </c>
      <c r="O92" s="1">
        <v>10344</v>
      </c>
      <c r="P92" s="1">
        <v>21660</v>
      </c>
      <c r="Q92" s="1">
        <v>26113</v>
      </c>
      <c r="R92" s="1">
        <v>32632</v>
      </c>
      <c r="S92" s="1">
        <v>6238</v>
      </c>
      <c r="T92" s="1">
        <v>16932</v>
      </c>
      <c r="U92" s="1">
        <v>367554</v>
      </c>
    </row>
    <row r="93" spans="1:21" ht="12" customHeight="1">
      <c r="A93" s="1" t="s">
        <v>128</v>
      </c>
      <c r="B93" s="1">
        <v>13233</v>
      </c>
      <c r="C93" s="1">
        <v>5961</v>
      </c>
      <c r="D93" s="1">
        <v>41882</v>
      </c>
      <c r="E93" s="1">
        <v>4443</v>
      </c>
      <c r="F93" s="1">
        <v>38434</v>
      </c>
      <c r="G93" s="1">
        <v>15829</v>
      </c>
      <c r="H93" s="1">
        <v>37728</v>
      </c>
      <c r="I93" s="1">
        <v>20865</v>
      </c>
      <c r="J93" s="1">
        <v>20630</v>
      </c>
      <c r="K93" s="1">
        <v>8414</v>
      </c>
      <c r="L93" s="1">
        <v>15061</v>
      </c>
      <c r="M93" s="1">
        <v>7166</v>
      </c>
      <c r="N93" s="1">
        <v>30366</v>
      </c>
      <c r="O93" s="1">
        <v>10792</v>
      </c>
      <c r="P93" s="1">
        <v>22037</v>
      </c>
      <c r="Q93" s="1">
        <v>25774</v>
      </c>
      <c r="R93" s="1">
        <v>33854</v>
      </c>
      <c r="S93" s="1">
        <v>5853</v>
      </c>
      <c r="T93" s="1">
        <v>16481</v>
      </c>
      <c r="U93" s="1">
        <v>374802</v>
      </c>
    </row>
    <row r="94" spans="1:21" ht="12" customHeight="1">
      <c r="A94" s="1" t="s">
        <v>127</v>
      </c>
      <c r="B94" s="1">
        <v>16288</v>
      </c>
      <c r="C94" s="1">
        <v>7763</v>
      </c>
      <c r="D94" s="1">
        <v>40882</v>
      </c>
      <c r="E94" s="1">
        <v>4912</v>
      </c>
      <c r="F94" s="1">
        <v>38368</v>
      </c>
      <c r="G94" s="1">
        <v>15293</v>
      </c>
      <c r="H94" s="1">
        <v>36800</v>
      </c>
      <c r="I94" s="1">
        <v>20315</v>
      </c>
      <c r="J94" s="1">
        <v>21682</v>
      </c>
      <c r="K94" s="1">
        <v>8017</v>
      </c>
      <c r="L94" s="1">
        <v>14591</v>
      </c>
      <c r="M94" s="1">
        <v>7262</v>
      </c>
      <c r="N94" s="1">
        <v>29431</v>
      </c>
      <c r="O94" s="1">
        <v>10171</v>
      </c>
      <c r="P94" s="1">
        <v>21588</v>
      </c>
      <c r="Q94" s="1">
        <v>26798</v>
      </c>
      <c r="R94" s="1">
        <v>33516</v>
      </c>
      <c r="S94" s="1">
        <v>5217</v>
      </c>
      <c r="T94" s="1">
        <v>15530</v>
      </c>
      <c r="U94" s="1">
        <v>374425</v>
      </c>
    </row>
    <row r="95" spans="1:21" ht="12" customHeight="1">
      <c r="A95" s="1" t="s">
        <v>126</v>
      </c>
      <c r="B95" s="1">
        <v>14674</v>
      </c>
      <c r="C95" s="1">
        <v>7563</v>
      </c>
      <c r="D95" s="1">
        <v>40109</v>
      </c>
      <c r="E95" s="1">
        <v>4352</v>
      </c>
      <c r="F95" s="1">
        <v>37978</v>
      </c>
      <c r="G95" s="1">
        <v>16087</v>
      </c>
      <c r="H95" s="1">
        <v>35636</v>
      </c>
      <c r="I95" s="1">
        <v>20698</v>
      </c>
      <c r="J95" s="1">
        <v>22156</v>
      </c>
      <c r="K95" s="1">
        <v>7889</v>
      </c>
      <c r="L95" s="1">
        <v>14767</v>
      </c>
      <c r="M95" s="1">
        <v>7347</v>
      </c>
      <c r="N95" s="1">
        <v>28891</v>
      </c>
      <c r="O95" s="1">
        <v>10230</v>
      </c>
      <c r="P95" s="1">
        <v>22574</v>
      </c>
      <c r="Q95" s="1">
        <v>26960</v>
      </c>
      <c r="R95" s="1">
        <v>33841</v>
      </c>
      <c r="S95" s="1">
        <v>5713</v>
      </c>
      <c r="T95" s="1">
        <v>16065</v>
      </c>
      <c r="U95" s="1">
        <v>373530</v>
      </c>
    </row>
    <row r="96" spans="1:21" ht="12" customHeight="1">
      <c r="A96" s="1" t="s">
        <v>125</v>
      </c>
      <c r="B96" s="1">
        <v>16098</v>
      </c>
      <c r="C96" s="1">
        <v>7864</v>
      </c>
      <c r="D96" s="1">
        <v>37737</v>
      </c>
      <c r="E96" s="1">
        <v>4733</v>
      </c>
      <c r="F96" s="1">
        <v>38298</v>
      </c>
      <c r="G96" s="1">
        <v>14950</v>
      </c>
      <c r="H96" s="1">
        <v>35863</v>
      </c>
      <c r="I96" s="1">
        <v>20027</v>
      </c>
      <c r="J96" s="1">
        <v>23148</v>
      </c>
      <c r="K96" s="1">
        <v>8031</v>
      </c>
      <c r="L96" s="1">
        <v>14125</v>
      </c>
      <c r="M96" s="1">
        <v>7395</v>
      </c>
      <c r="N96" s="1">
        <v>30090</v>
      </c>
      <c r="O96" s="1">
        <v>10444</v>
      </c>
      <c r="P96" s="1">
        <v>22298</v>
      </c>
      <c r="Q96" s="1">
        <v>26002</v>
      </c>
      <c r="R96" s="1">
        <v>33934</v>
      </c>
      <c r="S96" s="1">
        <v>5817</v>
      </c>
      <c r="T96" s="1">
        <v>15863</v>
      </c>
      <c r="U96" s="1">
        <v>372717</v>
      </c>
    </row>
    <row r="97" spans="1:21" ht="12" customHeight="1">
      <c r="A97" s="1" t="s">
        <v>124</v>
      </c>
      <c r="B97" s="1">
        <v>14702</v>
      </c>
      <c r="C97" s="1">
        <v>7470</v>
      </c>
      <c r="D97" s="1">
        <v>38670</v>
      </c>
      <c r="E97" s="1">
        <v>5833</v>
      </c>
      <c r="F97" s="1">
        <v>37919</v>
      </c>
      <c r="G97" s="1">
        <v>14997</v>
      </c>
      <c r="H97" s="1">
        <v>35944</v>
      </c>
      <c r="I97" s="1">
        <v>19530</v>
      </c>
      <c r="J97" s="1">
        <v>21834</v>
      </c>
      <c r="K97" s="1">
        <v>8167</v>
      </c>
      <c r="L97" s="1">
        <v>14850</v>
      </c>
      <c r="M97" s="1">
        <v>6514</v>
      </c>
      <c r="N97" s="1">
        <v>28323</v>
      </c>
      <c r="O97" s="1">
        <v>11006</v>
      </c>
      <c r="P97" s="1">
        <v>23909</v>
      </c>
      <c r="Q97" s="1">
        <v>25554</v>
      </c>
      <c r="R97" s="1">
        <v>35350</v>
      </c>
      <c r="S97" s="1">
        <v>6651</v>
      </c>
      <c r="T97" s="1">
        <v>15866</v>
      </c>
      <c r="U97" s="1">
        <v>373091</v>
      </c>
    </row>
    <row r="98" spans="1:21" ht="12" customHeight="1">
      <c r="A98" s="1" t="s">
        <v>123</v>
      </c>
      <c r="B98" s="1">
        <v>15432</v>
      </c>
      <c r="C98" s="1">
        <v>6804</v>
      </c>
      <c r="D98" s="1">
        <v>37198</v>
      </c>
      <c r="E98" s="1">
        <v>4994</v>
      </c>
      <c r="F98" s="1">
        <v>37835</v>
      </c>
      <c r="G98" s="1">
        <v>14931</v>
      </c>
      <c r="H98" s="1">
        <v>35837</v>
      </c>
      <c r="I98" s="1">
        <v>20305</v>
      </c>
      <c r="J98" s="1">
        <v>22146</v>
      </c>
      <c r="K98" s="1">
        <v>7900</v>
      </c>
      <c r="L98" s="1">
        <v>13945</v>
      </c>
      <c r="M98" s="1">
        <v>6193</v>
      </c>
      <c r="N98" s="1">
        <v>27495</v>
      </c>
      <c r="O98" s="1">
        <v>10527</v>
      </c>
      <c r="P98" s="1">
        <v>23976</v>
      </c>
      <c r="Q98" s="1">
        <v>26427</v>
      </c>
      <c r="R98" s="1">
        <v>35607</v>
      </c>
      <c r="S98" s="1">
        <v>5935</v>
      </c>
      <c r="T98" s="1">
        <v>15005</v>
      </c>
      <c r="U98" s="1">
        <v>368492</v>
      </c>
    </row>
    <row r="99" spans="1:21" ht="12" customHeight="1">
      <c r="A99" s="1" t="s">
        <v>122</v>
      </c>
      <c r="B99" s="1">
        <v>14248</v>
      </c>
      <c r="C99" s="1">
        <v>7136</v>
      </c>
      <c r="D99" s="1">
        <v>37682</v>
      </c>
      <c r="E99" s="1">
        <v>4725</v>
      </c>
      <c r="F99" s="1">
        <v>37477</v>
      </c>
      <c r="G99" s="1">
        <v>15733</v>
      </c>
      <c r="H99" s="1">
        <v>33960</v>
      </c>
      <c r="I99" s="1">
        <v>20463</v>
      </c>
      <c r="J99" s="1">
        <v>21173</v>
      </c>
      <c r="K99" s="1">
        <v>7491</v>
      </c>
      <c r="L99" s="1">
        <v>14144</v>
      </c>
      <c r="M99" s="1">
        <v>6715</v>
      </c>
      <c r="N99" s="1">
        <v>28691</v>
      </c>
      <c r="O99" s="1">
        <v>10879</v>
      </c>
      <c r="P99" s="1">
        <v>21674</v>
      </c>
      <c r="Q99" s="1">
        <v>26809</v>
      </c>
      <c r="R99" s="1">
        <v>36175</v>
      </c>
      <c r="S99" s="1">
        <v>5559</v>
      </c>
      <c r="T99" s="1">
        <v>14221</v>
      </c>
      <c r="U99" s="1">
        <v>364955</v>
      </c>
    </row>
    <row r="100" spans="1:21" ht="12" customHeight="1">
      <c r="A100" s="1" t="s">
        <v>121</v>
      </c>
      <c r="B100" s="1">
        <v>16753</v>
      </c>
      <c r="C100" s="1">
        <v>7427</v>
      </c>
      <c r="D100" s="1">
        <v>36631</v>
      </c>
      <c r="E100" s="1">
        <v>4677</v>
      </c>
      <c r="F100" s="1">
        <v>37644</v>
      </c>
      <c r="G100" s="1">
        <v>16388</v>
      </c>
      <c r="H100" s="1">
        <v>35078</v>
      </c>
      <c r="I100" s="1">
        <v>20742</v>
      </c>
      <c r="J100" s="1">
        <v>21921</v>
      </c>
      <c r="K100" s="1">
        <v>7404</v>
      </c>
      <c r="L100" s="1">
        <v>14330</v>
      </c>
      <c r="M100" s="1">
        <v>6325</v>
      </c>
      <c r="N100" s="1">
        <v>30417</v>
      </c>
      <c r="O100" s="1">
        <v>11838</v>
      </c>
      <c r="P100" s="1">
        <v>22791</v>
      </c>
      <c r="Q100" s="1">
        <v>27479</v>
      </c>
      <c r="R100" s="1">
        <v>34609</v>
      </c>
      <c r="S100" s="1">
        <v>5619</v>
      </c>
      <c r="T100" s="1">
        <v>14979</v>
      </c>
      <c r="U100" s="1">
        <v>373052</v>
      </c>
    </row>
    <row r="101" spans="1:21" ht="12" customHeight="1">
      <c r="A101" s="1" t="s">
        <v>120</v>
      </c>
      <c r="B101" s="1">
        <v>14518</v>
      </c>
      <c r="C101" s="1">
        <v>8077</v>
      </c>
      <c r="D101" s="1">
        <v>38703</v>
      </c>
      <c r="E101" s="1">
        <v>5340</v>
      </c>
      <c r="F101" s="1">
        <v>38331</v>
      </c>
      <c r="G101" s="1">
        <v>16770</v>
      </c>
      <c r="H101" s="1">
        <v>34418</v>
      </c>
      <c r="I101" s="1">
        <v>20764</v>
      </c>
      <c r="J101" s="1">
        <v>21065</v>
      </c>
      <c r="K101" s="1">
        <v>7367</v>
      </c>
      <c r="L101" s="1">
        <v>15526</v>
      </c>
      <c r="M101" s="1">
        <v>5793</v>
      </c>
      <c r="N101" s="1">
        <v>32138</v>
      </c>
      <c r="O101" s="1">
        <v>12075</v>
      </c>
      <c r="P101" s="1">
        <v>23377</v>
      </c>
      <c r="Q101" s="1">
        <v>26838</v>
      </c>
      <c r="R101" s="1">
        <v>36082</v>
      </c>
      <c r="S101" s="1">
        <v>5908</v>
      </c>
      <c r="T101" s="1">
        <v>16143</v>
      </c>
      <c r="U101" s="1">
        <v>379232</v>
      </c>
    </row>
    <row r="102" spans="1:21" ht="12" customHeight="1">
      <c r="A102" s="1" t="s">
        <v>119</v>
      </c>
      <c r="B102" s="1">
        <v>15776</v>
      </c>
      <c r="C102" s="1">
        <v>8040</v>
      </c>
      <c r="D102" s="1">
        <v>36749</v>
      </c>
      <c r="E102" s="1">
        <v>5718</v>
      </c>
      <c r="F102" s="1">
        <v>39603</v>
      </c>
      <c r="G102" s="1">
        <v>15587</v>
      </c>
      <c r="H102" s="1">
        <v>34720</v>
      </c>
      <c r="I102" s="1">
        <v>21392</v>
      </c>
      <c r="J102" s="1">
        <v>22459</v>
      </c>
      <c r="K102" s="1">
        <v>7899</v>
      </c>
      <c r="L102" s="1">
        <v>14394</v>
      </c>
      <c r="M102" s="1">
        <v>7094</v>
      </c>
      <c r="N102" s="1">
        <v>31225</v>
      </c>
      <c r="O102" s="1">
        <v>11508</v>
      </c>
      <c r="P102" s="1">
        <v>23535</v>
      </c>
      <c r="Q102" s="1">
        <v>26818</v>
      </c>
      <c r="R102" s="1">
        <v>36484</v>
      </c>
      <c r="S102" s="1">
        <v>5835</v>
      </c>
      <c r="T102" s="1">
        <v>15624</v>
      </c>
      <c r="U102" s="1">
        <v>380461</v>
      </c>
    </row>
    <row r="103" spans="1:21" ht="12" customHeight="1">
      <c r="A103" s="1" t="s">
        <v>118</v>
      </c>
      <c r="B103" s="1">
        <v>14712</v>
      </c>
      <c r="C103" s="1">
        <v>8727</v>
      </c>
      <c r="D103" s="1">
        <v>37299</v>
      </c>
      <c r="E103" s="1">
        <v>5625</v>
      </c>
      <c r="F103" s="1">
        <v>37710</v>
      </c>
      <c r="G103" s="1">
        <v>15865</v>
      </c>
      <c r="H103" s="1">
        <v>34443</v>
      </c>
      <c r="I103" s="1">
        <v>20194</v>
      </c>
      <c r="J103" s="1">
        <v>21401</v>
      </c>
      <c r="K103" s="1">
        <v>7513</v>
      </c>
      <c r="L103" s="1">
        <v>14299</v>
      </c>
      <c r="M103" s="1">
        <v>7246</v>
      </c>
      <c r="N103" s="1">
        <v>31656</v>
      </c>
      <c r="O103" s="1">
        <v>11514</v>
      </c>
      <c r="P103" s="1">
        <v>23571</v>
      </c>
      <c r="Q103" s="1">
        <v>28457</v>
      </c>
      <c r="R103" s="1">
        <v>37396</v>
      </c>
      <c r="S103" s="1">
        <v>5428</v>
      </c>
      <c r="T103" s="1">
        <v>15547</v>
      </c>
      <c r="U103" s="1">
        <v>378603</v>
      </c>
    </row>
    <row r="104" spans="1:21" ht="12" customHeight="1">
      <c r="A104" s="1" t="s">
        <v>117</v>
      </c>
      <c r="B104" s="1">
        <v>15490</v>
      </c>
      <c r="C104" s="1">
        <v>9013</v>
      </c>
      <c r="D104" s="1">
        <v>36467</v>
      </c>
      <c r="E104" s="1">
        <v>5673</v>
      </c>
      <c r="F104" s="1">
        <v>39267</v>
      </c>
      <c r="G104" s="1">
        <v>15135</v>
      </c>
      <c r="H104" s="1">
        <v>35612</v>
      </c>
      <c r="I104" s="1">
        <v>21328</v>
      </c>
      <c r="J104" s="1">
        <v>21715</v>
      </c>
      <c r="K104" s="1">
        <v>7170</v>
      </c>
      <c r="L104" s="1">
        <v>13569</v>
      </c>
      <c r="M104" s="1">
        <v>7603</v>
      </c>
      <c r="N104" s="1">
        <v>30438</v>
      </c>
      <c r="O104" s="1">
        <v>12744</v>
      </c>
      <c r="P104" s="1">
        <v>23169</v>
      </c>
      <c r="Q104" s="1">
        <v>28393</v>
      </c>
      <c r="R104" s="1">
        <v>38144</v>
      </c>
      <c r="S104" s="1">
        <v>5645</v>
      </c>
      <c r="T104" s="1">
        <v>16311</v>
      </c>
      <c r="U104" s="1">
        <v>382886</v>
      </c>
    </row>
    <row r="105" spans="1:21" ht="12" customHeight="1">
      <c r="A105" s="1" t="s">
        <v>116</v>
      </c>
      <c r="B105" s="1">
        <v>13590</v>
      </c>
      <c r="C105" s="1">
        <v>9080</v>
      </c>
      <c r="D105" s="1">
        <v>37810</v>
      </c>
      <c r="E105" s="1">
        <v>5788</v>
      </c>
      <c r="F105" s="1">
        <v>39198</v>
      </c>
      <c r="G105" s="1">
        <v>16293</v>
      </c>
      <c r="H105" s="1">
        <v>35622</v>
      </c>
      <c r="I105" s="1">
        <v>22163</v>
      </c>
      <c r="J105" s="1">
        <v>22345</v>
      </c>
      <c r="K105" s="1">
        <v>7670</v>
      </c>
      <c r="L105" s="1">
        <v>15105</v>
      </c>
      <c r="M105" s="1">
        <v>7205</v>
      </c>
      <c r="N105" s="1">
        <v>31883</v>
      </c>
      <c r="O105" s="1">
        <v>12594</v>
      </c>
      <c r="P105" s="1">
        <v>23794</v>
      </c>
      <c r="Q105" s="1">
        <v>26431</v>
      </c>
      <c r="R105" s="1">
        <v>38443</v>
      </c>
      <c r="S105" s="1">
        <v>6537</v>
      </c>
      <c r="T105" s="1">
        <v>15479</v>
      </c>
      <c r="U105" s="1">
        <v>387030</v>
      </c>
    </row>
    <row r="106" spans="1:21" ht="12" customHeight="1">
      <c r="A106" s="1" t="s">
        <v>115</v>
      </c>
      <c r="B106" s="1">
        <v>13798</v>
      </c>
      <c r="C106" s="1">
        <v>9470</v>
      </c>
      <c r="D106" s="1">
        <v>36701</v>
      </c>
      <c r="E106" s="1">
        <v>5696</v>
      </c>
      <c r="F106" s="1">
        <v>39939</v>
      </c>
      <c r="G106" s="1">
        <v>15162</v>
      </c>
      <c r="H106" s="1">
        <v>35433</v>
      </c>
      <c r="I106" s="1">
        <v>21666</v>
      </c>
      <c r="J106" s="1">
        <v>22066</v>
      </c>
      <c r="K106" s="1">
        <v>7824</v>
      </c>
      <c r="L106" s="1">
        <v>15323</v>
      </c>
      <c r="M106" s="1">
        <v>7106</v>
      </c>
      <c r="N106" s="1">
        <v>30973</v>
      </c>
      <c r="O106" s="1">
        <v>11789</v>
      </c>
      <c r="P106" s="1">
        <v>23435</v>
      </c>
      <c r="Q106" s="1">
        <v>27799</v>
      </c>
      <c r="R106" s="1">
        <v>37838</v>
      </c>
      <c r="S106" s="1">
        <v>6339</v>
      </c>
      <c r="T106" s="1">
        <v>15560</v>
      </c>
      <c r="U106" s="1">
        <v>383918</v>
      </c>
    </row>
    <row r="107" spans="1:21" ht="12" customHeight="1">
      <c r="A107" s="1" t="s">
        <v>114</v>
      </c>
      <c r="B107" s="1">
        <v>12626</v>
      </c>
      <c r="C107" s="1">
        <v>10200</v>
      </c>
      <c r="D107" s="1">
        <v>35767</v>
      </c>
      <c r="E107" s="1">
        <v>5415</v>
      </c>
      <c r="F107" s="1">
        <v>39214</v>
      </c>
      <c r="G107" s="1">
        <v>15365</v>
      </c>
      <c r="H107" s="1">
        <v>35696</v>
      </c>
      <c r="I107" s="1">
        <v>21567</v>
      </c>
      <c r="J107" s="1">
        <v>22539</v>
      </c>
      <c r="K107" s="1">
        <v>7459</v>
      </c>
      <c r="L107" s="1">
        <v>15282</v>
      </c>
      <c r="M107" s="1">
        <v>6969</v>
      </c>
      <c r="N107" s="1">
        <v>32829</v>
      </c>
      <c r="O107" s="1">
        <v>12142</v>
      </c>
      <c r="P107" s="1">
        <v>24869</v>
      </c>
      <c r="Q107" s="1">
        <v>27882</v>
      </c>
      <c r="R107" s="1">
        <v>39770</v>
      </c>
      <c r="S107" s="1">
        <v>5994</v>
      </c>
      <c r="T107" s="1">
        <v>15470</v>
      </c>
      <c r="U107" s="1">
        <v>387055</v>
      </c>
    </row>
    <row r="108" spans="1:21" ht="12" customHeight="1">
      <c r="A108" s="1" t="s">
        <v>113</v>
      </c>
      <c r="B108" s="1">
        <v>14653</v>
      </c>
      <c r="C108" s="1">
        <v>10722</v>
      </c>
      <c r="D108" s="1">
        <v>35421</v>
      </c>
      <c r="E108" s="1">
        <v>5907</v>
      </c>
      <c r="F108" s="1">
        <v>39003</v>
      </c>
      <c r="G108" s="1">
        <v>16220</v>
      </c>
      <c r="H108" s="1">
        <v>35778</v>
      </c>
      <c r="I108" s="1">
        <v>21107</v>
      </c>
      <c r="J108" s="1">
        <v>21773</v>
      </c>
      <c r="K108" s="1">
        <v>7105</v>
      </c>
      <c r="L108" s="1">
        <v>14753</v>
      </c>
      <c r="M108" s="1">
        <v>6990</v>
      </c>
      <c r="N108" s="1">
        <v>31038</v>
      </c>
      <c r="O108" s="1">
        <v>12485</v>
      </c>
      <c r="P108" s="1">
        <v>25298</v>
      </c>
      <c r="Q108" s="1">
        <v>27618</v>
      </c>
      <c r="R108" s="1">
        <v>40161</v>
      </c>
      <c r="S108" s="1">
        <v>6197</v>
      </c>
      <c r="T108" s="1">
        <v>15106</v>
      </c>
      <c r="U108" s="1">
        <v>387335</v>
      </c>
    </row>
    <row r="109" spans="1:21" ht="12" customHeight="1">
      <c r="A109" s="1" t="s">
        <v>112</v>
      </c>
      <c r="B109" s="1">
        <v>12974</v>
      </c>
      <c r="C109" s="1">
        <v>11226</v>
      </c>
      <c r="D109" s="1">
        <v>36627</v>
      </c>
      <c r="E109" s="1">
        <v>6196</v>
      </c>
      <c r="F109" s="1">
        <v>38759</v>
      </c>
      <c r="G109" s="1">
        <v>15106</v>
      </c>
      <c r="H109" s="1">
        <v>35342</v>
      </c>
      <c r="I109" s="1">
        <v>20554</v>
      </c>
      <c r="J109" s="1">
        <v>20629</v>
      </c>
      <c r="K109" s="1">
        <v>8080</v>
      </c>
      <c r="L109" s="1">
        <v>15807</v>
      </c>
      <c r="M109" s="1">
        <v>8230</v>
      </c>
      <c r="N109" s="1">
        <v>32121</v>
      </c>
      <c r="O109" s="1">
        <v>12374</v>
      </c>
      <c r="P109" s="1">
        <v>25517</v>
      </c>
      <c r="Q109" s="1">
        <v>26591</v>
      </c>
      <c r="R109" s="1">
        <v>40948</v>
      </c>
      <c r="S109" s="1">
        <v>5917</v>
      </c>
      <c r="T109" s="1">
        <v>16752</v>
      </c>
      <c r="U109" s="1">
        <v>389750</v>
      </c>
    </row>
    <row r="110" spans="1:21" ht="12" customHeight="1">
      <c r="A110" s="1" t="s">
        <v>111</v>
      </c>
      <c r="B110" s="1">
        <v>15246</v>
      </c>
      <c r="C110" s="1">
        <v>12473</v>
      </c>
      <c r="D110" s="1">
        <v>36453</v>
      </c>
      <c r="E110" s="1">
        <v>5944</v>
      </c>
      <c r="F110" s="1">
        <v>38079</v>
      </c>
      <c r="G110" s="1">
        <v>15284</v>
      </c>
      <c r="H110" s="1">
        <v>34066</v>
      </c>
      <c r="I110" s="1">
        <v>21820</v>
      </c>
      <c r="J110" s="1">
        <v>20888</v>
      </c>
      <c r="K110" s="1">
        <v>8554</v>
      </c>
      <c r="L110" s="1">
        <v>16196</v>
      </c>
      <c r="M110" s="1">
        <v>7851</v>
      </c>
      <c r="N110" s="1">
        <v>34133</v>
      </c>
      <c r="O110" s="1">
        <v>12143</v>
      </c>
      <c r="P110" s="1">
        <v>23965</v>
      </c>
      <c r="Q110" s="1">
        <v>28375</v>
      </c>
      <c r="R110" s="1">
        <v>40567</v>
      </c>
      <c r="S110" s="1">
        <v>6215</v>
      </c>
      <c r="T110" s="1">
        <v>15156</v>
      </c>
      <c r="U110" s="1">
        <v>393410</v>
      </c>
    </row>
    <row r="111" spans="1:21" ht="12" customHeight="1">
      <c r="A111" s="1" t="s">
        <v>110</v>
      </c>
      <c r="B111" s="1">
        <v>12610</v>
      </c>
      <c r="C111" s="1">
        <v>12011</v>
      </c>
      <c r="D111" s="1">
        <v>36050</v>
      </c>
      <c r="E111" s="1">
        <v>5640</v>
      </c>
      <c r="F111" s="1">
        <v>37608</v>
      </c>
      <c r="G111" s="1">
        <v>15991</v>
      </c>
      <c r="H111" s="1">
        <v>34961</v>
      </c>
      <c r="I111" s="1">
        <v>21422</v>
      </c>
      <c r="J111" s="1">
        <v>20702</v>
      </c>
      <c r="K111" s="1">
        <v>8308</v>
      </c>
      <c r="L111" s="1">
        <v>14811</v>
      </c>
      <c r="M111" s="1">
        <v>7429</v>
      </c>
      <c r="N111" s="1">
        <v>33538</v>
      </c>
      <c r="O111" s="1">
        <v>11982</v>
      </c>
      <c r="P111" s="1">
        <v>23319</v>
      </c>
      <c r="Q111" s="1">
        <v>28377</v>
      </c>
      <c r="R111" s="1">
        <v>40360</v>
      </c>
      <c r="S111" s="1">
        <v>6355</v>
      </c>
      <c r="T111" s="1">
        <v>14847</v>
      </c>
      <c r="U111" s="1">
        <v>386321</v>
      </c>
    </row>
    <row r="112" spans="1:21" ht="12" customHeight="1">
      <c r="A112" s="1" t="s">
        <v>109</v>
      </c>
      <c r="B112" s="1">
        <v>14058</v>
      </c>
      <c r="C112" s="1">
        <v>11839</v>
      </c>
      <c r="D112" s="1">
        <v>35806</v>
      </c>
      <c r="E112" s="1">
        <v>5329</v>
      </c>
      <c r="F112" s="1">
        <v>38481</v>
      </c>
      <c r="G112" s="1">
        <v>15839</v>
      </c>
      <c r="H112" s="1">
        <v>35243</v>
      </c>
      <c r="I112" s="1">
        <v>22010</v>
      </c>
      <c r="J112" s="1">
        <v>22334</v>
      </c>
      <c r="K112" s="1">
        <v>7951</v>
      </c>
      <c r="L112" s="1">
        <v>14432</v>
      </c>
      <c r="M112" s="1">
        <v>7046</v>
      </c>
      <c r="N112" s="1">
        <v>32453</v>
      </c>
      <c r="O112" s="1">
        <v>12065</v>
      </c>
      <c r="P112" s="1">
        <v>23715</v>
      </c>
      <c r="Q112" s="1">
        <v>29019</v>
      </c>
      <c r="R112" s="1">
        <v>40548</v>
      </c>
      <c r="S112" s="1">
        <v>6244</v>
      </c>
      <c r="T112" s="1">
        <v>15466</v>
      </c>
      <c r="U112" s="1">
        <v>389878</v>
      </c>
    </row>
    <row r="113" spans="1:21" ht="12" customHeight="1">
      <c r="A113" s="1" t="s">
        <v>108</v>
      </c>
      <c r="B113" s="1">
        <v>12629</v>
      </c>
      <c r="C113" s="1">
        <v>11784</v>
      </c>
      <c r="D113" s="1">
        <v>36118</v>
      </c>
      <c r="E113" s="1">
        <v>5193</v>
      </c>
      <c r="F113" s="1">
        <v>39776</v>
      </c>
      <c r="G113" s="1">
        <v>17267</v>
      </c>
      <c r="H113" s="1">
        <v>35136</v>
      </c>
      <c r="I113" s="1">
        <v>21555</v>
      </c>
      <c r="J113" s="1">
        <v>22510</v>
      </c>
      <c r="K113" s="1">
        <v>7913</v>
      </c>
      <c r="L113" s="1">
        <v>14945</v>
      </c>
      <c r="M113" s="1">
        <v>7668</v>
      </c>
      <c r="N113" s="1">
        <v>33819</v>
      </c>
      <c r="O113" s="1">
        <v>12212</v>
      </c>
      <c r="P113" s="1">
        <v>24827</v>
      </c>
      <c r="Q113" s="1">
        <v>28825</v>
      </c>
      <c r="R113" s="1">
        <v>41720</v>
      </c>
      <c r="S113" s="1">
        <v>6021</v>
      </c>
      <c r="T113" s="1">
        <v>15675</v>
      </c>
      <c r="U113" s="1">
        <v>395593</v>
      </c>
    </row>
    <row r="114" spans="1:21" ht="12" customHeight="1">
      <c r="A114" s="1" t="s">
        <v>107</v>
      </c>
      <c r="B114" s="1">
        <v>13742</v>
      </c>
      <c r="C114" s="1">
        <v>11682</v>
      </c>
      <c r="D114" s="1">
        <v>35010</v>
      </c>
      <c r="E114" s="1">
        <v>5683</v>
      </c>
      <c r="F114" s="1">
        <v>39275</v>
      </c>
      <c r="G114" s="1">
        <v>16149</v>
      </c>
      <c r="H114" s="1">
        <v>36287</v>
      </c>
      <c r="I114" s="1">
        <v>22097</v>
      </c>
      <c r="J114" s="1">
        <v>21675</v>
      </c>
      <c r="K114" s="1">
        <v>7677</v>
      </c>
      <c r="L114" s="1">
        <v>15470</v>
      </c>
      <c r="M114" s="1">
        <v>7253</v>
      </c>
      <c r="N114" s="1">
        <v>34452</v>
      </c>
      <c r="O114" s="1">
        <v>12115</v>
      </c>
      <c r="P114" s="1">
        <v>25272</v>
      </c>
      <c r="Q114" s="1">
        <v>28375</v>
      </c>
      <c r="R114" s="1">
        <v>40890</v>
      </c>
      <c r="S114" s="1">
        <v>6173</v>
      </c>
      <c r="T114" s="1">
        <v>15922</v>
      </c>
      <c r="U114" s="1">
        <v>395200</v>
      </c>
    </row>
    <row r="115" spans="1:21" ht="12" customHeight="1">
      <c r="A115" s="1" t="s">
        <v>106</v>
      </c>
      <c r="B115" s="1">
        <v>12414</v>
      </c>
      <c r="C115" s="1">
        <v>12184</v>
      </c>
      <c r="D115" s="1">
        <v>34548</v>
      </c>
      <c r="E115" s="1">
        <v>5655</v>
      </c>
      <c r="F115" s="1">
        <v>39950</v>
      </c>
      <c r="G115" s="1">
        <v>15314</v>
      </c>
      <c r="H115" s="1">
        <v>34400</v>
      </c>
      <c r="I115" s="1">
        <v>21923</v>
      </c>
      <c r="J115" s="1">
        <v>21728</v>
      </c>
      <c r="K115" s="1">
        <v>6870</v>
      </c>
      <c r="L115" s="1">
        <v>15442</v>
      </c>
      <c r="M115" s="1">
        <v>7241</v>
      </c>
      <c r="N115" s="1">
        <v>34157</v>
      </c>
      <c r="O115" s="1">
        <v>11721</v>
      </c>
      <c r="P115" s="1">
        <v>26063</v>
      </c>
      <c r="Q115" s="1">
        <v>28951</v>
      </c>
      <c r="R115" s="1">
        <v>41219</v>
      </c>
      <c r="S115" s="1">
        <v>5969</v>
      </c>
      <c r="T115" s="1">
        <v>16041</v>
      </c>
      <c r="U115" s="1">
        <v>391789</v>
      </c>
    </row>
    <row r="118" spans="1:21" ht="15">
      <c r="A118" s="24" t="s">
        <v>184</v>
      </c>
      <c r="B118" s="1" t="s">
        <v>0</v>
      </c>
      <c r="C118" s="1" t="s">
        <v>1</v>
      </c>
      <c r="D118" s="1" t="s">
        <v>2</v>
      </c>
      <c r="E118" s="1" t="s">
        <v>3</v>
      </c>
      <c r="F118" s="1" t="s">
        <v>4</v>
      </c>
      <c r="G118" s="1" t="s">
        <v>5</v>
      </c>
      <c r="H118" s="1" t="s">
        <v>6</v>
      </c>
      <c r="I118" s="1" t="s">
        <v>7</v>
      </c>
      <c r="J118" s="1" t="s">
        <v>8</v>
      </c>
      <c r="K118" s="1" t="s">
        <v>9</v>
      </c>
      <c r="L118" s="1" t="s">
        <v>10</v>
      </c>
      <c r="M118" s="1" t="s">
        <v>11</v>
      </c>
      <c r="N118" s="1" t="s">
        <v>12</v>
      </c>
      <c r="O118" s="1" t="s">
        <v>13</v>
      </c>
      <c r="P118" s="1" t="s">
        <v>14</v>
      </c>
      <c r="Q118" s="1" t="s">
        <v>15</v>
      </c>
      <c r="R118" s="1" t="s">
        <v>16</v>
      </c>
      <c r="S118" s="1" t="s">
        <v>17</v>
      </c>
      <c r="T118" s="1" t="s">
        <v>18</v>
      </c>
    </row>
    <row r="119" spans="1:21" ht="12" customHeight="1">
      <c r="B119" s="1" t="s">
        <v>103</v>
      </c>
      <c r="C119" s="1" t="s">
        <v>44</v>
      </c>
      <c r="D119" s="1" t="s">
        <v>45</v>
      </c>
      <c r="E119" s="1" t="s">
        <v>102</v>
      </c>
      <c r="F119" s="1" t="s">
        <v>101</v>
      </c>
      <c r="G119" s="1" t="s">
        <v>100</v>
      </c>
      <c r="H119" s="1" t="s">
        <v>99</v>
      </c>
      <c r="I119" s="1" t="s">
        <v>98</v>
      </c>
      <c r="J119" s="1" t="s">
        <v>97</v>
      </c>
      <c r="K119" s="1" t="s">
        <v>96</v>
      </c>
      <c r="L119" s="1" t="s">
        <v>95</v>
      </c>
      <c r="M119" s="1" t="s">
        <v>94</v>
      </c>
      <c r="N119" s="1" t="s">
        <v>93</v>
      </c>
      <c r="O119" s="1" t="s">
        <v>92</v>
      </c>
      <c r="P119" s="1" t="s">
        <v>91</v>
      </c>
      <c r="Q119" s="1" t="s">
        <v>90</v>
      </c>
      <c r="R119" s="1" t="s">
        <v>89</v>
      </c>
      <c r="S119" s="1" t="s">
        <v>88</v>
      </c>
      <c r="T119" s="1" t="s">
        <v>87</v>
      </c>
      <c r="U119" s="1" t="s">
        <v>39</v>
      </c>
    </row>
    <row r="120" spans="1:21" ht="12" customHeight="1">
      <c r="A120" s="1" t="s">
        <v>20</v>
      </c>
      <c r="B120" s="26">
        <f t="shared" ref="B120:U120" si="0">13*SUM(B39:B42)</f>
        <v>899444</v>
      </c>
      <c r="C120" s="26">
        <f t="shared" si="0"/>
        <v>194181</v>
      </c>
      <c r="D120" s="26">
        <f t="shared" si="0"/>
        <v>2177110</v>
      </c>
      <c r="E120" s="26">
        <f t="shared" si="0"/>
        <v>190593</v>
      </c>
      <c r="F120" s="26">
        <f t="shared" si="0"/>
        <v>1180283</v>
      </c>
      <c r="G120" s="26">
        <f t="shared" si="0"/>
        <v>842049</v>
      </c>
      <c r="H120" s="26">
        <f t="shared" si="0"/>
        <v>1486524</v>
      </c>
      <c r="I120" s="26">
        <f t="shared" si="0"/>
        <v>893958</v>
      </c>
      <c r="J120" s="26">
        <f t="shared" si="0"/>
        <v>844337</v>
      </c>
      <c r="K120" s="26">
        <f t="shared" si="0"/>
        <v>348907</v>
      </c>
      <c r="L120" s="26">
        <f t="shared" si="0"/>
        <v>585325</v>
      </c>
      <c r="M120" s="26">
        <f t="shared" si="0"/>
        <v>250783</v>
      </c>
      <c r="N120" s="26">
        <f t="shared" si="0"/>
        <v>903045</v>
      </c>
      <c r="O120" s="26">
        <f t="shared" si="0"/>
        <v>399438</v>
      </c>
      <c r="P120" s="26">
        <f t="shared" si="0"/>
        <v>819858</v>
      </c>
      <c r="Q120" s="26">
        <f t="shared" si="0"/>
        <v>1015768</v>
      </c>
      <c r="R120" s="26">
        <f t="shared" si="0"/>
        <v>1131078</v>
      </c>
      <c r="S120" s="26">
        <f t="shared" si="0"/>
        <v>194415</v>
      </c>
      <c r="T120" s="26">
        <f t="shared" si="0"/>
        <v>727740</v>
      </c>
      <c r="U120" s="26">
        <f t="shared" si="0"/>
        <v>15084888</v>
      </c>
    </row>
    <row r="121" spans="1:21" ht="12" customHeight="1">
      <c r="A121" s="1" t="s">
        <v>21</v>
      </c>
      <c r="B121" s="26">
        <f t="shared" ref="B121:U121" si="1">13*SUM(B43:B46)</f>
        <v>918151</v>
      </c>
      <c r="C121" s="26">
        <f t="shared" si="1"/>
        <v>192907</v>
      </c>
      <c r="D121" s="26">
        <f t="shared" si="1"/>
        <v>2150876</v>
      </c>
      <c r="E121" s="26">
        <f t="shared" si="1"/>
        <v>177853</v>
      </c>
      <c r="F121" s="26">
        <f t="shared" si="1"/>
        <v>1185444</v>
      </c>
      <c r="G121" s="26">
        <f t="shared" si="1"/>
        <v>856999</v>
      </c>
      <c r="H121" s="26">
        <f t="shared" si="1"/>
        <v>1503450</v>
      </c>
      <c r="I121" s="26">
        <f t="shared" si="1"/>
        <v>900354</v>
      </c>
      <c r="J121" s="26">
        <f t="shared" si="1"/>
        <v>873041</v>
      </c>
      <c r="K121" s="26">
        <f t="shared" si="1"/>
        <v>368368</v>
      </c>
      <c r="L121" s="26">
        <f t="shared" si="1"/>
        <v>603694</v>
      </c>
      <c r="M121" s="26">
        <f t="shared" si="1"/>
        <v>225511</v>
      </c>
      <c r="N121" s="26">
        <f t="shared" si="1"/>
        <v>988949</v>
      </c>
      <c r="O121" s="26">
        <f t="shared" si="1"/>
        <v>421369</v>
      </c>
      <c r="P121" s="26">
        <f t="shared" si="1"/>
        <v>866918</v>
      </c>
      <c r="Q121" s="26">
        <f t="shared" si="1"/>
        <v>1080183</v>
      </c>
      <c r="R121" s="26">
        <f t="shared" si="1"/>
        <v>1200758</v>
      </c>
      <c r="S121" s="26">
        <f t="shared" si="1"/>
        <v>196833</v>
      </c>
      <c r="T121" s="26">
        <f t="shared" si="1"/>
        <v>780559</v>
      </c>
      <c r="U121" s="26">
        <f t="shared" si="1"/>
        <v>15492152</v>
      </c>
    </row>
    <row r="122" spans="1:21" ht="12" customHeight="1">
      <c r="A122" s="1" t="s">
        <v>22</v>
      </c>
      <c r="B122" s="26">
        <f t="shared" ref="B122:U122" si="2">13*SUM(B47:B50)</f>
        <v>942448</v>
      </c>
      <c r="C122" s="26">
        <f t="shared" si="2"/>
        <v>191984</v>
      </c>
      <c r="D122" s="26">
        <f t="shared" si="2"/>
        <v>2171806</v>
      </c>
      <c r="E122" s="26">
        <f t="shared" si="2"/>
        <v>151658</v>
      </c>
      <c r="F122" s="26">
        <f t="shared" si="2"/>
        <v>1171053</v>
      </c>
      <c r="G122" s="26">
        <f t="shared" si="2"/>
        <v>826267</v>
      </c>
      <c r="H122" s="26">
        <f t="shared" si="2"/>
        <v>1492491</v>
      </c>
      <c r="I122" s="26">
        <f t="shared" si="2"/>
        <v>928356</v>
      </c>
      <c r="J122" s="26">
        <f t="shared" si="2"/>
        <v>878410</v>
      </c>
      <c r="K122" s="26">
        <f t="shared" si="2"/>
        <v>386113</v>
      </c>
      <c r="L122" s="26">
        <f t="shared" si="2"/>
        <v>600652</v>
      </c>
      <c r="M122" s="26">
        <f t="shared" si="2"/>
        <v>250796</v>
      </c>
      <c r="N122" s="26">
        <f t="shared" si="2"/>
        <v>1030770</v>
      </c>
      <c r="O122" s="26">
        <f t="shared" si="2"/>
        <v>415675</v>
      </c>
      <c r="P122" s="26">
        <f t="shared" si="2"/>
        <v>850863</v>
      </c>
      <c r="Q122" s="26">
        <f t="shared" si="2"/>
        <v>1067599</v>
      </c>
      <c r="R122" s="26">
        <f t="shared" si="2"/>
        <v>1210378</v>
      </c>
      <c r="S122" s="26">
        <f t="shared" si="2"/>
        <v>202566</v>
      </c>
      <c r="T122" s="26">
        <f t="shared" si="2"/>
        <v>760721</v>
      </c>
      <c r="U122" s="26">
        <f t="shared" si="2"/>
        <v>15530606</v>
      </c>
    </row>
    <row r="123" spans="1:21" ht="12" customHeight="1">
      <c r="A123" s="1" t="s">
        <v>24</v>
      </c>
      <c r="B123" s="26">
        <f t="shared" ref="B123:U123" si="3">13*SUM(B51:B54)</f>
        <v>973635</v>
      </c>
      <c r="C123" s="26">
        <f t="shared" si="3"/>
        <v>188175</v>
      </c>
      <c r="D123" s="26">
        <f t="shared" si="3"/>
        <v>2152072</v>
      </c>
      <c r="E123" s="26">
        <f t="shared" si="3"/>
        <v>151580</v>
      </c>
      <c r="F123" s="26">
        <f t="shared" si="3"/>
        <v>1215201</v>
      </c>
      <c r="G123" s="26">
        <f t="shared" si="3"/>
        <v>836719</v>
      </c>
      <c r="H123" s="26">
        <f t="shared" si="3"/>
        <v>1504984</v>
      </c>
      <c r="I123" s="26">
        <f t="shared" si="3"/>
        <v>930046</v>
      </c>
      <c r="J123" s="26">
        <f t="shared" si="3"/>
        <v>892996</v>
      </c>
      <c r="K123" s="26">
        <f t="shared" si="3"/>
        <v>343369</v>
      </c>
      <c r="L123" s="26">
        <f t="shared" si="3"/>
        <v>591084</v>
      </c>
      <c r="M123" s="26">
        <f t="shared" si="3"/>
        <v>257816</v>
      </c>
      <c r="N123" s="26">
        <f t="shared" si="3"/>
        <v>1097096</v>
      </c>
      <c r="O123" s="26">
        <f t="shared" si="3"/>
        <v>462059</v>
      </c>
      <c r="P123" s="26">
        <f t="shared" si="3"/>
        <v>816712</v>
      </c>
      <c r="Q123" s="26">
        <f t="shared" si="3"/>
        <v>1057758</v>
      </c>
      <c r="R123" s="26">
        <f t="shared" si="3"/>
        <v>1258309</v>
      </c>
      <c r="S123" s="26">
        <f t="shared" si="3"/>
        <v>209508</v>
      </c>
      <c r="T123" s="26">
        <f t="shared" si="3"/>
        <v>778141</v>
      </c>
      <c r="U123" s="26">
        <f t="shared" si="3"/>
        <v>15717221</v>
      </c>
    </row>
    <row r="124" spans="1:21" ht="12" customHeight="1">
      <c r="A124" s="1" t="s">
        <v>23</v>
      </c>
      <c r="B124" s="26">
        <f t="shared" ref="B124:U124" si="4">13*SUM(B55:B58)</f>
        <v>913861</v>
      </c>
      <c r="C124" s="26">
        <f t="shared" si="4"/>
        <v>187369</v>
      </c>
      <c r="D124" s="26">
        <f t="shared" si="4"/>
        <v>2105129</v>
      </c>
      <c r="E124" s="26">
        <f t="shared" si="4"/>
        <v>160836</v>
      </c>
      <c r="F124" s="26">
        <f t="shared" si="4"/>
        <v>1276626</v>
      </c>
      <c r="G124" s="26">
        <f t="shared" si="4"/>
        <v>848783</v>
      </c>
      <c r="H124" s="26">
        <f t="shared" si="4"/>
        <v>1560936</v>
      </c>
      <c r="I124" s="26">
        <f t="shared" si="4"/>
        <v>945204</v>
      </c>
      <c r="J124" s="26">
        <f t="shared" si="4"/>
        <v>911352</v>
      </c>
      <c r="K124" s="26">
        <f t="shared" si="4"/>
        <v>343824</v>
      </c>
      <c r="L124" s="26">
        <f t="shared" si="4"/>
        <v>615979</v>
      </c>
      <c r="M124" s="26">
        <f t="shared" si="4"/>
        <v>264017</v>
      </c>
      <c r="N124" s="26">
        <f t="shared" si="4"/>
        <v>1125930</v>
      </c>
      <c r="O124" s="26">
        <f t="shared" si="4"/>
        <v>503997</v>
      </c>
      <c r="P124" s="26">
        <f t="shared" si="4"/>
        <v>842374</v>
      </c>
      <c r="Q124" s="26">
        <f t="shared" si="4"/>
        <v>1106352</v>
      </c>
      <c r="R124" s="26">
        <f t="shared" si="4"/>
        <v>1288677</v>
      </c>
      <c r="S124" s="26">
        <f t="shared" si="4"/>
        <v>214838</v>
      </c>
      <c r="T124" s="26">
        <f t="shared" si="4"/>
        <v>766207</v>
      </c>
      <c r="U124" s="26">
        <f t="shared" si="4"/>
        <v>15982330</v>
      </c>
    </row>
    <row r="125" spans="1:21" ht="12" customHeight="1">
      <c r="A125" s="1" t="s">
        <v>25</v>
      </c>
      <c r="B125" s="26">
        <f t="shared" ref="B125:U125" si="5">13*SUM(B59:B62)</f>
        <v>966641</v>
      </c>
      <c r="C125" s="26">
        <f t="shared" si="5"/>
        <v>181779</v>
      </c>
      <c r="D125" s="26">
        <f t="shared" si="5"/>
        <v>2122276</v>
      </c>
      <c r="E125" s="26">
        <f t="shared" si="5"/>
        <v>155844</v>
      </c>
      <c r="F125" s="26">
        <f t="shared" si="5"/>
        <v>1401530</v>
      </c>
      <c r="G125" s="26">
        <f t="shared" si="5"/>
        <v>829361</v>
      </c>
      <c r="H125" s="26">
        <f t="shared" si="5"/>
        <v>1604837</v>
      </c>
      <c r="I125" s="26">
        <f t="shared" si="5"/>
        <v>987428</v>
      </c>
      <c r="J125" s="26">
        <f t="shared" si="5"/>
        <v>915564</v>
      </c>
      <c r="K125" s="26">
        <f t="shared" si="5"/>
        <v>396669</v>
      </c>
      <c r="L125" s="26">
        <f t="shared" si="5"/>
        <v>618813</v>
      </c>
      <c r="M125" s="26">
        <f t="shared" si="5"/>
        <v>270725</v>
      </c>
      <c r="N125" s="26">
        <f t="shared" si="5"/>
        <v>1155960</v>
      </c>
      <c r="O125" s="26">
        <f t="shared" si="5"/>
        <v>528853</v>
      </c>
      <c r="P125" s="26">
        <f t="shared" si="5"/>
        <v>858000</v>
      </c>
      <c r="Q125" s="26">
        <f t="shared" si="5"/>
        <v>1099631</v>
      </c>
      <c r="R125" s="26">
        <f t="shared" si="5"/>
        <v>1289873</v>
      </c>
      <c r="S125" s="26">
        <f t="shared" si="5"/>
        <v>215891</v>
      </c>
      <c r="T125" s="26">
        <f t="shared" si="5"/>
        <v>770107</v>
      </c>
      <c r="U125" s="26">
        <f t="shared" si="5"/>
        <v>16369808</v>
      </c>
    </row>
    <row r="126" spans="1:21" ht="12" customHeight="1">
      <c r="A126" s="1" t="s">
        <v>26</v>
      </c>
      <c r="B126" s="26">
        <f t="shared" ref="B126:U126" si="6">13*SUM(B63:B66)</f>
        <v>945906</v>
      </c>
      <c r="C126" s="26">
        <f t="shared" si="6"/>
        <v>186576</v>
      </c>
      <c r="D126" s="26">
        <f t="shared" si="6"/>
        <v>2144376</v>
      </c>
      <c r="E126" s="26">
        <f t="shared" si="6"/>
        <v>158028</v>
      </c>
      <c r="F126" s="26">
        <f t="shared" si="6"/>
        <v>1343771</v>
      </c>
      <c r="G126" s="26">
        <f t="shared" si="6"/>
        <v>748943</v>
      </c>
      <c r="H126" s="26">
        <f t="shared" si="6"/>
        <v>1591629</v>
      </c>
      <c r="I126" s="26">
        <f t="shared" si="6"/>
        <v>1032486</v>
      </c>
      <c r="J126" s="26">
        <f t="shared" si="6"/>
        <v>969215</v>
      </c>
      <c r="K126" s="26">
        <f t="shared" si="6"/>
        <v>430027</v>
      </c>
      <c r="L126" s="26">
        <f t="shared" si="6"/>
        <v>635674</v>
      </c>
      <c r="M126" s="26">
        <f t="shared" si="6"/>
        <v>287287</v>
      </c>
      <c r="N126" s="26">
        <f t="shared" si="6"/>
        <v>1234402</v>
      </c>
      <c r="O126" s="26">
        <f t="shared" si="6"/>
        <v>579371</v>
      </c>
      <c r="P126" s="26">
        <f t="shared" si="6"/>
        <v>900497</v>
      </c>
      <c r="Q126" s="26">
        <f t="shared" si="6"/>
        <v>1133067</v>
      </c>
      <c r="R126" s="26">
        <f t="shared" si="6"/>
        <v>1367613</v>
      </c>
      <c r="S126" s="26">
        <f t="shared" si="6"/>
        <v>217659</v>
      </c>
      <c r="T126" s="26">
        <f t="shared" si="6"/>
        <v>737126</v>
      </c>
      <c r="U126" s="26">
        <f t="shared" si="6"/>
        <v>16643692</v>
      </c>
    </row>
    <row r="127" spans="1:21" ht="12" customHeight="1">
      <c r="A127" s="1" t="s">
        <v>27</v>
      </c>
      <c r="B127" s="26">
        <f t="shared" ref="B127:U127" si="7">13*SUM(B67:B70)</f>
        <v>959387</v>
      </c>
      <c r="C127" s="26">
        <f t="shared" si="7"/>
        <v>185978</v>
      </c>
      <c r="D127" s="26">
        <f t="shared" si="7"/>
        <v>2075853</v>
      </c>
      <c r="E127" s="26">
        <f t="shared" si="7"/>
        <v>165607</v>
      </c>
      <c r="F127" s="26">
        <f t="shared" si="7"/>
        <v>1367067</v>
      </c>
      <c r="G127" s="26">
        <f t="shared" si="7"/>
        <v>740129</v>
      </c>
      <c r="H127" s="26">
        <f t="shared" si="7"/>
        <v>1622946</v>
      </c>
      <c r="I127" s="26">
        <f t="shared" si="7"/>
        <v>1005511</v>
      </c>
      <c r="J127" s="26">
        <f t="shared" si="7"/>
        <v>927810</v>
      </c>
      <c r="K127" s="26">
        <f t="shared" si="7"/>
        <v>392210</v>
      </c>
      <c r="L127" s="26">
        <f t="shared" si="7"/>
        <v>648596</v>
      </c>
      <c r="M127" s="26">
        <f t="shared" si="7"/>
        <v>291668</v>
      </c>
      <c r="N127" s="26">
        <f t="shared" si="7"/>
        <v>1170884</v>
      </c>
      <c r="O127" s="26">
        <f t="shared" si="7"/>
        <v>541060</v>
      </c>
      <c r="P127" s="26">
        <f t="shared" si="7"/>
        <v>940589</v>
      </c>
      <c r="Q127" s="26">
        <f t="shared" si="7"/>
        <v>1134731</v>
      </c>
      <c r="R127" s="26">
        <f t="shared" si="7"/>
        <v>1413971</v>
      </c>
      <c r="S127" s="26">
        <f t="shared" si="7"/>
        <v>234286</v>
      </c>
      <c r="T127" s="26">
        <f t="shared" si="7"/>
        <v>772252</v>
      </c>
      <c r="U127" s="26">
        <f t="shared" si="7"/>
        <v>16590470</v>
      </c>
    </row>
    <row r="128" spans="1:21" ht="12" customHeight="1">
      <c r="A128" s="1" t="s">
        <v>28</v>
      </c>
      <c r="B128" s="26">
        <f t="shared" ref="B128:U128" si="8">13*SUM(B71:B74)</f>
        <v>803751</v>
      </c>
      <c r="C128" s="26">
        <f t="shared" si="8"/>
        <v>205205</v>
      </c>
      <c r="D128" s="26">
        <f t="shared" si="8"/>
        <v>2147782</v>
      </c>
      <c r="E128" s="26">
        <f t="shared" si="8"/>
        <v>173589</v>
      </c>
      <c r="F128" s="26">
        <f t="shared" si="8"/>
        <v>1426581</v>
      </c>
      <c r="G128" s="26">
        <f t="shared" si="8"/>
        <v>750672</v>
      </c>
      <c r="H128" s="26">
        <f t="shared" si="8"/>
        <v>1713192</v>
      </c>
      <c r="I128" s="26">
        <f t="shared" si="8"/>
        <v>994955</v>
      </c>
      <c r="J128" s="26">
        <f t="shared" si="8"/>
        <v>925743</v>
      </c>
      <c r="K128" s="26">
        <f t="shared" si="8"/>
        <v>423280</v>
      </c>
      <c r="L128" s="26">
        <f t="shared" si="8"/>
        <v>649415</v>
      </c>
      <c r="M128" s="26">
        <f t="shared" si="8"/>
        <v>307710</v>
      </c>
      <c r="N128" s="26">
        <f t="shared" si="8"/>
        <v>1190007</v>
      </c>
      <c r="O128" s="26">
        <f t="shared" si="8"/>
        <v>569660</v>
      </c>
      <c r="P128" s="26">
        <f t="shared" si="8"/>
        <v>1020357</v>
      </c>
      <c r="Q128" s="26">
        <f t="shared" si="8"/>
        <v>1184183</v>
      </c>
      <c r="R128" s="26">
        <f t="shared" si="8"/>
        <v>1438632</v>
      </c>
      <c r="S128" s="26">
        <f t="shared" si="8"/>
        <v>235859</v>
      </c>
      <c r="T128" s="26">
        <f t="shared" si="8"/>
        <v>773240</v>
      </c>
      <c r="U128" s="26">
        <f t="shared" si="8"/>
        <v>16933865</v>
      </c>
    </row>
    <row r="129" spans="1:22" ht="12" customHeight="1">
      <c r="A129" s="1" t="s">
        <v>29</v>
      </c>
      <c r="B129" s="26">
        <f t="shared" ref="B129:U129" si="9">13*SUM(B75:B78)</f>
        <v>782691</v>
      </c>
      <c r="C129" s="26">
        <f t="shared" si="9"/>
        <v>223587</v>
      </c>
      <c r="D129" s="26">
        <f t="shared" si="9"/>
        <v>2055612</v>
      </c>
      <c r="E129" s="26">
        <f t="shared" si="9"/>
        <v>179595</v>
      </c>
      <c r="F129" s="26">
        <f t="shared" si="9"/>
        <v>1557881</v>
      </c>
      <c r="G129" s="26">
        <f t="shared" si="9"/>
        <v>757094</v>
      </c>
      <c r="H129" s="26">
        <f t="shared" si="9"/>
        <v>1698216</v>
      </c>
      <c r="I129" s="26">
        <f t="shared" si="9"/>
        <v>1024478</v>
      </c>
      <c r="J129" s="26">
        <f t="shared" si="9"/>
        <v>969020</v>
      </c>
      <c r="K129" s="26">
        <f t="shared" si="9"/>
        <v>404742</v>
      </c>
      <c r="L129" s="26">
        <f t="shared" si="9"/>
        <v>656838</v>
      </c>
      <c r="M129" s="26">
        <f t="shared" si="9"/>
        <v>339313</v>
      </c>
      <c r="N129" s="26">
        <f t="shared" si="9"/>
        <v>1214200</v>
      </c>
      <c r="O129" s="26">
        <f t="shared" si="9"/>
        <v>569543</v>
      </c>
      <c r="P129" s="26">
        <f t="shared" si="9"/>
        <v>1028833</v>
      </c>
      <c r="Q129" s="26">
        <f t="shared" si="9"/>
        <v>1248689</v>
      </c>
      <c r="R129" s="26">
        <f t="shared" si="9"/>
        <v>1469078</v>
      </c>
      <c r="S129" s="26">
        <f t="shared" si="9"/>
        <v>234923</v>
      </c>
      <c r="T129" s="26">
        <f t="shared" si="9"/>
        <v>783016</v>
      </c>
      <c r="U129" s="26">
        <f t="shared" si="9"/>
        <v>17197336</v>
      </c>
    </row>
    <row r="130" spans="1:22" ht="12" customHeight="1">
      <c r="A130" s="1" t="s">
        <v>30</v>
      </c>
      <c r="B130" s="26">
        <f t="shared" ref="B130:U130" si="10">13*SUM(B79:B82)</f>
        <v>760019</v>
      </c>
      <c r="C130" s="26">
        <f t="shared" si="10"/>
        <v>244101</v>
      </c>
      <c r="D130" s="26">
        <f t="shared" si="10"/>
        <v>2094586</v>
      </c>
      <c r="E130" s="26">
        <f t="shared" si="10"/>
        <v>188201</v>
      </c>
      <c r="F130" s="26">
        <f t="shared" si="10"/>
        <v>1653119</v>
      </c>
      <c r="G130" s="26">
        <f t="shared" si="10"/>
        <v>754312</v>
      </c>
      <c r="H130" s="26">
        <f t="shared" si="10"/>
        <v>1801878</v>
      </c>
      <c r="I130" s="26">
        <f t="shared" si="10"/>
        <v>1053676</v>
      </c>
      <c r="J130" s="26">
        <f t="shared" si="10"/>
        <v>1001468</v>
      </c>
      <c r="K130" s="26">
        <f t="shared" si="10"/>
        <v>435292</v>
      </c>
      <c r="L130" s="26">
        <f t="shared" si="10"/>
        <v>678808</v>
      </c>
      <c r="M130" s="26">
        <f t="shared" si="10"/>
        <v>338858</v>
      </c>
      <c r="N130" s="26">
        <f t="shared" si="10"/>
        <v>1273883</v>
      </c>
      <c r="O130" s="26">
        <f t="shared" si="10"/>
        <v>585585</v>
      </c>
      <c r="P130" s="26">
        <f t="shared" si="10"/>
        <v>1073059</v>
      </c>
      <c r="Q130" s="26">
        <f t="shared" si="10"/>
        <v>1198600</v>
      </c>
      <c r="R130" s="26">
        <f t="shared" si="10"/>
        <v>1521585</v>
      </c>
      <c r="S130" s="26">
        <f t="shared" si="10"/>
        <v>247819</v>
      </c>
      <c r="T130" s="26">
        <f t="shared" si="10"/>
        <v>765908</v>
      </c>
      <c r="U130" s="26">
        <f t="shared" si="10"/>
        <v>17670809</v>
      </c>
    </row>
    <row r="131" spans="1:22" ht="12" customHeight="1">
      <c r="A131" s="1" t="s">
        <v>31</v>
      </c>
      <c r="B131" s="26">
        <f t="shared" ref="B131:U131" si="11">13*SUM(B83:B86)</f>
        <v>721318</v>
      </c>
      <c r="C131" s="26">
        <f t="shared" si="11"/>
        <v>295035</v>
      </c>
      <c r="D131" s="26">
        <f t="shared" si="11"/>
        <v>2031172</v>
      </c>
      <c r="E131" s="26">
        <f t="shared" si="11"/>
        <v>205803</v>
      </c>
      <c r="F131" s="26">
        <f t="shared" si="11"/>
        <v>1744418</v>
      </c>
      <c r="G131" s="26">
        <f t="shared" si="11"/>
        <v>752154</v>
      </c>
      <c r="H131" s="26">
        <f t="shared" si="11"/>
        <v>1821664</v>
      </c>
      <c r="I131" s="26">
        <f t="shared" si="11"/>
        <v>1038570</v>
      </c>
      <c r="J131" s="26">
        <f t="shared" si="11"/>
        <v>1006265</v>
      </c>
      <c r="K131" s="26">
        <f t="shared" si="11"/>
        <v>443664</v>
      </c>
      <c r="L131" s="26">
        <f t="shared" si="11"/>
        <v>714246</v>
      </c>
      <c r="M131" s="26">
        <f t="shared" si="11"/>
        <v>359060</v>
      </c>
      <c r="N131" s="26">
        <f t="shared" si="11"/>
        <v>1378338</v>
      </c>
      <c r="O131" s="26">
        <f t="shared" si="11"/>
        <v>584324</v>
      </c>
      <c r="P131" s="26">
        <f t="shared" si="11"/>
        <v>1094457</v>
      </c>
      <c r="Q131" s="26">
        <f t="shared" si="11"/>
        <v>1279655</v>
      </c>
      <c r="R131" s="26">
        <f t="shared" si="11"/>
        <v>1630148</v>
      </c>
      <c r="S131" s="26">
        <f t="shared" si="11"/>
        <v>270075</v>
      </c>
      <c r="T131" s="26">
        <f t="shared" si="11"/>
        <v>765011</v>
      </c>
      <c r="U131" s="26">
        <f t="shared" si="11"/>
        <v>18135338</v>
      </c>
    </row>
    <row r="132" spans="1:22" ht="12" customHeight="1">
      <c r="A132" s="1" t="s">
        <v>32</v>
      </c>
      <c r="B132" s="26">
        <f t="shared" ref="B132:U132" si="12">13*SUM(B87:B90)</f>
        <v>765557</v>
      </c>
      <c r="C132" s="26">
        <f t="shared" si="12"/>
        <v>314886</v>
      </c>
      <c r="D132" s="26">
        <f t="shared" si="12"/>
        <v>2022319</v>
      </c>
      <c r="E132" s="26">
        <f t="shared" si="12"/>
        <v>210366</v>
      </c>
      <c r="F132" s="26">
        <f t="shared" si="12"/>
        <v>1892475</v>
      </c>
      <c r="G132" s="26">
        <f t="shared" si="12"/>
        <v>814463</v>
      </c>
      <c r="H132" s="26">
        <f t="shared" si="12"/>
        <v>1866501</v>
      </c>
      <c r="I132" s="26">
        <f t="shared" si="12"/>
        <v>1025271</v>
      </c>
      <c r="J132" s="26">
        <f t="shared" si="12"/>
        <v>1029262</v>
      </c>
      <c r="K132" s="26">
        <f t="shared" si="12"/>
        <v>457314</v>
      </c>
      <c r="L132" s="26">
        <f t="shared" si="12"/>
        <v>755027</v>
      </c>
      <c r="M132" s="26">
        <f t="shared" si="12"/>
        <v>377247</v>
      </c>
      <c r="N132" s="26">
        <f t="shared" si="12"/>
        <v>1438671</v>
      </c>
      <c r="O132" s="26">
        <f t="shared" si="12"/>
        <v>570388</v>
      </c>
      <c r="P132" s="26">
        <f t="shared" si="12"/>
        <v>1150292</v>
      </c>
      <c r="Q132" s="26">
        <f t="shared" si="12"/>
        <v>1271725</v>
      </c>
      <c r="R132" s="26">
        <f t="shared" si="12"/>
        <v>1672047</v>
      </c>
      <c r="S132" s="26">
        <f t="shared" si="12"/>
        <v>277082</v>
      </c>
      <c r="T132" s="26">
        <f t="shared" si="12"/>
        <v>768352</v>
      </c>
      <c r="U132" s="26">
        <f t="shared" si="12"/>
        <v>18679232</v>
      </c>
    </row>
    <row r="133" spans="1:22" ht="12" customHeight="1">
      <c r="A133" s="1" t="s">
        <v>33</v>
      </c>
      <c r="B133" s="26">
        <f t="shared" ref="B133:U133" si="13">13*SUM(B91:B94)</f>
        <v>770276</v>
      </c>
      <c r="C133" s="26">
        <f t="shared" si="13"/>
        <v>333905</v>
      </c>
      <c r="D133" s="26">
        <f t="shared" si="13"/>
        <v>2096822</v>
      </c>
      <c r="E133" s="26">
        <f t="shared" si="13"/>
        <v>228709</v>
      </c>
      <c r="F133" s="26">
        <f t="shared" si="13"/>
        <v>1945242</v>
      </c>
      <c r="G133" s="26">
        <f t="shared" si="13"/>
        <v>779623</v>
      </c>
      <c r="H133" s="26">
        <f t="shared" si="13"/>
        <v>1933282</v>
      </c>
      <c r="I133" s="26">
        <f t="shared" si="13"/>
        <v>1070316</v>
      </c>
      <c r="J133" s="26">
        <f t="shared" si="13"/>
        <v>1105013</v>
      </c>
      <c r="K133" s="26">
        <f t="shared" si="13"/>
        <v>430690</v>
      </c>
      <c r="L133" s="26">
        <f t="shared" si="13"/>
        <v>761280</v>
      </c>
      <c r="M133" s="26">
        <f t="shared" si="13"/>
        <v>371865</v>
      </c>
      <c r="N133" s="26">
        <f t="shared" si="13"/>
        <v>1509183</v>
      </c>
      <c r="O133" s="26">
        <f t="shared" si="13"/>
        <v>559117</v>
      </c>
      <c r="P133" s="26">
        <f t="shared" si="13"/>
        <v>1132859</v>
      </c>
      <c r="Q133" s="26">
        <f t="shared" si="13"/>
        <v>1357525</v>
      </c>
      <c r="R133" s="26">
        <f t="shared" si="13"/>
        <v>1717456</v>
      </c>
      <c r="S133" s="26">
        <f t="shared" si="13"/>
        <v>301899</v>
      </c>
      <c r="T133" s="26">
        <f t="shared" si="13"/>
        <v>842452</v>
      </c>
      <c r="U133" s="26">
        <f t="shared" si="13"/>
        <v>19247488</v>
      </c>
    </row>
    <row r="134" spans="1:22" ht="12" customHeight="1">
      <c r="A134" s="1" t="s">
        <v>34</v>
      </c>
      <c r="B134" s="26">
        <f t="shared" ref="B134:U134" si="14">13*SUM(B95:B98)</f>
        <v>791778</v>
      </c>
      <c r="C134" s="26">
        <f t="shared" si="14"/>
        <v>386113</v>
      </c>
      <c r="D134" s="26">
        <f t="shared" si="14"/>
        <v>1998282</v>
      </c>
      <c r="E134" s="26">
        <f t="shared" si="14"/>
        <v>258856</v>
      </c>
      <c r="F134" s="26">
        <f t="shared" si="14"/>
        <v>1976390</v>
      </c>
      <c r="G134" s="26">
        <f t="shared" si="14"/>
        <v>792545</v>
      </c>
      <c r="H134" s="26">
        <f t="shared" si="14"/>
        <v>1862640</v>
      </c>
      <c r="I134" s="26">
        <f t="shared" si="14"/>
        <v>1047280</v>
      </c>
      <c r="J134" s="26">
        <f t="shared" si="14"/>
        <v>1160692</v>
      </c>
      <c r="K134" s="26">
        <f t="shared" si="14"/>
        <v>415831</v>
      </c>
      <c r="L134" s="26">
        <f t="shared" si="14"/>
        <v>749931</v>
      </c>
      <c r="M134" s="26">
        <f t="shared" si="14"/>
        <v>356837</v>
      </c>
      <c r="N134" s="26">
        <f t="shared" si="14"/>
        <v>1492387</v>
      </c>
      <c r="O134" s="26">
        <f t="shared" si="14"/>
        <v>548691</v>
      </c>
      <c r="P134" s="26">
        <f t="shared" si="14"/>
        <v>1205841</v>
      </c>
      <c r="Q134" s="26">
        <f t="shared" si="14"/>
        <v>1364259</v>
      </c>
      <c r="R134" s="26">
        <f t="shared" si="14"/>
        <v>1803516</v>
      </c>
      <c r="S134" s="26">
        <f t="shared" si="14"/>
        <v>313508</v>
      </c>
      <c r="T134" s="26">
        <f t="shared" si="14"/>
        <v>816387</v>
      </c>
      <c r="U134" s="26">
        <f t="shared" si="14"/>
        <v>19341790</v>
      </c>
    </row>
    <row r="135" spans="1:22" ht="12" customHeight="1">
      <c r="A135" s="1" t="s">
        <v>35</v>
      </c>
      <c r="B135" s="26">
        <f t="shared" ref="B135:U135" si="15">13*SUM(B99:B102)</f>
        <v>796835</v>
      </c>
      <c r="C135" s="26">
        <f t="shared" si="15"/>
        <v>398840</v>
      </c>
      <c r="D135" s="26">
        <f t="shared" si="15"/>
        <v>1946945</v>
      </c>
      <c r="E135" s="26">
        <f t="shared" si="15"/>
        <v>265980</v>
      </c>
      <c r="F135" s="26">
        <f t="shared" si="15"/>
        <v>1989715</v>
      </c>
      <c r="G135" s="26">
        <f t="shared" si="15"/>
        <v>838214</v>
      </c>
      <c r="H135" s="26">
        <f t="shared" si="15"/>
        <v>1796288</v>
      </c>
      <c r="I135" s="26">
        <f t="shared" si="15"/>
        <v>1083693</v>
      </c>
      <c r="J135" s="26">
        <f t="shared" si="15"/>
        <v>1126034</v>
      </c>
      <c r="K135" s="26">
        <f t="shared" si="15"/>
        <v>392093</v>
      </c>
      <c r="L135" s="26">
        <f t="shared" si="15"/>
        <v>759122</v>
      </c>
      <c r="M135" s="26">
        <f t="shared" si="15"/>
        <v>337051</v>
      </c>
      <c r="N135" s="26">
        <f t="shared" si="15"/>
        <v>1592123</v>
      </c>
      <c r="O135" s="26">
        <f t="shared" si="15"/>
        <v>601900</v>
      </c>
      <c r="P135" s="26">
        <f t="shared" si="15"/>
        <v>1187901</v>
      </c>
      <c r="Q135" s="26">
        <f t="shared" si="15"/>
        <v>1403272</v>
      </c>
      <c r="R135" s="26">
        <f t="shared" si="15"/>
        <v>1863550</v>
      </c>
      <c r="S135" s="26">
        <f t="shared" si="15"/>
        <v>297973</v>
      </c>
      <c r="T135" s="26">
        <f t="shared" si="15"/>
        <v>792571</v>
      </c>
      <c r="U135" s="26">
        <f t="shared" si="15"/>
        <v>19470100</v>
      </c>
    </row>
    <row r="136" spans="1:22" ht="12" customHeight="1">
      <c r="A136" s="1" t="s">
        <v>36</v>
      </c>
      <c r="B136" s="26">
        <f t="shared" ref="B136:U136" si="16">13*SUM(B103:B106)</f>
        <v>748670</v>
      </c>
      <c r="C136" s="26">
        <f t="shared" si="16"/>
        <v>471770</v>
      </c>
      <c r="D136" s="26">
        <f t="shared" si="16"/>
        <v>1927601</v>
      </c>
      <c r="E136" s="26">
        <f t="shared" si="16"/>
        <v>296166</v>
      </c>
      <c r="F136" s="26">
        <f t="shared" si="16"/>
        <v>2029482</v>
      </c>
      <c r="G136" s="26">
        <f t="shared" si="16"/>
        <v>811915</v>
      </c>
      <c r="H136" s="26">
        <f t="shared" si="16"/>
        <v>1834430</v>
      </c>
      <c r="I136" s="26">
        <f t="shared" si="16"/>
        <v>1109563</v>
      </c>
      <c r="J136" s="26">
        <f t="shared" si="16"/>
        <v>1137851</v>
      </c>
      <c r="K136" s="26">
        <f t="shared" si="16"/>
        <v>392301</v>
      </c>
      <c r="L136" s="26">
        <f t="shared" si="16"/>
        <v>757848</v>
      </c>
      <c r="M136" s="26">
        <f t="shared" si="16"/>
        <v>379080</v>
      </c>
      <c r="N136" s="26">
        <f t="shared" si="16"/>
        <v>1624350</v>
      </c>
      <c r="O136" s="26">
        <f t="shared" si="16"/>
        <v>632333</v>
      </c>
      <c r="P136" s="26">
        <f t="shared" si="16"/>
        <v>1221597</v>
      </c>
      <c r="Q136" s="26">
        <f t="shared" si="16"/>
        <v>1444040</v>
      </c>
      <c r="R136" s="26">
        <f t="shared" si="16"/>
        <v>1973673</v>
      </c>
      <c r="S136" s="26">
        <f t="shared" si="16"/>
        <v>311337</v>
      </c>
      <c r="T136" s="26">
        <f t="shared" si="16"/>
        <v>817661</v>
      </c>
      <c r="U136" s="26">
        <f t="shared" si="16"/>
        <v>19921681</v>
      </c>
    </row>
    <row r="137" spans="1:22" ht="12" customHeight="1">
      <c r="A137" s="1" t="s">
        <v>37</v>
      </c>
      <c r="B137" s="26">
        <f t="shared" ref="B137:U137" si="17">13*SUM(B107:B110)</f>
        <v>721487</v>
      </c>
      <c r="C137" s="26">
        <f t="shared" si="17"/>
        <v>580073</v>
      </c>
      <c r="D137" s="26">
        <f t="shared" si="17"/>
        <v>1875484</v>
      </c>
      <c r="E137" s="26">
        <f t="shared" si="17"/>
        <v>305006</v>
      </c>
      <c r="F137" s="26">
        <f t="shared" si="17"/>
        <v>2015715</v>
      </c>
      <c r="G137" s="26">
        <f t="shared" si="17"/>
        <v>805675</v>
      </c>
      <c r="H137" s="26">
        <f t="shared" si="17"/>
        <v>1831466</v>
      </c>
      <c r="I137" s="26">
        <f t="shared" si="17"/>
        <v>1105624</v>
      </c>
      <c r="J137" s="26">
        <f t="shared" si="17"/>
        <v>1115777</v>
      </c>
      <c r="K137" s="26">
        <f t="shared" si="17"/>
        <v>405574</v>
      </c>
      <c r="L137" s="26">
        <f t="shared" si="17"/>
        <v>806494</v>
      </c>
      <c r="M137" s="26">
        <f t="shared" si="17"/>
        <v>390520</v>
      </c>
      <c r="N137" s="26">
        <f t="shared" si="17"/>
        <v>1691573</v>
      </c>
      <c r="O137" s="26">
        <f t="shared" si="17"/>
        <v>638872</v>
      </c>
      <c r="P137" s="26">
        <f t="shared" si="17"/>
        <v>1295437</v>
      </c>
      <c r="Q137" s="26">
        <f t="shared" si="17"/>
        <v>1436058</v>
      </c>
      <c r="R137" s="26">
        <f t="shared" si="17"/>
        <v>2098798</v>
      </c>
      <c r="S137" s="26">
        <f t="shared" si="17"/>
        <v>316199</v>
      </c>
      <c r="T137" s="26">
        <f t="shared" si="17"/>
        <v>812292</v>
      </c>
      <c r="U137" s="26">
        <f t="shared" si="17"/>
        <v>20248150</v>
      </c>
    </row>
    <row r="138" spans="1:22" ht="12" customHeight="1">
      <c r="A138" s="1" t="s">
        <v>38</v>
      </c>
      <c r="B138" s="26">
        <f t="shared" ref="B138:T138" si="18">13*SUM(B111:B114)</f>
        <v>689507</v>
      </c>
      <c r="C138" s="26">
        <f t="shared" si="18"/>
        <v>615108</v>
      </c>
      <c r="D138" s="26">
        <f t="shared" si="18"/>
        <v>1858792</v>
      </c>
      <c r="E138" s="26">
        <f t="shared" si="18"/>
        <v>283985</v>
      </c>
      <c r="F138" s="26">
        <f t="shared" si="18"/>
        <v>2016820</v>
      </c>
      <c r="G138" s="26">
        <f t="shared" si="18"/>
        <v>848198</v>
      </c>
      <c r="H138" s="26">
        <f t="shared" si="18"/>
        <v>1841151</v>
      </c>
      <c r="I138" s="26">
        <f t="shared" si="18"/>
        <v>1132092</v>
      </c>
      <c r="J138" s="26">
        <f t="shared" si="18"/>
        <v>1133873</v>
      </c>
      <c r="K138" s="26">
        <f t="shared" si="18"/>
        <v>414037</v>
      </c>
      <c r="L138" s="26">
        <f t="shared" si="18"/>
        <v>775554</v>
      </c>
      <c r="M138" s="26">
        <f t="shared" si="18"/>
        <v>382148</v>
      </c>
      <c r="N138" s="26">
        <f t="shared" si="18"/>
        <v>1745406</v>
      </c>
      <c r="O138" s="26">
        <f t="shared" si="18"/>
        <v>628862</v>
      </c>
      <c r="P138" s="26">
        <f t="shared" si="18"/>
        <v>1262729</v>
      </c>
      <c r="Q138" s="26">
        <f t="shared" si="18"/>
        <v>1489748</v>
      </c>
      <c r="R138" s="26">
        <f t="shared" si="18"/>
        <v>2125734</v>
      </c>
      <c r="S138" s="26">
        <f t="shared" si="18"/>
        <v>322309</v>
      </c>
      <c r="T138" s="26">
        <f t="shared" si="18"/>
        <v>804830</v>
      </c>
      <c r="U138" s="26">
        <f>13*SUM(U111:U114)</f>
        <v>20370896</v>
      </c>
      <c r="V138" s="26"/>
    </row>
    <row r="141" spans="1:22" ht="15">
      <c r="A141" s="25" t="s">
        <v>183</v>
      </c>
    </row>
    <row r="142" spans="1:22" ht="12" customHeight="1">
      <c r="B142" s="1" t="s">
        <v>103</v>
      </c>
      <c r="C142" s="1" t="s">
        <v>44</v>
      </c>
      <c r="D142" s="1" t="s">
        <v>45</v>
      </c>
      <c r="E142" s="1" t="s">
        <v>102</v>
      </c>
      <c r="F142" s="1" t="s">
        <v>101</v>
      </c>
      <c r="G142" s="1" t="s">
        <v>100</v>
      </c>
      <c r="H142" s="1" t="s">
        <v>99</v>
      </c>
      <c r="I142" s="1" t="s">
        <v>98</v>
      </c>
      <c r="J142" s="1" t="s">
        <v>97</v>
      </c>
      <c r="K142" s="1" t="s">
        <v>96</v>
      </c>
      <c r="L142" s="1" t="s">
        <v>95</v>
      </c>
      <c r="M142" s="1" t="s">
        <v>94</v>
      </c>
      <c r="N142" s="1" t="s">
        <v>93</v>
      </c>
      <c r="O142" s="1" t="s">
        <v>92</v>
      </c>
      <c r="P142" s="1" t="s">
        <v>91</v>
      </c>
      <c r="Q142" s="1" t="s">
        <v>90</v>
      </c>
      <c r="R142" s="1" t="s">
        <v>89</v>
      </c>
      <c r="S142" s="1" t="s">
        <v>88</v>
      </c>
      <c r="T142" s="1" t="s">
        <v>87</v>
      </c>
      <c r="U142" s="1" t="s">
        <v>39</v>
      </c>
    </row>
    <row r="143" spans="1:22" ht="12" customHeight="1">
      <c r="A143" s="1" t="s">
        <v>182</v>
      </c>
      <c r="B143" s="1">
        <v>401</v>
      </c>
      <c r="C143" s="1">
        <v>86</v>
      </c>
      <c r="D143" s="1">
        <v>1071</v>
      </c>
      <c r="E143" s="1">
        <v>105</v>
      </c>
      <c r="F143" s="1">
        <v>572</v>
      </c>
      <c r="G143" s="1">
        <v>404</v>
      </c>
      <c r="H143" s="1">
        <v>870</v>
      </c>
      <c r="I143" s="1">
        <v>513</v>
      </c>
      <c r="J143" s="1">
        <v>396</v>
      </c>
      <c r="K143" s="1">
        <v>182</v>
      </c>
      <c r="L143" s="1">
        <v>312</v>
      </c>
      <c r="M143" s="1">
        <v>117</v>
      </c>
      <c r="N143" s="1">
        <v>438</v>
      </c>
      <c r="O143" s="1">
        <v>219</v>
      </c>
      <c r="P143" s="1">
        <v>443</v>
      </c>
      <c r="Q143" s="1">
        <v>571</v>
      </c>
      <c r="R143" s="1">
        <v>692</v>
      </c>
      <c r="S143" s="1">
        <v>112</v>
      </c>
      <c r="T143" s="1">
        <v>384</v>
      </c>
      <c r="U143" s="1">
        <v>7886</v>
      </c>
    </row>
    <row r="144" spans="1:22" ht="12" customHeight="1">
      <c r="A144" s="1" t="s">
        <v>181</v>
      </c>
      <c r="B144" s="1">
        <v>403</v>
      </c>
      <c r="C144" s="1">
        <v>84</v>
      </c>
      <c r="D144" s="1">
        <v>1068</v>
      </c>
      <c r="E144" s="1">
        <v>101</v>
      </c>
      <c r="F144" s="1">
        <v>589</v>
      </c>
      <c r="G144" s="1">
        <v>399</v>
      </c>
      <c r="H144" s="1">
        <v>908</v>
      </c>
      <c r="I144" s="1">
        <v>532</v>
      </c>
      <c r="J144" s="1">
        <v>415</v>
      </c>
      <c r="K144" s="1">
        <v>194</v>
      </c>
      <c r="L144" s="1">
        <v>311</v>
      </c>
      <c r="M144" s="1">
        <v>116</v>
      </c>
      <c r="N144" s="1">
        <v>435</v>
      </c>
      <c r="O144" s="1">
        <v>230</v>
      </c>
      <c r="P144" s="1">
        <v>454</v>
      </c>
      <c r="Q144" s="1">
        <v>571</v>
      </c>
      <c r="R144" s="1">
        <v>705</v>
      </c>
      <c r="S144" s="1">
        <v>121</v>
      </c>
      <c r="T144" s="1">
        <v>390</v>
      </c>
      <c r="U144" s="1">
        <v>8025</v>
      </c>
    </row>
    <row r="145" spans="1:21" ht="12" customHeight="1">
      <c r="A145" s="1" t="s">
        <v>180</v>
      </c>
      <c r="B145" s="1">
        <v>409</v>
      </c>
      <c r="C145" s="1">
        <v>85</v>
      </c>
      <c r="D145" s="1">
        <v>1079</v>
      </c>
      <c r="E145" s="1">
        <v>96</v>
      </c>
      <c r="F145" s="1">
        <v>597</v>
      </c>
      <c r="G145" s="1">
        <v>416</v>
      </c>
      <c r="H145" s="1">
        <v>900</v>
      </c>
      <c r="I145" s="1">
        <v>540</v>
      </c>
      <c r="J145" s="1">
        <v>424</v>
      </c>
      <c r="K145" s="1">
        <v>188</v>
      </c>
      <c r="L145" s="1">
        <v>308</v>
      </c>
      <c r="M145" s="1">
        <v>120</v>
      </c>
      <c r="N145" s="1">
        <v>442</v>
      </c>
      <c r="O145" s="1">
        <v>251</v>
      </c>
      <c r="P145" s="1">
        <v>460</v>
      </c>
      <c r="Q145" s="1">
        <v>548</v>
      </c>
      <c r="R145" s="1">
        <v>710</v>
      </c>
      <c r="S145" s="1">
        <v>124</v>
      </c>
      <c r="T145" s="1">
        <v>391</v>
      </c>
      <c r="U145" s="1">
        <v>8090</v>
      </c>
    </row>
    <row r="146" spans="1:21" ht="12" customHeight="1">
      <c r="A146" s="1" t="s">
        <v>179</v>
      </c>
      <c r="B146" s="1">
        <v>392</v>
      </c>
      <c r="C146" s="1">
        <v>89</v>
      </c>
      <c r="D146" s="1">
        <v>1066</v>
      </c>
      <c r="E146" s="1">
        <v>95</v>
      </c>
      <c r="F146" s="1">
        <v>606</v>
      </c>
      <c r="G146" s="1">
        <v>435</v>
      </c>
      <c r="H146" s="1">
        <v>902</v>
      </c>
      <c r="I146" s="1">
        <v>557</v>
      </c>
      <c r="J146" s="1">
        <v>417</v>
      </c>
      <c r="K146" s="1">
        <v>188</v>
      </c>
      <c r="L146" s="1">
        <v>321</v>
      </c>
      <c r="M146" s="1">
        <v>127</v>
      </c>
      <c r="N146" s="1">
        <v>478</v>
      </c>
      <c r="O146" s="1">
        <v>246</v>
      </c>
      <c r="P146" s="1">
        <v>463</v>
      </c>
      <c r="Q146" s="1">
        <v>595</v>
      </c>
      <c r="R146" s="1">
        <v>738</v>
      </c>
      <c r="S146" s="1">
        <v>123</v>
      </c>
      <c r="T146" s="1">
        <v>391</v>
      </c>
      <c r="U146" s="1">
        <v>8229</v>
      </c>
    </row>
    <row r="147" spans="1:21" ht="12" customHeight="1">
      <c r="A147" s="1" t="s">
        <v>178</v>
      </c>
      <c r="B147" s="1">
        <v>400</v>
      </c>
      <c r="C147" s="1">
        <v>85</v>
      </c>
      <c r="D147" s="1">
        <v>1077</v>
      </c>
      <c r="E147" s="1">
        <v>96</v>
      </c>
      <c r="F147" s="1">
        <v>595</v>
      </c>
      <c r="G147" s="1">
        <v>423</v>
      </c>
      <c r="H147" s="1">
        <v>888</v>
      </c>
      <c r="I147" s="1">
        <v>544</v>
      </c>
      <c r="J147" s="1">
        <v>407</v>
      </c>
      <c r="K147" s="1">
        <v>179</v>
      </c>
      <c r="L147" s="1">
        <v>318</v>
      </c>
      <c r="M147" s="1">
        <v>119</v>
      </c>
      <c r="N147" s="1">
        <v>481</v>
      </c>
      <c r="O147" s="1">
        <v>249</v>
      </c>
      <c r="P147" s="1">
        <v>474</v>
      </c>
      <c r="Q147" s="1">
        <v>615</v>
      </c>
      <c r="R147" s="1">
        <v>747</v>
      </c>
      <c r="S147" s="1">
        <v>126</v>
      </c>
      <c r="T147" s="1">
        <v>396</v>
      </c>
      <c r="U147" s="1">
        <v>8219</v>
      </c>
    </row>
    <row r="148" spans="1:21" ht="12" customHeight="1">
      <c r="A148" s="1" t="s">
        <v>177</v>
      </c>
      <c r="B148" s="1">
        <v>425</v>
      </c>
      <c r="C148" s="1">
        <v>81</v>
      </c>
      <c r="D148" s="1">
        <v>1067</v>
      </c>
      <c r="E148" s="1">
        <v>95</v>
      </c>
      <c r="F148" s="1">
        <v>608</v>
      </c>
      <c r="G148" s="1">
        <v>428</v>
      </c>
      <c r="H148" s="1">
        <v>927</v>
      </c>
      <c r="I148" s="1">
        <v>547</v>
      </c>
      <c r="J148" s="1">
        <v>418</v>
      </c>
      <c r="K148" s="1">
        <v>195</v>
      </c>
      <c r="L148" s="1">
        <v>311</v>
      </c>
      <c r="M148" s="1">
        <v>114</v>
      </c>
      <c r="N148" s="1">
        <v>491</v>
      </c>
      <c r="O148" s="1">
        <v>249</v>
      </c>
      <c r="P148" s="1">
        <v>483</v>
      </c>
      <c r="Q148" s="1">
        <v>608</v>
      </c>
      <c r="R148" s="1">
        <v>741</v>
      </c>
      <c r="S148" s="1">
        <v>125</v>
      </c>
      <c r="T148" s="1">
        <v>424</v>
      </c>
      <c r="U148" s="1">
        <v>8335</v>
      </c>
    </row>
    <row r="149" spans="1:21" ht="12" customHeight="1">
      <c r="A149" s="1" t="s">
        <v>176</v>
      </c>
      <c r="B149" s="1">
        <v>422</v>
      </c>
      <c r="C149" s="1">
        <v>87</v>
      </c>
      <c r="D149" s="1">
        <v>1061</v>
      </c>
      <c r="E149" s="1">
        <v>93</v>
      </c>
      <c r="F149" s="1">
        <v>604</v>
      </c>
      <c r="G149" s="1">
        <v>402</v>
      </c>
      <c r="H149" s="1">
        <v>943</v>
      </c>
      <c r="I149" s="1">
        <v>524</v>
      </c>
      <c r="J149" s="1">
        <v>433</v>
      </c>
      <c r="K149" s="1">
        <v>207</v>
      </c>
      <c r="L149" s="1">
        <v>314</v>
      </c>
      <c r="M149" s="1">
        <v>107</v>
      </c>
      <c r="N149" s="1">
        <v>491</v>
      </c>
      <c r="O149" s="1">
        <v>243</v>
      </c>
      <c r="P149" s="1">
        <v>483</v>
      </c>
      <c r="Q149" s="1">
        <v>575</v>
      </c>
      <c r="R149" s="1">
        <v>738</v>
      </c>
      <c r="S149" s="1">
        <v>121</v>
      </c>
      <c r="T149" s="1">
        <v>419</v>
      </c>
      <c r="U149" s="1">
        <v>8268</v>
      </c>
    </row>
    <row r="150" spans="1:21" ht="12" customHeight="1">
      <c r="A150" s="1" t="s">
        <v>175</v>
      </c>
      <c r="B150" s="1">
        <v>418</v>
      </c>
      <c r="C150" s="1">
        <v>87</v>
      </c>
      <c r="D150" s="1">
        <v>1058</v>
      </c>
      <c r="E150" s="1">
        <v>86</v>
      </c>
      <c r="F150" s="1">
        <v>597</v>
      </c>
      <c r="G150" s="1">
        <v>418</v>
      </c>
      <c r="H150" s="1">
        <v>948</v>
      </c>
      <c r="I150" s="1">
        <v>541</v>
      </c>
      <c r="J150" s="1">
        <v>433</v>
      </c>
      <c r="K150" s="1">
        <v>200</v>
      </c>
      <c r="L150" s="1">
        <v>323</v>
      </c>
      <c r="M150" s="1">
        <v>110</v>
      </c>
      <c r="N150" s="1">
        <v>509</v>
      </c>
      <c r="O150" s="1">
        <v>239</v>
      </c>
      <c r="P150" s="1">
        <v>463</v>
      </c>
      <c r="Q150" s="1">
        <v>612</v>
      </c>
      <c r="R150" s="1">
        <v>759</v>
      </c>
      <c r="S150" s="1">
        <v>115</v>
      </c>
      <c r="T150" s="1">
        <v>419</v>
      </c>
      <c r="U150" s="1">
        <v>8335</v>
      </c>
    </row>
    <row r="151" spans="1:21" ht="12" customHeight="1">
      <c r="A151" s="1" t="s">
        <v>174</v>
      </c>
      <c r="B151" s="1">
        <v>414</v>
      </c>
      <c r="C151" s="1">
        <v>90</v>
      </c>
      <c r="D151" s="1">
        <v>1070</v>
      </c>
      <c r="E151" s="1">
        <v>81</v>
      </c>
      <c r="F151" s="1">
        <v>604</v>
      </c>
      <c r="G151" s="1">
        <v>413</v>
      </c>
      <c r="H151" s="1">
        <v>922</v>
      </c>
      <c r="I151" s="1">
        <v>543</v>
      </c>
      <c r="J151" s="1">
        <v>430</v>
      </c>
      <c r="K151" s="1">
        <v>198</v>
      </c>
      <c r="L151" s="1">
        <v>313</v>
      </c>
      <c r="M151" s="1">
        <v>120</v>
      </c>
      <c r="N151" s="1">
        <v>512</v>
      </c>
      <c r="O151" s="1">
        <v>236</v>
      </c>
      <c r="P151" s="1">
        <v>471</v>
      </c>
      <c r="Q151" s="1">
        <v>607</v>
      </c>
      <c r="R151" s="1">
        <v>755</v>
      </c>
      <c r="S151" s="1">
        <v>127</v>
      </c>
      <c r="T151" s="1">
        <v>405</v>
      </c>
      <c r="U151" s="1">
        <v>8310</v>
      </c>
    </row>
    <row r="152" spans="1:21" ht="12" customHeight="1">
      <c r="A152" s="1" t="s">
        <v>173</v>
      </c>
      <c r="B152" s="1">
        <v>411</v>
      </c>
      <c r="C152" s="1">
        <v>89</v>
      </c>
      <c r="D152" s="1">
        <v>1088</v>
      </c>
      <c r="E152" s="1">
        <v>78</v>
      </c>
      <c r="F152" s="1">
        <v>584</v>
      </c>
      <c r="G152" s="1">
        <v>407</v>
      </c>
      <c r="H152" s="1">
        <v>953</v>
      </c>
      <c r="I152" s="1">
        <v>556</v>
      </c>
      <c r="J152" s="1">
        <v>428</v>
      </c>
      <c r="K152" s="1">
        <v>207</v>
      </c>
      <c r="L152" s="1">
        <v>319</v>
      </c>
      <c r="M152" s="1">
        <v>125</v>
      </c>
      <c r="N152" s="1">
        <v>511</v>
      </c>
      <c r="O152" s="1">
        <v>251</v>
      </c>
      <c r="P152" s="1">
        <v>468</v>
      </c>
      <c r="Q152" s="1">
        <v>612</v>
      </c>
      <c r="R152" s="1">
        <v>773</v>
      </c>
      <c r="S152" s="1">
        <v>118</v>
      </c>
      <c r="T152" s="1">
        <v>405</v>
      </c>
      <c r="U152" s="1">
        <v>8384</v>
      </c>
    </row>
    <row r="153" spans="1:21" ht="12" customHeight="1">
      <c r="A153" s="1" t="s">
        <v>172</v>
      </c>
      <c r="B153" s="1">
        <v>430</v>
      </c>
      <c r="C153" s="1">
        <v>83</v>
      </c>
      <c r="D153" s="1">
        <v>1086</v>
      </c>
      <c r="E153" s="1">
        <v>76</v>
      </c>
      <c r="F153" s="1">
        <v>582</v>
      </c>
      <c r="G153" s="1">
        <v>414</v>
      </c>
      <c r="H153" s="1">
        <v>933</v>
      </c>
      <c r="I153" s="1">
        <v>566</v>
      </c>
      <c r="J153" s="1">
        <v>437</v>
      </c>
      <c r="K153" s="1">
        <v>203</v>
      </c>
      <c r="L153" s="1">
        <v>322</v>
      </c>
      <c r="M153" s="1">
        <v>123</v>
      </c>
      <c r="N153" s="1">
        <v>516</v>
      </c>
      <c r="O153" s="1">
        <v>246</v>
      </c>
      <c r="P153" s="1">
        <v>474</v>
      </c>
      <c r="Q153" s="1">
        <v>570</v>
      </c>
      <c r="R153" s="1">
        <v>751</v>
      </c>
      <c r="S153" s="1">
        <v>126</v>
      </c>
      <c r="T153" s="1">
        <v>402</v>
      </c>
      <c r="U153" s="1">
        <v>8342</v>
      </c>
    </row>
    <row r="154" spans="1:21" ht="12" customHeight="1">
      <c r="A154" s="1" t="s">
        <v>171</v>
      </c>
      <c r="B154" s="1">
        <v>421</v>
      </c>
      <c r="C154" s="1">
        <v>82</v>
      </c>
      <c r="D154" s="1">
        <v>1077</v>
      </c>
      <c r="E154" s="1">
        <v>82</v>
      </c>
      <c r="F154" s="1">
        <v>576</v>
      </c>
      <c r="G154" s="1">
        <v>416</v>
      </c>
      <c r="H154" s="1">
        <v>925</v>
      </c>
      <c r="I154" s="1">
        <v>576</v>
      </c>
      <c r="J154" s="1">
        <v>432</v>
      </c>
      <c r="K154" s="1">
        <v>205</v>
      </c>
      <c r="L154" s="1">
        <v>318</v>
      </c>
      <c r="M154" s="1">
        <v>125</v>
      </c>
      <c r="N154" s="1">
        <v>522</v>
      </c>
      <c r="O154" s="1">
        <v>254</v>
      </c>
      <c r="P154" s="1">
        <v>467</v>
      </c>
      <c r="Q154" s="1">
        <v>606</v>
      </c>
      <c r="R154" s="1">
        <v>761</v>
      </c>
      <c r="S154" s="1">
        <v>129</v>
      </c>
      <c r="T154" s="1">
        <v>410</v>
      </c>
      <c r="U154" s="1">
        <v>8383</v>
      </c>
    </row>
    <row r="155" spans="1:21" ht="12" customHeight="1">
      <c r="A155" s="1" t="s">
        <v>170</v>
      </c>
      <c r="B155" s="1">
        <v>411</v>
      </c>
      <c r="C155" s="1">
        <v>81</v>
      </c>
      <c r="D155" s="1">
        <v>1090</v>
      </c>
      <c r="E155" s="1">
        <v>80</v>
      </c>
      <c r="F155" s="1">
        <v>569</v>
      </c>
      <c r="G155" s="1">
        <v>393</v>
      </c>
      <c r="H155" s="1">
        <v>902</v>
      </c>
      <c r="I155" s="1">
        <v>559</v>
      </c>
      <c r="J155" s="1">
        <v>432</v>
      </c>
      <c r="K155" s="1">
        <v>192</v>
      </c>
      <c r="L155" s="1">
        <v>313</v>
      </c>
      <c r="M155" s="1">
        <v>125</v>
      </c>
      <c r="N155" s="1">
        <v>546</v>
      </c>
      <c r="O155" s="1">
        <v>263</v>
      </c>
      <c r="P155" s="1">
        <v>453</v>
      </c>
      <c r="Q155" s="1">
        <v>600</v>
      </c>
      <c r="R155" s="1">
        <v>772</v>
      </c>
      <c r="S155" s="1">
        <v>128</v>
      </c>
      <c r="T155" s="1">
        <v>398</v>
      </c>
      <c r="U155" s="1">
        <v>8307</v>
      </c>
    </row>
    <row r="156" spans="1:21" ht="12" customHeight="1">
      <c r="A156" s="1" t="s">
        <v>169</v>
      </c>
      <c r="B156" s="1">
        <v>449</v>
      </c>
      <c r="C156" s="1">
        <v>83</v>
      </c>
      <c r="D156" s="1">
        <v>1091</v>
      </c>
      <c r="E156" s="1">
        <v>78</v>
      </c>
      <c r="F156" s="1">
        <v>600</v>
      </c>
      <c r="G156" s="1">
        <v>409</v>
      </c>
      <c r="H156" s="1">
        <v>971</v>
      </c>
      <c r="I156" s="1">
        <v>577</v>
      </c>
      <c r="J156" s="1">
        <v>431</v>
      </c>
      <c r="K156" s="1">
        <v>183</v>
      </c>
      <c r="L156" s="1">
        <v>308</v>
      </c>
      <c r="M156" s="1">
        <v>123</v>
      </c>
      <c r="N156" s="1">
        <v>545</v>
      </c>
      <c r="O156" s="1">
        <v>262</v>
      </c>
      <c r="P156" s="1">
        <v>461</v>
      </c>
      <c r="Q156" s="1">
        <v>607</v>
      </c>
      <c r="R156" s="1">
        <v>793</v>
      </c>
      <c r="S156" s="1">
        <v>142</v>
      </c>
      <c r="T156" s="1">
        <v>420</v>
      </c>
      <c r="U156" s="1">
        <v>8534</v>
      </c>
    </row>
    <row r="157" spans="1:21" ht="12" customHeight="1">
      <c r="A157" s="1" t="s">
        <v>168</v>
      </c>
      <c r="B157" s="1">
        <v>438</v>
      </c>
      <c r="C157" s="1">
        <v>81</v>
      </c>
      <c r="D157" s="1">
        <v>1069</v>
      </c>
      <c r="E157" s="1">
        <v>75</v>
      </c>
      <c r="F157" s="1">
        <v>608</v>
      </c>
      <c r="G157" s="1">
        <v>421</v>
      </c>
      <c r="H157" s="1">
        <v>961</v>
      </c>
      <c r="I157" s="1">
        <v>561</v>
      </c>
      <c r="J157" s="1">
        <v>436</v>
      </c>
      <c r="K157" s="1">
        <v>184</v>
      </c>
      <c r="L157" s="1">
        <v>308</v>
      </c>
      <c r="M157" s="1">
        <v>133</v>
      </c>
      <c r="N157" s="1">
        <v>556</v>
      </c>
      <c r="O157" s="1">
        <v>277</v>
      </c>
      <c r="P157" s="1">
        <v>449</v>
      </c>
      <c r="Q157" s="1">
        <v>573</v>
      </c>
      <c r="R157" s="1">
        <v>792</v>
      </c>
      <c r="S157" s="1">
        <v>131</v>
      </c>
      <c r="T157" s="1">
        <v>427</v>
      </c>
      <c r="U157" s="1">
        <v>8482</v>
      </c>
    </row>
    <row r="158" spans="1:21" ht="12" customHeight="1">
      <c r="A158" s="1" t="s">
        <v>167</v>
      </c>
      <c r="B158" s="1">
        <v>415</v>
      </c>
      <c r="C158" s="1">
        <v>86</v>
      </c>
      <c r="D158" s="1">
        <v>1047</v>
      </c>
      <c r="E158" s="1">
        <v>80</v>
      </c>
      <c r="F158" s="1">
        <v>620</v>
      </c>
      <c r="G158" s="1">
        <v>440</v>
      </c>
      <c r="H158" s="1">
        <v>950</v>
      </c>
      <c r="I158" s="1">
        <v>589</v>
      </c>
      <c r="J158" s="1">
        <v>435</v>
      </c>
      <c r="K158" s="1">
        <v>192</v>
      </c>
      <c r="L158" s="1">
        <v>325</v>
      </c>
      <c r="M158" s="1">
        <v>136</v>
      </c>
      <c r="N158" s="1">
        <v>549</v>
      </c>
      <c r="O158" s="1">
        <v>287</v>
      </c>
      <c r="P158" s="1">
        <v>446</v>
      </c>
      <c r="Q158" s="1">
        <v>627</v>
      </c>
      <c r="R158" s="1">
        <v>813</v>
      </c>
      <c r="S158" s="1">
        <v>129</v>
      </c>
      <c r="T158" s="1">
        <v>420</v>
      </c>
      <c r="U158" s="1">
        <v>8585</v>
      </c>
    </row>
    <row r="159" spans="1:21" ht="12" customHeight="1">
      <c r="A159" s="1" t="s">
        <v>166</v>
      </c>
      <c r="B159" s="1">
        <v>409</v>
      </c>
      <c r="C159" s="1">
        <v>87</v>
      </c>
      <c r="D159" s="1">
        <v>1066</v>
      </c>
      <c r="E159" s="1">
        <v>84</v>
      </c>
      <c r="F159" s="1">
        <v>625</v>
      </c>
      <c r="G159" s="1">
        <v>423</v>
      </c>
      <c r="H159" s="1">
        <v>960</v>
      </c>
      <c r="I159" s="1">
        <v>578</v>
      </c>
      <c r="J159" s="1">
        <v>427</v>
      </c>
      <c r="K159" s="1">
        <v>185</v>
      </c>
      <c r="L159" s="1">
        <v>323</v>
      </c>
      <c r="M159" s="1">
        <v>132</v>
      </c>
      <c r="N159" s="1">
        <v>564</v>
      </c>
      <c r="O159" s="1">
        <v>294</v>
      </c>
      <c r="P159" s="1">
        <v>449</v>
      </c>
      <c r="Q159" s="1">
        <v>622</v>
      </c>
      <c r="R159" s="1">
        <v>800</v>
      </c>
      <c r="S159" s="1">
        <v>124</v>
      </c>
      <c r="T159" s="1">
        <v>405</v>
      </c>
      <c r="U159" s="1">
        <v>8556</v>
      </c>
    </row>
    <row r="160" spans="1:21" ht="12" customHeight="1">
      <c r="A160" s="1" t="s">
        <v>165</v>
      </c>
      <c r="B160" s="1">
        <v>410</v>
      </c>
      <c r="C160" s="1">
        <v>82</v>
      </c>
      <c r="D160" s="1">
        <v>1045</v>
      </c>
      <c r="E160" s="1">
        <v>78</v>
      </c>
      <c r="F160" s="1">
        <v>642</v>
      </c>
      <c r="G160" s="1">
        <v>415</v>
      </c>
      <c r="H160" s="1">
        <v>997</v>
      </c>
      <c r="I160" s="1">
        <v>591</v>
      </c>
      <c r="J160" s="1">
        <v>449</v>
      </c>
      <c r="K160" s="1">
        <v>186</v>
      </c>
      <c r="L160" s="1">
        <v>333</v>
      </c>
      <c r="M160" s="1">
        <v>124</v>
      </c>
      <c r="N160" s="1">
        <v>563</v>
      </c>
      <c r="O160" s="1">
        <v>306</v>
      </c>
      <c r="P160" s="1">
        <v>460</v>
      </c>
      <c r="Q160" s="1">
        <v>627</v>
      </c>
      <c r="R160" s="1">
        <v>807</v>
      </c>
      <c r="S160" s="1">
        <v>138</v>
      </c>
      <c r="T160" s="1">
        <v>414</v>
      </c>
      <c r="U160" s="1">
        <v>8666</v>
      </c>
    </row>
    <row r="161" spans="1:21" ht="12" customHeight="1">
      <c r="A161" s="1" t="s">
        <v>164</v>
      </c>
      <c r="B161" s="1">
        <v>423</v>
      </c>
      <c r="C161" s="1">
        <v>75</v>
      </c>
      <c r="D161" s="1">
        <v>1029</v>
      </c>
      <c r="E161" s="1">
        <v>73</v>
      </c>
      <c r="F161" s="1">
        <v>620</v>
      </c>
      <c r="G161" s="1">
        <v>419</v>
      </c>
      <c r="H161" s="1">
        <v>1001</v>
      </c>
      <c r="I161" s="1">
        <v>591</v>
      </c>
      <c r="J161" s="1">
        <v>468</v>
      </c>
      <c r="K161" s="1">
        <v>186</v>
      </c>
      <c r="L161" s="1">
        <v>323</v>
      </c>
      <c r="M161" s="1">
        <v>126</v>
      </c>
      <c r="N161" s="1">
        <v>564</v>
      </c>
      <c r="O161" s="1">
        <v>299</v>
      </c>
      <c r="P161" s="1">
        <v>471</v>
      </c>
      <c r="Q161" s="1">
        <v>601</v>
      </c>
      <c r="R161" s="1">
        <v>825</v>
      </c>
      <c r="S161" s="1">
        <v>134</v>
      </c>
      <c r="T161" s="1">
        <v>417</v>
      </c>
      <c r="U161" s="1">
        <v>8646</v>
      </c>
    </row>
    <row r="162" spans="1:21" ht="12" customHeight="1">
      <c r="A162" s="1" t="s">
        <v>163</v>
      </c>
      <c r="B162" s="1">
        <v>430</v>
      </c>
      <c r="C162" s="1">
        <v>77</v>
      </c>
      <c r="D162" s="1">
        <v>1026</v>
      </c>
      <c r="E162" s="1">
        <v>81</v>
      </c>
      <c r="F162" s="1">
        <v>643</v>
      </c>
      <c r="G162" s="1">
        <v>424</v>
      </c>
      <c r="H162" s="1">
        <v>989</v>
      </c>
      <c r="I162" s="1">
        <v>599</v>
      </c>
      <c r="J162" s="1">
        <v>446</v>
      </c>
      <c r="K162" s="1">
        <v>191</v>
      </c>
      <c r="L162" s="1">
        <v>302</v>
      </c>
      <c r="M162" s="1">
        <v>138</v>
      </c>
      <c r="N162" s="1">
        <v>566</v>
      </c>
      <c r="O162" s="1">
        <v>301</v>
      </c>
      <c r="P162" s="1">
        <v>480</v>
      </c>
      <c r="Q162" s="1">
        <v>644</v>
      </c>
      <c r="R162" s="1">
        <v>804</v>
      </c>
      <c r="S162" s="1">
        <v>141</v>
      </c>
      <c r="T162" s="1">
        <v>416</v>
      </c>
      <c r="U162" s="1">
        <v>8698</v>
      </c>
    </row>
    <row r="163" spans="1:21" ht="12" customHeight="1">
      <c r="A163" s="1" t="s">
        <v>162</v>
      </c>
      <c r="B163" s="1">
        <v>431</v>
      </c>
      <c r="C163" s="1">
        <v>76</v>
      </c>
      <c r="D163" s="1">
        <v>1019</v>
      </c>
      <c r="E163" s="1">
        <v>82</v>
      </c>
      <c r="F163" s="1">
        <v>671</v>
      </c>
      <c r="G163" s="1">
        <v>439</v>
      </c>
      <c r="H163" s="1">
        <v>989</v>
      </c>
      <c r="I163" s="1">
        <v>575</v>
      </c>
      <c r="J163" s="1">
        <v>446</v>
      </c>
      <c r="K163" s="1">
        <v>186</v>
      </c>
      <c r="L163" s="1">
        <v>307</v>
      </c>
      <c r="M163" s="1">
        <v>139</v>
      </c>
      <c r="N163" s="1">
        <v>565</v>
      </c>
      <c r="O163" s="1">
        <v>313</v>
      </c>
      <c r="P163" s="1">
        <v>473</v>
      </c>
      <c r="Q163" s="1">
        <v>648</v>
      </c>
      <c r="R163" s="1">
        <v>784</v>
      </c>
      <c r="S163" s="1">
        <v>131</v>
      </c>
      <c r="T163" s="1">
        <v>419</v>
      </c>
      <c r="U163" s="1">
        <v>8692</v>
      </c>
    </row>
    <row r="164" spans="1:21" ht="12" customHeight="1">
      <c r="A164" s="1" t="s">
        <v>161</v>
      </c>
      <c r="B164" s="1">
        <v>431</v>
      </c>
      <c r="C164" s="1">
        <v>79</v>
      </c>
      <c r="D164" s="1">
        <v>1037</v>
      </c>
      <c r="E164" s="1">
        <v>80</v>
      </c>
      <c r="F164" s="1">
        <v>698</v>
      </c>
      <c r="G164" s="1">
        <v>433</v>
      </c>
      <c r="H164" s="1">
        <v>1006</v>
      </c>
      <c r="I164" s="1">
        <v>612</v>
      </c>
      <c r="J164" s="1">
        <v>438</v>
      </c>
      <c r="K164" s="1">
        <v>207</v>
      </c>
      <c r="L164" s="1">
        <v>320</v>
      </c>
      <c r="M164" s="1">
        <v>128</v>
      </c>
      <c r="N164" s="1">
        <v>587</v>
      </c>
      <c r="O164" s="1">
        <v>304</v>
      </c>
      <c r="P164" s="1">
        <v>474</v>
      </c>
      <c r="Q164" s="1">
        <v>641</v>
      </c>
      <c r="R164" s="1">
        <v>817</v>
      </c>
      <c r="S164" s="1">
        <v>135</v>
      </c>
      <c r="T164" s="1">
        <v>418</v>
      </c>
      <c r="U164" s="1">
        <v>8844</v>
      </c>
    </row>
    <row r="165" spans="1:21" ht="12" customHeight="1">
      <c r="A165" s="1" t="s">
        <v>160</v>
      </c>
      <c r="B165" s="1">
        <v>443</v>
      </c>
      <c r="C165" s="1">
        <v>82</v>
      </c>
      <c r="D165" s="1">
        <v>1062</v>
      </c>
      <c r="E165" s="1">
        <v>74</v>
      </c>
      <c r="F165" s="1">
        <v>685</v>
      </c>
      <c r="G165" s="1">
        <v>402</v>
      </c>
      <c r="H165" s="1">
        <v>1019</v>
      </c>
      <c r="I165" s="1">
        <v>606</v>
      </c>
      <c r="J165" s="1">
        <v>442</v>
      </c>
      <c r="K165" s="1">
        <v>225</v>
      </c>
      <c r="L165" s="1">
        <v>341</v>
      </c>
      <c r="M165" s="1">
        <v>135</v>
      </c>
      <c r="N165" s="1">
        <v>574</v>
      </c>
      <c r="O165" s="1">
        <v>311</v>
      </c>
      <c r="P165" s="1">
        <v>478</v>
      </c>
      <c r="Q165" s="1">
        <v>594</v>
      </c>
      <c r="R165" s="1">
        <v>825</v>
      </c>
      <c r="S165" s="1">
        <v>144</v>
      </c>
      <c r="T165" s="1">
        <v>415</v>
      </c>
      <c r="U165" s="1">
        <v>8856</v>
      </c>
    </row>
    <row r="166" spans="1:21" ht="12" customHeight="1">
      <c r="A166" s="1" t="s">
        <v>159</v>
      </c>
      <c r="B166" s="1">
        <v>438</v>
      </c>
      <c r="C166" s="1">
        <v>75</v>
      </c>
      <c r="D166" s="1">
        <v>1110</v>
      </c>
      <c r="E166" s="1">
        <v>83</v>
      </c>
      <c r="F166" s="1">
        <v>698</v>
      </c>
      <c r="G166" s="1">
        <v>365</v>
      </c>
      <c r="H166" s="1">
        <v>985</v>
      </c>
      <c r="I166" s="1">
        <v>623</v>
      </c>
      <c r="J166" s="1">
        <v>460</v>
      </c>
      <c r="K166" s="1">
        <v>223</v>
      </c>
      <c r="L166" s="1">
        <v>333</v>
      </c>
      <c r="M166" s="1">
        <v>145</v>
      </c>
      <c r="N166" s="1">
        <v>587</v>
      </c>
      <c r="O166" s="1">
        <v>322</v>
      </c>
      <c r="P166" s="1">
        <v>477</v>
      </c>
      <c r="Q166" s="1">
        <v>638</v>
      </c>
      <c r="R166" s="1">
        <v>844</v>
      </c>
      <c r="S166" s="1">
        <v>138</v>
      </c>
      <c r="T166" s="1">
        <v>405</v>
      </c>
      <c r="U166" s="1">
        <v>8948</v>
      </c>
    </row>
    <row r="167" spans="1:21" ht="12" customHeight="1">
      <c r="A167" s="1" t="s">
        <v>158</v>
      </c>
      <c r="B167" s="1">
        <v>444</v>
      </c>
      <c r="C167" s="1">
        <v>79</v>
      </c>
      <c r="D167" s="1">
        <v>1083</v>
      </c>
      <c r="E167" s="1">
        <v>80</v>
      </c>
      <c r="F167" s="1">
        <v>702</v>
      </c>
      <c r="G167" s="1">
        <v>382</v>
      </c>
      <c r="H167" s="1">
        <v>986</v>
      </c>
      <c r="I167" s="1">
        <v>630</v>
      </c>
      <c r="J167" s="1">
        <v>464</v>
      </c>
      <c r="K167" s="1">
        <v>221</v>
      </c>
      <c r="L167" s="1">
        <v>328</v>
      </c>
      <c r="M167" s="1">
        <v>145</v>
      </c>
      <c r="N167" s="1">
        <v>593</v>
      </c>
      <c r="O167" s="1">
        <v>350</v>
      </c>
      <c r="P167" s="1">
        <v>487</v>
      </c>
      <c r="Q167" s="1">
        <v>655</v>
      </c>
      <c r="R167" s="1">
        <v>840</v>
      </c>
      <c r="S167" s="1">
        <v>138</v>
      </c>
      <c r="T167" s="1">
        <v>385</v>
      </c>
      <c r="U167" s="1">
        <v>8990</v>
      </c>
    </row>
    <row r="168" spans="1:21" ht="12" customHeight="1">
      <c r="A168" s="1" t="s">
        <v>157</v>
      </c>
      <c r="B168" s="1">
        <v>435</v>
      </c>
      <c r="C168" s="1">
        <v>81</v>
      </c>
      <c r="D168" s="1">
        <v>1060</v>
      </c>
      <c r="E168" s="1">
        <v>83</v>
      </c>
      <c r="F168" s="1">
        <v>676</v>
      </c>
      <c r="G168" s="1">
        <v>373</v>
      </c>
      <c r="H168" s="1">
        <v>1017</v>
      </c>
      <c r="I168" s="1">
        <v>652</v>
      </c>
      <c r="J168" s="1">
        <v>471</v>
      </c>
      <c r="K168" s="1">
        <v>227</v>
      </c>
      <c r="L168" s="1">
        <v>329</v>
      </c>
      <c r="M168" s="1">
        <v>140</v>
      </c>
      <c r="N168" s="1">
        <v>608</v>
      </c>
      <c r="O168" s="1">
        <v>348</v>
      </c>
      <c r="P168" s="1">
        <v>501</v>
      </c>
      <c r="Q168" s="1">
        <v>649</v>
      </c>
      <c r="R168" s="1">
        <v>837</v>
      </c>
      <c r="S168" s="1">
        <v>141</v>
      </c>
      <c r="T168" s="1">
        <v>381</v>
      </c>
      <c r="U168" s="1">
        <v>9011</v>
      </c>
    </row>
    <row r="169" spans="1:21" ht="12" customHeight="1">
      <c r="A169" s="1" t="s">
        <v>156</v>
      </c>
      <c r="B169" s="1">
        <v>420</v>
      </c>
      <c r="C169" s="1">
        <v>76</v>
      </c>
      <c r="D169" s="1">
        <v>1070</v>
      </c>
      <c r="E169" s="1">
        <v>77</v>
      </c>
      <c r="F169" s="1">
        <v>648</v>
      </c>
      <c r="G169" s="1">
        <v>358</v>
      </c>
      <c r="H169" s="1">
        <v>1026</v>
      </c>
      <c r="I169" s="1">
        <v>638</v>
      </c>
      <c r="J169" s="1">
        <v>474</v>
      </c>
      <c r="K169" s="1">
        <v>230</v>
      </c>
      <c r="L169" s="1">
        <v>332</v>
      </c>
      <c r="M169" s="1">
        <v>142</v>
      </c>
      <c r="N169" s="1">
        <v>642</v>
      </c>
      <c r="O169" s="1">
        <v>345</v>
      </c>
      <c r="P169" s="1">
        <v>512</v>
      </c>
      <c r="Q169" s="1">
        <v>613</v>
      </c>
      <c r="R169" s="1">
        <v>870</v>
      </c>
      <c r="S169" s="1">
        <v>139</v>
      </c>
      <c r="T169" s="1">
        <v>388</v>
      </c>
      <c r="U169" s="1">
        <v>8999</v>
      </c>
    </row>
    <row r="170" spans="1:21" ht="12" customHeight="1">
      <c r="A170" s="1" t="s">
        <v>155</v>
      </c>
      <c r="B170" s="1">
        <v>428</v>
      </c>
      <c r="C170" s="1">
        <v>79</v>
      </c>
      <c r="D170" s="1">
        <v>1057</v>
      </c>
      <c r="E170" s="1">
        <v>82</v>
      </c>
      <c r="F170" s="1">
        <v>657</v>
      </c>
      <c r="G170" s="1">
        <v>360</v>
      </c>
      <c r="H170" s="1">
        <v>1022</v>
      </c>
      <c r="I170" s="1">
        <v>628</v>
      </c>
      <c r="J170" s="1">
        <v>472</v>
      </c>
      <c r="K170" s="1">
        <v>236</v>
      </c>
      <c r="L170" s="1">
        <v>352</v>
      </c>
      <c r="M170" s="1">
        <v>146</v>
      </c>
      <c r="N170" s="1">
        <v>620</v>
      </c>
      <c r="O170" s="1">
        <v>330</v>
      </c>
      <c r="P170" s="1">
        <v>502</v>
      </c>
      <c r="Q170" s="1">
        <v>648</v>
      </c>
      <c r="R170" s="1">
        <v>897</v>
      </c>
      <c r="S170" s="1">
        <v>137</v>
      </c>
      <c r="T170" s="1">
        <v>418</v>
      </c>
      <c r="U170" s="1">
        <v>9071</v>
      </c>
    </row>
    <row r="171" spans="1:21" ht="12" customHeight="1">
      <c r="A171" s="1" t="s">
        <v>154</v>
      </c>
      <c r="B171" s="1">
        <v>443</v>
      </c>
      <c r="C171" s="1">
        <v>77</v>
      </c>
      <c r="D171" s="1">
        <v>1032</v>
      </c>
      <c r="E171" s="1">
        <v>87</v>
      </c>
      <c r="F171" s="1">
        <v>666</v>
      </c>
      <c r="G171" s="1">
        <v>351</v>
      </c>
      <c r="H171" s="1">
        <v>1020</v>
      </c>
      <c r="I171" s="1">
        <v>627</v>
      </c>
      <c r="J171" s="1">
        <v>467</v>
      </c>
      <c r="K171" s="1">
        <v>215</v>
      </c>
      <c r="L171" s="1">
        <v>349</v>
      </c>
      <c r="M171" s="1">
        <v>145</v>
      </c>
      <c r="N171" s="1">
        <v>596</v>
      </c>
      <c r="O171" s="1">
        <v>340</v>
      </c>
      <c r="P171" s="1">
        <v>517</v>
      </c>
      <c r="Q171" s="1">
        <v>674</v>
      </c>
      <c r="R171" s="1">
        <v>875</v>
      </c>
      <c r="S171" s="1">
        <v>131</v>
      </c>
      <c r="T171" s="1">
        <v>431</v>
      </c>
      <c r="U171" s="1">
        <v>9044</v>
      </c>
    </row>
    <row r="172" spans="1:21" ht="12" customHeight="1">
      <c r="A172" s="1" t="s">
        <v>153</v>
      </c>
      <c r="B172" s="1">
        <v>443</v>
      </c>
      <c r="C172" s="1">
        <v>82</v>
      </c>
      <c r="D172" s="1">
        <v>1037</v>
      </c>
      <c r="E172" s="1">
        <v>84</v>
      </c>
      <c r="F172" s="1">
        <v>699</v>
      </c>
      <c r="G172" s="1">
        <v>370</v>
      </c>
      <c r="H172" s="1">
        <v>1058</v>
      </c>
      <c r="I172" s="1">
        <v>631</v>
      </c>
      <c r="J172" s="1">
        <v>462</v>
      </c>
      <c r="K172" s="1">
        <v>213</v>
      </c>
      <c r="L172" s="1">
        <v>348</v>
      </c>
      <c r="M172" s="1">
        <v>154</v>
      </c>
      <c r="N172" s="1">
        <v>570</v>
      </c>
      <c r="O172" s="1">
        <v>317</v>
      </c>
      <c r="P172" s="1">
        <v>512</v>
      </c>
      <c r="Q172" s="1">
        <v>676</v>
      </c>
      <c r="R172" s="1">
        <v>902</v>
      </c>
      <c r="S172" s="1">
        <v>144</v>
      </c>
      <c r="T172" s="1">
        <v>427</v>
      </c>
      <c r="U172" s="1">
        <v>9129</v>
      </c>
    </row>
    <row r="173" spans="1:21" ht="12" customHeight="1">
      <c r="A173" s="1" t="s">
        <v>152</v>
      </c>
      <c r="B173" s="1">
        <v>435</v>
      </c>
      <c r="C173" s="1">
        <v>83</v>
      </c>
      <c r="D173" s="1">
        <v>1043</v>
      </c>
      <c r="E173" s="1">
        <v>80</v>
      </c>
      <c r="F173" s="1">
        <v>700</v>
      </c>
      <c r="G173" s="1">
        <v>373</v>
      </c>
      <c r="H173" s="1">
        <v>1052</v>
      </c>
      <c r="I173" s="1">
        <v>655</v>
      </c>
      <c r="J173" s="1">
        <v>450</v>
      </c>
      <c r="K173" s="1">
        <v>216</v>
      </c>
      <c r="L173" s="1">
        <v>347</v>
      </c>
      <c r="M173" s="1">
        <v>159</v>
      </c>
      <c r="N173" s="1">
        <v>604</v>
      </c>
      <c r="O173" s="1">
        <v>320</v>
      </c>
      <c r="P173" s="1">
        <v>539</v>
      </c>
      <c r="Q173" s="1">
        <v>640</v>
      </c>
      <c r="R173" s="1">
        <v>907</v>
      </c>
      <c r="S173" s="1">
        <v>156</v>
      </c>
      <c r="T173" s="1">
        <v>411</v>
      </c>
      <c r="U173" s="1">
        <v>9172</v>
      </c>
    </row>
    <row r="174" spans="1:21" ht="12" customHeight="1">
      <c r="A174" s="1" t="s">
        <v>151</v>
      </c>
      <c r="B174" s="1">
        <v>428</v>
      </c>
      <c r="C174" s="1">
        <v>81</v>
      </c>
      <c r="D174" s="1">
        <v>1058</v>
      </c>
      <c r="E174" s="1">
        <v>81</v>
      </c>
      <c r="F174" s="1">
        <v>708</v>
      </c>
      <c r="G174" s="1">
        <v>372</v>
      </c>
      <c r="H174" s="1">
        <v>1052</v>
      </c>
      <c r="I174" s="1">
        <v>649</v>
      </c>
      <c r="J174" s="1">
        <v>455</v>
      </c>
      <c r="K174" s="1">
        <v>214</v>
      </c>
      <c r="L174" s="1">
        <v>341</v>
      </c>
      <c r="M174" s="1">
        <v>152</v>
      </c>
      <c r="N174" s="1">
        <v>607</v>
      </c>
      <c r="O174" s="1">
        <v>324</v>
      </c>
      <c r="P174" s="1">
        <v>544</v>
      </c>
      <c r="Q174" s="1">
        <v>671</v>
      </c>
      <c r="R174" s="1">
        <v>909</v>
      </c>
      <c r="S174" s="1">
        <v>149</v>
      </c>
      <c r="T174" s="1">
        <v>420</v>
      </c>
      <c r="U174" s="1">
        <v>9215</v>
      </c>
    </row>
    <row r="175" spans="1:21" ht="12" customHeight="1">
      <c r="A175" s="1" t="s">
        <v>150</v>
      </c>
      <c r="B175" s="1">
        <v>393</v>
      </c>
      <c r="C175" s="1">
        <v>79</v>
      </c>
      <c r="D175" s="1">
        <v>1071</v>
      </c>
      <c r="E175" s="1">
        <v>84</v>
      </c>
      <c r="F175" s="1">
        <v>682</v>
      </c>
      <c r="G175" s="1">
        <v>367</v>
      </c>
      <c r="H175" s="1">
        <v>1067</v>
      </c>
      <c r="I175" s="1">
        <v>609</v>
      </c>
      <c r="J175" s="1">
        <v>442</v>
      </c>
      <c r="K175" s="1">
        <v>223</v>
      </c>
      <c r="L175" s="1">
        <v>339</v>
      </c>
      <c r="M175" s="1">
        <v>156</v>
      </c>
      <c r="N175" s="1">
        <v>616</v>
      </c>
      <c r="O175" s="1">
        <v>348</v>
      </c>
      <c r="P175" s="1">
        <v>542</v>
      </c>
      <c r="Q175" s="1">
        <v>702</v>
      </c>
      <c r="R175" s="1">
        <v>925</v>
      </c>
      <c r="S175" s="1">
        <v>154</v>
      </c>
      <c r="T175" s="1">
        <v>431</v>
      </c>
      <c r="U175" s="1">
        <v>9230</v>
      </c>
    </row>
    <row r="176" spans="1:21" ht="12" customHeight="1">
      <c r="A176" s="1" t="s">
        <v>149</v>
      </c>
      <c r="B176" s="1">
        <v>365</v>
      </c>
      <c r="C176" s="1">
        <v>90</v>
      </c>
      <c r="D176" s="1">
        <v>1090</v>
      </c>
      <c r="E176" s="1">
        <v>90</v>
      </c>
      <c r="F176" s="1">
        <v>708</v>
      </c>
      <c r="G176" s="1">
        <v>375</v>
      </c>
      <c r="H176" s="1">
        <v>1105</v>
      </c>
      <c r="I176" s="1">
        <v>645</v>
      </c>
      <c r="J176" s="1">
        <v>447</v>
      </c>
      <c r="K176" s="1">
        <v>222</v>
      </c>
      <c r="L176" s="1">
        <v>344</v>
      </c>
      <c r="M176" s="1">
        <v>156</v>
      </c>
      <c r="N176" s="1">
        <v>602</v>
      </c>
      <c r="O176" s="1">
        <v>337</v>
      </c>
      <c r="P176" s="1">
        <v>580</v>
      </c>
      <c r="Q176" s="1">
        <v>690</v>
      </c>
      <c r="R176" s="1">
        <v>944</v>
      </c>
      <c r="S176" s="1">
        <v>151</v>
      </c>
      <c r="T176" s="1">
        <v>424</v>
      </c>
      <c r="U176" s="1">
        <v>9366</v>
      </c>
    </row>
    <row r="177" spans="1:21" ht="12" customHeight="1">
      <c r="A177" s="1" t="s">
        <v>148</v>
      </c>
      <c r="B177" s="1">
        <v>349</v>
      </c>
      <c r="C177" s="1">
        <v>95</v>
      </c>
      <c r="D177" s="1">
        <v>1081</v>
      </c>
      <c r="E177" s="1">
        <v>90</v>
      </c>
      <c r="F177" s="1">
        <v>758</v>
      </c>
      <c r="G177" s="1">
        <v>385</v>
      </c>
      <c r="H177" s="1">
        <v>1135</v>
      </c>
      <c r="I177" s="1">
        <v>635</v>
      </c>
      <c r="J177" s="1">
        <v>458</v>
      </c>
      <c r="K177" s="1">
        <v>233</v>
      </c>
      <c r="L177" s="1">
        <v>368</v>
      </c>
      <c r="M177" s="1">
        <v>153</v>
      </c>
      <c r="N177" s="1">
        <v>609</v>
      </c>
      <c r="O177" s="1">
        <v>347</v>
      </c>
      <c r="P177" s="1">
        <v>595</v>
      </c>
      <c r="Q177" s="1">
        <v>675</v>
      </c>
      <c r="R177" s="1">
        <v>922</v>
      </c>
      <c r="S177" s="1">
        <v>144</v>
      </c>
      <c r="T177" s="1">
        <v>428</v>
      </c>
      <c r="U177" s="1">
        <v>9459</v>
      </c>
    </row>
    <row r="178" spans="1:21" ht="12" customHeight="1">
      <c r="A178" s="1" t="s">
        <v>147</v>
      </c>
      <c r="B178" s="1">
        <v>374</v>
      </c>
      <c r="C178" s="1">
        <v>88</v>
      </c>
      <c r="D178" s="1">
        <v>1051</v>
      </c>
      <c r="E178" s="1">
        <v>94</v>
      </c>
      <c r="F178" s="1">
        <v>724</v>
      </c>
      <c r="G178" s="1">
        <v>381</v>
      </c>
      <c r="H178" s="1">
        <v>1145</v>
      </c>
      <c r="I178" s="1">
        <v>656</v>
      </c>
      <c r="J178" s="1">
        <v>474</v>
      </c>
      <c r="K178" s="1">
        <v>232</v>
      </c>
      <c r="L178" s="1">
        <v>341</v>
      </c>
      <c r="M178" s="1">
        <v>174</v>
      </c>
      <c r="N178" s="1">
        <v>624</v>
      </c>
      <c r="O178" s="1">
        <v>344</v>
      </c>
      <c r="P178" s="1">
        <v>581</v>
      </c>
      <c r="Q178" s="1">
        <v>690</v>
      </c>
      <c r="R178" s="1">
        <v>917</v>
      </c>
      <c r="S178" s="1">
        <v>141</v>
      </c>
      <c r="T178" s="1">
        <v>432</v>
      </c>
      <c r="U178" s="1">
        <v>9465</v>
      </c>
    </row>
    <row r="179" spans="1:21" ht="12" customHeight="1">
      <c r="A179" s="1" t="s">
        <v>146</v>
      </c>
      <c r="B179" s="1">
        <v>370</v>
      </c>
      <c r="C179" s="1">
        <v>80</v>
      </c>
      <c r="D179" s="1">
        <v>1038</v>
      </c>
      <c r="E179" s="1">
        <v>99</v>
      </c>
      <c r="F179" s="1">
        <v>758</v>
      </c>
      <c r="G179" s="1">
        <v>367</v>
      </c>
      <c r="H179" s="1">
        <v>1097</v>
      </c>
      <c r="I179" s="1">
        <v>637</v>
      </c>
      <c r="J179" s="1">
        <v>465</v>
      </c>
      <c r="K179" s="1">
        <v>221</v>
      </c>
      <c r="L179" s="1">
        <v>339</v>
      </c>
      <c r="M179" s="1">
        <v>183</v>
      </c>
      <c r="N179" s="1">
        <v>624</v>
      </c>
      <c r="O179" s="1">
        <v>348</v>
      </c>
      <c r="P179" s="1">
        <v>567</v>
      </c>
      <c r="Q179" s="1">
        <v>733</v>
      </c>
      <c r="R179" s="1">
        <v>910</v>
      </c>
      <c r="S179" s="1">
        <v>153</v>
      </c>
      <c r="T179" s="1">
        <v>426</v>
      </c>
      <c r="U179" s="1">
        <v>9415</v>
      </c>
    </row>
    <row r="180" spans="1:21" ht="12" customHeight="1">
      <c r="A180" s="1" t="s">
        <v>145</v>
      </c>
      <c r="B180" s="1">
        <v>372</v>
      </c>
      <c r="C180" s="1">
        <v>93</v>
      </c>
      <c r="D180" s="1">
        <v>1002</v>
      </c>
      <c r="E180" s="1">
        <v>85</v>
      </c>
      <c r="F180" s="1">
        <v>773</v>
      </c>
      <c r="G180" s="1">
        <v>380</v>
      </c>
      <c r="H180" s="1">
        <v>1108</v>
      </c>
      <c r="I180" s="1">
        <v>672</v>
      </c>
      <c r="J180" s="1">
        <v>488</v>
      </c>
      <c r="K180" s="1">
        <v>211</v>
      </c>
      <c r="L180" s="1">
        <v>345</v>
      </c>
      <c r="M180" s="1">
        <v>168</v>
      </c>
      <c r="N180" s="1">
        <v>645</v>
      </c>
      <c r="O180" s="1">
        <v>359</v>
      </c>
      <c r="P180" s="1">
        <v>589</v>
      </c>
      <c r="Q180" s="1">
        <v>724</v>
      </c>
      <c r="R180" s="1">
        <v>940</v>
      </c>
      <c r="S180" s="1">
        <v>148</v>
      </c>
      <c r="T180" s="1">
        <v>420</v>
      </c>
      <c r="U180" s="1">
        <v>9521</v>
      </c>
    </row>
    <row r="181" spans="1:21" ht="12" customHeight="1">
      <c r="A181" s="1" t="s">
        <v>144</v>
      </c>
      <c r="B181" s="1">
        <v>368</v>
      </c>
      <c r="C181" s="1">
        <v>104</v>
      </c>
      <c r="D181" s="1">
        <v>1035</v>
      </c>
      <c r="E181" s="1">
        <v>90</v>
      </c>
      <c r="F181" s="1">
        <v>764</v>
      </c>
      <c r="G181" s="1">
        <v>387</v>
      </c>
      <c r="H181" s="1">
        <v>1103</v>
      </c>
      <c r="I181" s="1">
        <v>658</v>
      </c>
      <c r="J181" s="1">
        <v>475</v>
      </c>
      <c r="K181" s="1">
        <v>216</v>
      </c>
      <c r="L181" s="1">
        <v>362</v>
      </c>
      <c r="M181" s="1">
        <v>180</v>
      </c>
      <c r="N181" s="1">
        <v>624</v>
      </c>
      <c r="O181" s="1">
        <v>339</v>
      </c>
      <c r="P181" s="1">
        <v>584</v>
      </c>
      <c r="Q181" s="1">
        <v>689</v>
      </c>
      <c r="R181" s="1">
        <v>968</v>
      </c>
      <c r="S181" s="1">
        <v>160</v>
      </c>
      <c r="T181" s="1">
        <v>426</v>
      </c>
      <c r="U181" s="1">
        <v>9533</v>
      </c>
    </row>
    <row r="182" spans="1:21" ht="12" customHeight="1">
      <c r="A182" s="1" t="s">
        <v>143</v>
      </c>
      <c r="B182" s="1">
        <v>358</v>
      </c>
      <c r="C182" s="1">
        <v>106</v>
      </c>
      <c r="D182" s="1">
        <v>1056</v>
      </c>
      <c r="E182" s="1">
        <v>92</v>
      </c>
      <c r="F182" s="1">
        <v>801</v>
      </c>
      <c r="G182" s="1">
        <v>380</v>
      </c>
      <c r="H182" s="1">
        <v>1104</v>
      </c>
      <c r="I182" s="1">
        <v>656</v>
      </c>
      <c r="J182" s="1">
        <v>485</v>
      </c>
      <c r="K182" s="1">
        <v>225</v>
      </c>
      <c r="L182" s="1">
        <v>347</v>
      </c>
      <c r="M182" s="1">
        <v>180</v>
      </c>
      <c r="N182" s="1">
        <v>626</v>
      </c>
      <c r="O182" s="1">
        <v>339</v>
      </c>
      <c r="P182" s="1">
        <v>606</v>
      </c>
      <c r="Q182" s="1">
        <v>745</v>
      </c>
      <c r="R182" s="1">
        <v>961</v>
      </c>
      <c r="S182" s="1">
        <v>153</v>
      </c>
      <c r="T182" s="1">
        <v>417</v>
      </c>
      <c r="U182" s="1">
        <v>9636</v>
      </c>
    </row>
    <row r="183" spans="1:21" ht="12" customHeight="1">
      <c r="A183" s="1" t="s">
        <v>142</v>
      </c>
      <c r="B183" s="1">
        <v>350</v>
      </c>
      <c r="C183" s="1">
        <v>95</v>
      </c>
      <c r="D183" s="1">
        <v>1067</v>
      </c>
      <c r="E183" s="1">
        <v>92</v>
      </c>
      <c r="F183" s="1">
        <v>798</v>
      </c>
      <c r="G183" s="1">
        <v>374</v>
      </c>
      <c r="H183" s="1">
        <v>1099</v>
      </c>
      <c r="I183" s="1">
        <v>651</v>
      </c>
      <c r="J183" s="1">
        <v>494</v>
      </c>
      <c r="K183" s="1">
        <v>216</v>
      </c>
      <c r="L183" s="1">
        <v>341</v>
      </c>
      <c r="M183" s="1">
        <v>175</v>
      </c>
      <c r="N183" s="1">
        <v>630</v>
      </c>
      <c r="O183" s="1">
        <v>340</v>
      </c>
      <c r="P183" s="1">
        <v>580</v>
      </c>
      <c r="Q183" s="1">
        <v>720</v>
      </c>
      <c r="R183" s="1">
        <v>968</v>
      </c>
      <c r="S183" s="1">
        <v>153</v>
      </c>
      <c r="T183" s="1">
        <v>421</v>
      </c>
      <c r="U183" s="1">
        <v>9564</v>
      </c>
    </row>
    <row r="184" spans="1:21" ht="12" customHeight="1">
      <c r="A184" s="1" t="s">
        <v>141</v>
      </c>
      <c r="B184" s="1">
        <v>353</v>
      </c>
      <c r="C184" s="1">
        <v>102</v>
      </c>
      <c r="D184" s="1">
        <v>1047</v>
      </c>
      <c r="E184" s="1">
        <v>93</v>
      </c>
      <c r="F184" s="1">
        <v>834</v>
      </c>
      <c r="G184" s="1">
        <v>393</v>
      </c>
      <c r="H184" s="1">
        <v>1150</v>
      </c>
      <c r="I184" s="1">
        <v>687</v>
      </c>
      <c r="J184" s="1">
        <v>492</v>
      </c>
      <c r="K184" s="1">
        <v>231</v>
      </c>
      <c r="L184" s="1">
        <v>344</v>
      </c>
      <c r="M184" s="1">
        <v>171</v>
      </c>
      <c r="N184" s="1">
        <v>646</v>
      </c>
      <c r="O184" s="1">
        <v>350</v>
      </c>
      <c r="P184" s="1">
        <v>615</v>
      </c>
      <c r="Q184" s="1">
        <v>706</v>
      </c>
      <c r="R184" s="1">
        <v>970</v>
      </c>
      <c r="S184" s="1">
        <v>160</v>
      </c>
      <c r="T184" s="1">
        <v>415</v>
      </c>
      <c r="U184" s="1">
        <v>9759</v>
      </c>
    </row>
    <row r="185" spans="1:21" ht="12" customHeight="1">
      <c r="A185" s="1" t="s">
        <v>140</v>
      </c>
      <c r="B185" s="1">
        <v>370</v>
      </c>
      <c r="C185" s="1">
        <v>110</v>
      </c>
      <c r="D185" s="1">
        <v>1053</v>
      </c>
      <c r="E185" s="1">
        <v>98</v>
      </c>
      <c r="F185" s="1">
        <v>847</v>
      </c>
      <c r="G185" s="1">
        <v>385</v>
      </c>
      <c r="H185" s="1">
        <v>1168</v>
      </c>
      <c r="I185" s="1">
        <v>687</v>
      </c>
      <c r="J185" s="1">
        <v>499</v>
      </c>
      <c r="K185" s="1">
        <v>230</v>
      </c>
      <c r="L185" s="1">
        <v>382</v>
      </c>
      <c r="M185" s="1">
        <v>172</v>
      </c>
      <c r="N185" s="1">
        <v>662</v>
      </c>
      <c r="O185" s="1">
        <v>358</v>
      </c>
      <c r="P185" s="1">
        <v>603</v>
      </c>
      <c r="Q185" s="1">
        <v>656</v>
      </c>
      <c r="R185" s="1">
        <v>993</v>
      </c>
      <c r="S185" s="1">
        <v>165</v>
      </c>
      <c r="T185" s="1">
        <v>419</v>
      </c>
      <c r="U185" s="1">
        <v>9855</v>
      </c>
    </row>
    <row r="186" spans="1:21" ht="12" customHeight="1">
      <c r="A186" s="1" t="s">
        <v>139</v>
      </c>
      <c r="B186" s="1">
        <v>356</v>
      </c>
      <c r="C186" s="1">
        <v>114</v>
      </c>
      <c r="D186" s="1">
        <v>1037</v>
      </c>
      <c r="E186" s="1">
        <v>98</v>
      </c>
      <c r="F186" s="1">
        <v>854</v>
      </c>
      <c r="G186" s="1">
        <v>367</v>
      </c>
      <c r="H186" s="1">
        <v>1198</v>
      </c>
      <c r="I186" s="1">
        <v>704</v>
      </c>
      <c r="J186" s="1">
        <v>506</v>
      </c>
      <c r="K186" s="1">
        <v>245</v>
      </c>
      <c r="L186" s="1">
        <v>370</v>
      </c>
      <c r="M186" s="1">
        <v>177</v>
      </c>
      <c r="N186" s="1">
        <v>683</v>
      </c>
      <c r="O186" s="1">
        <v>355</v>
      </c>
      <c r="P186" s="1">
        <v>619</v>
      </c>
      <c r="Q186" s="1">
        <v>718</v>
      </c>
      <c r="R186" s="1">
        <v>990</v>
      </c>
      <c r="S186" s="1">
        <v>174</v>
      </c>
      <c r="T186" s="1">
        <v>401</v>
      </c>
      <c r="U186" s="1">
        <v>9965</v>
      </c>
    </row>
    <row r="187" spans="1:21" ht="12" customHeight="1">
      <c r="A187" s="1" t="s">
        <v>138</v>
      </c>
      <c r="B187" s="1">
        <v>350</v>
      </c>
      <c r="C187" s="1">
        <v>123</v>
      </c>
      <c r="D187" s="1">
        <v>1003</v>
      </c>
      <c r="E187" s="1">
        <v>101</v>
      </c>
      <c r="F187" s="1">
        <v>863</v>
      </c>
      <c r="G187" s="1">
        <v>375</v>
      </c>
      <c r="H187" s="1">
        <v>1171</v>
      </c>
      <c r="I187" s="1">
        <v>681</v>
      </c>
      <c r="J187" s="1">
        <v>501</v>
      </c>
      <c r="K187" s="1">
        <v>239</v>
      </c>
      <c r="L187" s="1">
        <v>377</v>
      </c>
      <c r="M187" s="1">
        <v>185</v>
      </c>
      <c r="N187" s="1">
        <v>697</v>
      </c>
      <c r="O187" s="1">
        <v>356</v>
      </c>
      <c r="P187" s="1">
        <v>616</v>
      </c>
      <c r="Q187" s="1">
        <v>754</v>
      </c>
      <c r="R187" s="1">
        <v>1011</v>
      </c>
      <c r="S187" s="1">
        <v>179</v>
      </c>
      <c r="T187" s="1">
        <v>409</v>
      </c>
      <c r="U187" s="1">
        <v>9990</v>
      </c>
    </row>
    <row r="188" spans="1:21" ht="12" customHeight="1">
      <c r="A188" s="1" t="s">
        <v>137</v>
      </c>
      <c r="B188" s="1">
        <v>345</v>
      </c>
      <c r="C188" s="1">
        <v>133</v>
      </c>
      <c r="D188" s="1">
        <v>1040</v>
      </c>
      <c r="E188" s="1">
        <v>106</v>
      </c>
      <c r="F188" s="1">
        <v>857</v>
      </c>
      <c r="G188" s="1">
        <v>370</v>
      </c>
      <c r="H188" s="1">
        <v>1187</v>
      </c>
      <c r="I188" s="1">
        <v>695</v>
      </c>
      <c r="J188" s="1">
        <v>495</v>
      </c>
      <c r="K188" s="1">
        <v>241</v>
      </c>
      <c r="L188" s="1">
        <v>371</v>
      </c>
      <c r="M188" s="1">
        <v>184</v>
      </c>
      <c r="N188" s="1">
        <v>718</v>
      </c>
      <c r="O188" s="1">
        <v>355</v>
      </c>
      <c r="P188" s="1">
        <v>611</v>
      </c>
      <c r="Q188" s="1">
        <v>761</v>
      </c>
      <c r="R188" s="1">
        <v>1011</v>
      </c>
      <c r="S188" s="1">
        <v>176</v>
      </c>
      <c r="T188" s="1">
        <v>407</v>
      </c>
      <c r="U188" s="1">
        <v>10064</v>
      </c>
    </row>
    <row r="189" spans="1:21" ht="12" customHeight="1">
      <c r="A189" s="1" t="s">
        <v>136</v>
      </c>
      <c r="B189" s="1">
        <v>359</v>
      </c>
      <c r="C189" s="1">
        <v>126</v>
      </c>
      <c r="D189" s="1">
        <v>1032</v>
      </c>
      <c r="E189" s="1">
        <v>105</v>
      </c>
      <c r="F189" s="1">
        <v>898</v>
      </c>
      <c r="G189" s="1">
        <v>369</v>
      </c>
      <c r="H189" s="1">
        <v>1171</v>
      </c>
      <c r="I189" s="1">
        <v>652</v>
      </c>
      <c r="J189" s="1">
        <v>500</v>
      </c>
      <c r="K189" s="1">
        <v>231</v>
      </c>
      <c r="L189" s="1">
        <v>380</v>
      </c>
      <c r="M189" s="1">
        <v>203</v>
      </c>
      <c r="N189" s="1">
        <v>718</v>
      </c>
      <c r="O189" s="1">
        <v>361</v>
      </c>
      <c r="P189" s="1">
        <v>607</v>
      </c>
      <c r="Q189" s="1">
        <v>741</v>
      </c>
      <c r="R189" s="1">
        <v>1045</v>
      </c>
      <c r="S189" s="1">
        <v>173</v>
      </c>
      <c r="T189" s="1">
        <v>416</v>
      </c>
      <c r="U189" s="1">
        <v>10087</v>
      </c>
    </row>
    <row r="190" spans="1:21" ht="12" customHeight="1">
      <c r="A190" s="1" t="s">
        <v>135</v>
      </c>
      <c r="B190" s="1">
        <v>338</v>
      </c>
      <c r="C190" s="1">
        <v>134</v>
      </c>
      <c r="D190" s="1">
        <v>1025</v>
      </c>
      <c r="E190" s="1">
        <v>112</v>
      </c>
      <c r="F190" s="1">
        <v>892</v>
      </c>
      <c r="G190" s="1">
        <v>392</v>
      </c>
      <c r="H190" s="1">
        <v>1174</v>
      </c>
      <c r="I190" s="1">
        <v>659</v>
      </c>
      <c r="J190" s="1">
        <v>518</v>
      </c>
      <c r="K190" s="1">
        <v>245</v>
      </c>
      <c r="L190" s="1">
        <v>386</v>
      </c>
      <c r="M190" s="1">
        <v>185</v>
      </c>
      <c r="N190" s="1">
        <v>727</v>
      </c>
      <c r="O190" s="1">
        <v>347</v>
      </c>
      <c r="P190" s="1">
        <v>633</v>
      </c>
      <c r="Q190" s="1">
        <v>750</v>
      </c>
      <c r="R190" s="1">
        <v>1076</v>
      </c>
      <c r="S190" s="1">
        <v>184</v>
      </c>
      <c r="T190" s="1">
        <v>434</v>
      </c>
      <c r="U190" s="1">
        <v>10213</v>
      </c>
    </row>
    <row r="191" spans="1:21" ht="12" customHeight="1">
      <c r="A191" s="1" t="s">
        <v>134</v>
      </c>
      <c r="B191" s="1">
        <v>350</v>
      </c>
      <c r="C191" s="1">
        <v>133</v>
      </c>
      <c r="D191" s="1">
        <v>1018</v>
      </c>
      <c r="E191" s="1">
        <v>106</v>
      </c>
      <c r="F191" s="1">
        <v>909</v>
      </c>
      <c r="G191" s="1">
        <v>411</v>
      </c>
      <c r="H191" s="1">
        <v>1169</v>
      </c>
      <c r="I191" s="1">
        <v>679</v>
      </c>
      <c r="J191" s="1">
        <v>509</v>
      </c>
      <c r="K191" s="1">
        <v>248</v>
      </c>
      <c r="L191" s="1">
        <v>384</v>
      </c>
      <c r="M191" s="1">
        <v>200</v>
      </c>
      <c r="N191" s="1">
        <v>757</v>
      </c>
      <c r="O191" s="1">
        <v>360</v>
      </c>
      <c r="P191" s="1">
        <v>631</v>
      </c>
      <c r="Q191" s="1">
        <v>735</v>
      </c>
      <c r="R191" s="1">
        <v>1058</v>
      </c>
      <c r="S191" s="1">
        <v>173</v>
      </c>
      <c r="T191" s="1">
        <v>413</v>
      </c>
      <c r="U191" s="1">
        <v>10243</v>
      </c>
    </row>
    <row r="192" spans="1:21" ht="12" customHeight="1">
      <c r="A192" s="1" t="s">
        <v>133</v>
      </c>
      <c r="B192" s="1">
        <v>355</v>
      </c>
      <c r="C192" s="1">
        <v>137</v>
      </c>
      <c r="D192" s="1">
        <v>1011</v>
      </c>
      <c r="E192" s="1">
        <v>105</v>
      </c>
      <c r="F192" s="1">
        <v>960</v>
      </c>
      <c r="G192" s="1">
        <v>408</v>
      </c>
      <c r="H192" s="1">
        <v>1191</v>
      </c>
      <c r="I192" s="1">
        <v>678</v>
      </c>
      <c r="J192" s="1">
        <v>504</v>
      </c>
      <c r="K192" s="1">
        <v>246</v>
      </c>
      <c r="L192" s="1">
        <v>398</v>
      </c>
      <c r="M192" s="1">
        <v>195</v>
      </c>
      <c r="N192" s="1">
        <v>751</v>
      </c>
      <c r="O192" s="1">
        <v>347</v>
      </c>
      <c r="P192" s="1">
        <v>633</v>
      </c>
      <c r="Q192" s="1">
        <v>759</v>
      </c>
      <c r="R192" s="1">
        <v>1063</v>
      </c>
      <c r="S192" s="1">
        <v>180</v>
      </c>
      <c r="T192" s="1">
        <v>417</v>
      </c>
      <c r="U192" s="1">
        <v>10339</v>
      </c>
    </row>
    <row r="193" spans="1:21" ht="12" customHeight="1">
      <c r="A193" s="1" t="s">
        <v>132</v>
      </c>
      <c r="B193" s="1">
        <v>361</v>
      </c>
      <c r="C193" s="1">
        <v>138</v>
      </c>
      <c r="D193" s="1">
        <v>1027</v>
      </c>
      <c r="E193" s="1">
        <v>104</v>
      </c>
      <c r="F193" s="1">
        <v>964</v>
      </c>
      <c r="G193" s="1">
        <v>398</v>
      </c>
      <c r="H193" s="1">
        <v>1199</v>
      </c>
      <c r="I193" s="1">
        <v>709</v>
      </c>
      <c r="J193" s="1">
        <v>521</v>
      </c>
      <c r="K193" s="1">
        <v>250</v>
      </c>
      <c r="L193" s="1">
        <v>417</v>
      </c>
      <c r="M193" s="1">
        <v>197</v>
      </c>
      <c r="N193" s="1">
        <v>723</v>
      </c>
      <c r="O193" s="1">
        <v>364</v>
      </c>
      <c r="P193" s="1">
        <v>649</v>
      </c>
      <c r="Q193" s="1">
        <v>734</v>
      </c>
      <c r="R193" s="1">
        <v>1069</v>
      </c>
      <c r="S193" s="1">
        <v>181</v>
      </c>
      <c r="T193" s="1">
        <v>412</v>
      </c>
      <c r="U193" s="1">
        <v>10418</v>
      </c>
    </row>
    <row r="194" spans="1:21" ht="12" customHeight="1">
      <c r="A194" s="1" t="s">
        <v>131</v>
      </c>
      <c r="B194" s="1">
        <v>340</v>
      </c>
      <c r="C194" s="1">
        <v>135</v>
      </c>
      <c r="D194" s="1">
        <v>1045</v>
      </c>
      <c r="E194" s="1">
        <v>108</v>
      </c>
      <c r="F194" s="1">
        <v>941</v>
      </c>
      <c r="G194" s="1">
        <v>409</v>
      </c>
      <c r="H194" s="1">
        <v>1187</v>
      </c>
      <c r="I194" s="1">
        <v>711</v>
      </c>
      <c r="J194" s="1">
        <v>545</v>
      </c>
      <c r="K194" s="1">
        <v>253</v>
      </c>
      <c r="L194" s="1">
        <v>411</v>
      </c>
      <c r="M194" s="1">
        <v>210</v>
      </c>
      <c r="N194" s="1">
        <v>745</v>
      </c>
      <c r="O194" s="1">
        <v>356</v>
      </c>
      <c r="P194" s="1">
        <v>651</v>
      </c>
      <c r="Q194" s="1">
        <v>784</v>
      </c>
      <c r="R194" s="1">
        <v>1090</v>
      </c>
      <c r="S194" s="1">
        <v>193</v>
      </c>
      <c r="T194" s="1">
        <v>440</v>
      </c>
      <c r="U194" s="1">
        <v>10553</v>
      </c>
    </row>
    <row r="195" spans="1:21" ht="12" customHeight="1">
      <c r="A195" s="1" t="s">
        <v>130</v>
      </c>
      <c r="B195" s="1">
        <v>358</v>
      </c>
      <c r="C195" s="1">
        <v>140</v>
      </c>
      <c r="D195" s="1">
        <v>1040</v>
      </c>
      <c r="E195" s="1">
        <v>101</v>
      </c>
      <c r="F195" s="1">
        <v>929</v>
      </c>
      <c r="G195" s="1">
        <v>383</v>
      </c>
      <c r="H195" s="1">
        <v>1212</v>
      </c>
      <c r="I195" s="1">
        <v>719</v>
      </c>
      <c r="J195" s="1">
        <v>542</v>
      </c>
      <c r="K195" s="1">
        <v>233</v>
      </c>
      <c r="L195" s="1">
        <v>400</v>
      </c>
      <c r="M195" s="1">
        <v>203</v>
      </c>
      <c r="N195" s="1">
        <v>773</v>
      </c>
      <c r="O195" s="1">
        <v>372</v>
      </c>
      <c r="P195" s="1">
        <v>638</v>
      </c>
      <c r="Q195" s="1">
        <v>780</v>
      </c>
      <c r="R195" s="1">
        <v>1076</v>
      </c>
      <c r="S195" s="1">
        <v>202</v>
      </c>
      <c r="T195" s="1">
        <v>447</v>
      </c>
      <c r="U195" s="1">
        <v>10547</v>
      </c>
    </row>
    <row r="196" spans="1:21" ht="12" customHeight="1">
      <c r="A196" s="1" t="s">
        <v>129</v>
      </c>
      <c r="B196" s="1">
        <v>353</v>
      </c>
      <c r="C196" s="1">
        <v>139</v>
      </c>
      <c r="D196" s="1">
        <v>1051</v>
      </c>
      <c r="E196" s="1">
        <v>111</v>
      </c>
      <c r="F196" s="1">
        <v>968</v>
      </c>
      <c r="G196" s="1">
        <v>376</v>
      </c>
      <c r="H196" s="1">
        <v>1263</v>
      </c>
      <c r="I196" s="1">
        <v>691</v>
      </c>
      <c r="J196" s="1">
        <v>559</v>
      </c>
      <c r="K196" s="1">
        <v>236</v>
      </c>
      <c r="L196" s="1">
        <v>405</v>
      </c>
      <c r="M196" s="1">
        <v>195</v>
      </c>
      <c r="N196" s="1">
        <v>771</v>
      </c>
      <c r="O196" s="1">
        <v>339</v>
      </c>
      <c r="P196" s="1">
        <v>634</v>
      </c>
      <c r="Q196" s="1">
        <v>797</v>
      </c>
      <c r="R196" s="1">
        <v>1095</v>
      </c>
      <c r="S196" s="1">
        <v>204</v>
      </c>
      <c r="T196" s="1">
        <v>489</v>
      </c>
      <c r="U196" s="1">
        <v>10677</v>
      </c>
    </row>
    <row r="197" spans="1:21" ht="12" customHeight="1">
      <c r="A197" s="1" t="s">
        <v>128</v>
      </c>
      <c r="B197" s="1">
        <v>338</v>
      </c>
      <c r="C197" s="1">
        <v>140</v>
      </c>
      <c r="D197" s="1">
        <v>1082</v>
      </c>
      <c r="E197" s="1">
        <v>117</v>
      </c>
      <c r="F197" s="1">
        <v>1004</v>
      </c>
      <c r="G197" s="1">
        <v>412</v>
      </c>
      <c r="H197" s="1">
        <v>1242</v>
      </c>
      <c r="I197" s="1">
        <v>707</v>
      </c>
      <c r="J197" s="1">
        <v>541</v>
      </c>
      <c r="K197" s="1">
        <v>229</v>
      </c>
      <c r="L197" s="1">
        <v>406</v>
      </c>
      <c r="M197" s="1">
        <v>201</v>
      </c>
      <c r="N197" s="1">
        <v>809</v>
      </c>
      <c r="O197" s="1">
        <v>350</v>
      </c>
      <c r="P197" s="1">
        <v>636</v>
      </c>
      <c r="Q197" s="1">
        <v>780</v>
      </c>
      <c r="R197" s="1">
        <v>1118</v>
      </c>
      <c r="S197" s="1">
        <v>193</v>
      </c>
      <c r="T197" s="1">
        <v>471</v>
      </c>
      <c r="U197" s="1">
        <v>10774</v>
      </c>
    </row>
    <row r="198" spans="1:21" ht="12" customHeight="1">
      <c r="A198" s="1" t="s">
        <v>127</v>
      </c>
      <c r="B198" s="1">
        <v>372</v>
      </c>
      <c r="C198" s="1">
        <v>166</v>
      </c>
      <c r="D198" s="1">
        <v>1078</v>
      </c>
      <c r="E198" s="1">
        <v>126</v>
      </c>
      <c r="F198" s="1">
        <v>985</v>
      </c>
      <c r="G198" s="1">
        <v>402</v>
      </c>
      <c r="H198" s="1">
        <v>1240</v>
      </c>
      <c r="I198" s="1">
        <v>719</v>
      </c>
      <c r="J198" s="1">
        <v>570</v>
      </c>
      <c r="K198" s="1">
        <v>225</v>
      </c>
      <c r="L198" s="1">
        <v>410</v>
      </c>
      <c r="M198" s="1">
        <v>200</v>
      </c>
      <c r="N198" s="1">
        <v>786</v>
      </c>
      <c r="O198" s="1">
        <v>342</v>
      </c>
      <c r="P198" s="1">
        <v>633</v>
      </c>
      <c r="Q198" s="1">
        <v>831</v>
      </c>
      <c r="R198" s="1">
        <v>1116</v>
      </c>
      <c r="S198" s="1">
        <v>180</v>
      </c>
      <c r="T198" s="1">
        <v>451</v>
      </c>
      <c r="U198" s="1">
        <v>10834</v>
      </c>
    </row>
    <row r="199" spans="1:21" ht="12" customHeight="1">
      <c r="A199" s="1" t="s">
        <v>126</v>
      </c>
      <c r="B199" s="1">
        <v>356</v>
      </c>
      <c r="C199" s="1">
        <v>174</v>
      </c>
      <c r="D199" s="1">
        <v>1053</v>
      </c>
      <c r="E199" s="1">
        <v>121</v>
      </c>
      <c r="F199" s="1">
        <v>995</v>
      </c>
      <c r="G199" s="1">
        <v>420</v>
      </c>
      <c r="H199" s="1">
        <v>1218</v>
      </c>
      <c r="I199" s="1">
        <v>726</v>
      </c>
      <c r="J199" s="1">
        <v>571</v>
      </c>
      <c r="K199" s="1">
        <v>222</v>
      </c>
      <c r="L199" s="1">
        <v>412</v>
      </c>
      <c r="M199" s="1">
        <v>208</v>
      </c>
      <c r="N199" s="1">
        <v>775</v>
      </c>
      <c r="O199" s="1">
        <v>344</v>
      </c>
      <c r="P199" s="1">
        <v>658</v>
      </c>
      <c r="Q199" s="1">
        <v>840</v>
      </c>
      <c r="R199" s="1">
        <v>1107</v>
      </c>
      <c r="S199" s="1">
        <v>189</v>
      </c>
      <c r="T199" s="1">
        <v>459</v>
      </c>
      <c r="U199" s="1">
        <v>10849</v>
      </c>
    </row>
    <row r="200" spans="1:21" ht="12" customHeight="1">
      <c r="A200" s="1" t="s">
        <v>125</v>
      </c>
      <c r="B200" s="1">
        <v>368</v>
      </c>
      <c r="C200" s="1">
        <v>182</v>
      </c>
      <c r="D200" s="1">
        <v>1026</v>
      </c>
      <c r="E200" s="1">
        <v>133</v>
      </c>
      <c r="F200" s="1">
        <v>1009</v>
      </c>
      <c r="G200" s="1">
        <v>398</v>
      </c>
      <c r="H200" s="1">
        <v>1222</v>
      </c>
      <c r="I200" s="1">
        <v>713</v>
      </c>
      <c r="J200" s="1">
        <v>606</v>
      </c>
      <c r="K200" s="1">
        <v>226</v>
      </c>
      <c r="L200" s="1">
        <v>392</v>
      </c>
      <c r="M200" s="1">
        <v>209</v>
      </c>
      <c r="N200" s="1">
        <v>816</v>
      </c>
      <c r="O200" s="1">
        <v>342</v>
      </c>
      <c r="P200" s="1">
        <v>672</v>
      </c>
      <c r="Q200" s="1">
        <v>805</v>
      </c>
      <c r="R200" s="1">
        <v>1129</v>
      </c>
      <c r="S200" s="1">
        <v>196</v>
      </c>
      <c r="T200" s="1">
        <v>459</v>
      </c>
      <c r="U200" s="1">
        <v>10904</v>
      </c>
    </row>
    <row r="201" spans="1:21" ht="12" customHeight="1">
      <c r="A201" s="1" t="s">
        <v>124</v>
      </c>
      <c r="B201" s="1">
        <v>372</v>
      </c>
      <c r="C201" s="1">
        <v>168</v>
      </c>
      <c r="D201" s="1">
        <v>1028</v>
      </c>
      <c r="E201" s="1">
        <v>153</v>
      </c>
      <c r="F201" s="1">
        <v>1006</v>
      </c>
      <c r="G201" s="1">
        <v>399</v>
      </c>
      <c r="H201" s="1">
        <v>1237</v>
      </c>
      <c r="I201" s="1">
        <v>714</v>
      </c>
      <c r="J201" s="1">
        <v>601</v>
      </c>
      <c r="K201" s="1">
        <v>227</v>
      </c>
      <c r="L201" s="1">
        <v>401</v>
      </c>
      <c r="M201" s="1">
        <v>178</v>
      </c>
      <c r="N201" s="1">
        <v>776</v>
      </c>
      <c r="O201" s="1">
        <v>360</v>
      </c>
      <c r="P201" s="1">
        <v>673</v>
      </c>
      <c r="Q201" s="1">
        <v>774</v>
      </c>
      <c r="R201" s="1">
        <v>1175</v>
      </c>
      <c r="S201" s="1">
        <v>216</v>
      </c>
      <c r="T201" s="1">
        <v>454</v>
      </c>
      <c r="U201" s="1">
        <v>10912</v>
      </c>
    </row>
    <row r="202" spans="1:21" ht="12" customHeight="1">
      <c r="A202" s="1" t="s">
        <v>123</v>
      </c>
      <c r="B202" s="1">
        <v>353</v>
      </c>
      <c r="C202" s="1">
        <v>155</v>
      </c>
      <c r="D202" s="1">
        <v>1007</v>
      </c>
      <c r="E202" s="1">
        <v>138</v>
      </c>
      <c r="F202" s="1">
        <v>1001</v>
      </c>
      <c r="G202" s="1">
        <v>404</v>
      </c>
      <c r="H202" s="1">
        <v>1229</v>
      </c>
      <c r="I202" s="1">
        <v>733</v>
      </c>
      <c r="J202" s="1">
        <v>606</v>
      </c>
      <c r="K202" s="1">
        <v>227</v>
      </c>
      <c r="L202" s="1">
        <v>396</v>
      </c>
      <c r="M202" s="1">
        <v>184</v>
      </c>
      <c r="N202" s="1">
        <v>772</v>
      </c>
      <c r="O202" s="1">
        <v>344</v>
      </c>
      <c r="P202" s="1">
        <v>702</v>
      </c>
      <c r="Q202" s="1">
        <v>820</v>
      </c>
      <c r="R202" s="1">
        <v>1204</v>
      </c>
      <c r="S202" s="1">
        <v>208</v>
      </c>
      <c r="T202" s="1">
        <v>448</v>
      </c>
      <c r="U202" s="1">
        <v>10932</v>
      </c>
    </row>
    <row r="203" spans="1:21" ht="12" customHeight="1">
      <c r="A203" s="1" t="s">
        <v>122</v>
      </c>
      <c r="B203" s="1">
        <v>366</v>
      </c>
      <c r="C203" s="1">
        <v>165</v>
      </c>
      <c r="D203" s="1">
        <v>1028</v>
      </c>
      <c r="E203" s="1">
        <v>126</v>
      </c>
      <c r="F203" s="1">
        <v>983</v>
      </c>
      <c r="G203" s="1">
        <v>413</v>
      </c>
      <c r="H203" s="1">
        <v>1170</v>
      </c>
      <c r="I203" s="1">
        <v>752</v>
      </c>
      <c r="J203" s="1">
        <v>579</v>
      </c>
      <c r="K203" s="1">
        <v>211</v>
      </c>
      <c r="L203" s="1">
        <v>395</v>
      </c>
      <c r="M203" s="1">
        <v>192</v>
      </c>
      <c r="N203" s="1">
        <v>789</v>
      </c>
      <c r="O203" s="1">
        <v>355</v>
      </c>
      <c r="P203" s="1">
        <v>646</v>
      </c>
      <c r="Q203" s="1">
        <v>829</v>
      </c>
      <c r="R203" s="1">
        <v>1229</v>
      </c>
      <c r="S203" s="1">
        <v>195</v>
      </c>
      <c r="T203" s="1">
        <v>436</v>
      </c>
      <c r="U203" s="1">
        <v>10858</v>
      </c>
    </row>
    <row r="204" spans="1:21" ht="12" customHeight="1">
      <c r="A204" s="1" t="s">
        <v>121</v>
      </c>
      <c r="B204" s="1">
        <v>366</v>
      </c>
      <c r="C204" s="1">
        <v>168</v>
      </c>
      <c r="D204" s="1">
        <v>997</v>
      </c>
      <c r="E204" s="1">
        <v>123</v>
      </c>
      <c r="F204" s="1">
        <v>994</v>
      </c>
      <c r="G204" s="1">
        <v>431</v>
      </c>
      <c r="H204" s="1">
        <v>1213</v>
      </c>
      <c r="I204" s="1">
        <v>751</v>
      </c>
      <c r="J204" s="1">
        <v>575</v>
      </c>
      <c r="K204" s="1">
        <v>216</v>
      </c>
      <c r="L204" s="1">
        <v>399</v>
      </c>
      <c r="M204" s="1">
        <v>185</v>
      </c>
      <c r="N204" s="1">
        <v>835</v>
      </c>
      <c r="O204" s="1">
        <v>373</v>
      </c>
      <c r="P204" s="1">
        <v>680</v>
      </c>
      <c r="Q204" s="1">
        <v>846</v>
      </c>
      <c r="R204" s="1">
        <v>1192</v>
      </c>
      <c r="S204" s="1">
        <v>195</v>
      </c>
      <c r="T204" s="1">
        <v>444</v>
      </c>
      <c r="U204" s="1">
        <v>10983</v>
      </c>
    </row>
    <row r="205" spans="1:21" ht="12" customHeight="1">
      <c r="A205" s="1" t="s">
        <v>120</v>
      </c>
      <c r="B205" s="1">
        <v>365</v>
      </c>
      <c r="C205" s="1">
        <v>177</v>
      </c>
      <c r="D205" s="1">
        <v>1012</v>
      </c>
      <c r="E205" s="1">
        <v>135</v>
      </c>
      <c r="F205" s="1">
        <v>1008</v>
      </c>
      <c r="G205" s="1">
        <v>437</v>
      </c>
      <c r="H205" s="1">
        <v>1196</v>
      </c>
      <c r="I205" s="1">
        <v>738</v>
      </c>
      <c r="J205" s="1">
        <v>560</v>
      </c>
      <c r="K205" s="1">
        <v>210</v>
      </c>
      <c r="L205" s="1">
        <v>422</v>
      </c>
      <c r="M205" s="1">
        <v>166</v>
      </c>
      <c r="N205" s="1">
        <v>863</v>
      </c>
      <c r="O205" s="1">
        <v>395</v>
      </c>
      <c r="P205" s="1">
        <v>688</v>
      </c>
      <c r="Q205" s="1">
        <v>803</v>
      </c>
      <c r="R205" s="1">
        <v>1209</v>
      </c>
      <c r="S205" s="1">
        <v>202</v>
      </c>
      <c r="T205" s="1">
        <v>467</v>
      </c>
      <c r="U205" s="1">
        <v>11053</v>
      </c>
    </row>
    <row r="206" spans="1:21" ht="12" customHeight="1">
      <c r="A206" s="1" t="s">
        <v>119</v>
      </c>
      <c r="B206" s="1">
        <v>377</v>
      </c>
      <c r="C206" s="1">
        <v>181</v>
      </c>
      <c r="D206" s="1">
        <v>977</v>
      </c>
      <c r="E206" s="1">
        <v>144</v>
      </c>
      <c r="F206" s="1">
        <v>1021</v>
      </c>
      <c r="G206" s="1">
        <v>411</v>
      </c>
      <c r="H206" s="1">
        <v>1193</v>
      </c>
      <c r="I206" s="1">
        <v>769</v>
      </c>
      <c r="J206" s="1">
        <v>596</v>
      </c>
      <c r="K206" s="1">
        <v>221</v>
      </c>
      <c r="L206" s="1">
        <v>390</v>
      </c>
      <c r="M206" s="1">
        <v>198</v>
      </c>
      <c r="N206" s="1">
        <v>841</v>
      </c>
      <c r="O206" s="1">
        <v>370</v>
      </c>
      <c r="P206" s="1">
        <v>700</v>
      </c>
      <c r="Q206" s="1">
        <v>840</v>
      </c>
      <c r="R206" s="1">
        <v>1229</v>
      </c>
      <c r="S206" s="1">
        <v>197</v>
      </c>
      <c r="T206" s="1">
        <v>465</v>
      </c>
      <c r="U206" s="1">
        <v>11118</v>
      </c>
    </row>
    <row r="207" spans="1:21" ht="12" customHeight="1">
      <c r="A207" s="1" t="s">
        <v>118</v>
      </c>
      <c r="B207" s="1">
        <v>375</v>
      </c>
      <c r="C207" s="1">
        <v>196</v>
      </c>
      <c r="D207" s="1">
        <v>993</v>
      </c>
      <c r="E207" s="1">
        <v>148</v>
      </c>
      <c r="F207" s="1">
        <v>993</v>
      </c>
      <c r="G207" s="1">
        <v>416</v>
      </c>
      <c r="H207" s="1">
        <v>1195</v>
      </c>
      <c r="I207" s="1">
        <v>731</v>
      </c>
      <c r="J207" s="1">
        <v>568</v>
      </c>
      <c r="K207" s="1">
        <v>210</v>
      </c>
      <c r="L207" s="1">
        <v>395</v>
      </c>
      <c r="M207" s="1">
        <v>204</v>
      </c>
      <c r="N207" s="1">
        <v>850</v>
      </c>
      <c r="O207" s="1">
        <v>382</v>
      </c>
      <c r="P207" s="1">
        <v>697</v>
      </c>
      <c r="Q207" s="1">
        <v>884</v>
      </c>
      <c r="R207" s="1">
        <v>1270</v>
      </c>
      <c r="S207" s="1">
        <v>184</v>
      </c>
      <c r="T207" s="1">
        <v>448</v>
      </c>
      <c r="U207" s="1">
        <v>11137</v>
      </c>
    </row>
    <row r="208" spans="1:21" ht="12" customHeight="1">
      <c r="A208" s="1" t="s">
        <v>117</v>
      </c>
      <c r="B208" s="1">
        <v>367</v>
      </c>
      <c r="C208" s="1">
        <v>199</v>
      </c>
      <c r="D208" s="1">
        <v>991</v>
      </c>
      <c r="E208" s="1">
        <v>148</v>
      </c>
      <c r="F208" s="1">
        <v>1047</v>
      </c>
      <c r="G208" s="1">
        <v>403</v>
      </c>
      <c r="H208" s="1">
        <v>1239</v>
      </c>
      <c r="I208" s="1">
        <v>766</v>
      </c>
      <c r="J208" s="1">
        <v>582</v>
      </c>
      <c r="K208" s="1">
        <v>214</v>
      </c>
      <c r="L208" s="1">
        <v>379</v>
      </c>
      <c r="M208" s="1">
        <v>210</v>
      </c>
      <c r="N208" s="1">
        <v>843</v>
      </c>
      <c r="O208" s="1">
        <v>407</v>
      </c>
      <c r="P208" s="1">
        <v>695</v>
      </c>
      <c r="Q208" s="1">
        <v>877</v>
      </c>
      <c r="R208" s="1">
        <v>1293</v>
      </c>
      <c r="S208" s="1">
        <v>187</v>
      </c>
      <c r="T208" s="1">
        <v>471</v>
      </c>
      <c r="U208" s="1">
        <v>11319</v>
      </c>
    </row>
    <row r="209" spans="1:21" ht="12" customHeight="1">
      <c r="A209" s="1" t="s">
        <v>116</v>
      </c>
      <c r="B209" s="1">
        <v>324</v>
      </c>
      <c r="C209" s="1">
        <v>204</v>
      </c>
      <c r="D209" s="1">
        <v>990</v>
      </c>
      <c r="E209" s="1">
        <v>154</v>
      </c>
      <c r="F209" s="1">
        <v>1018</v>
      </c>
      <c r="G209" s="1">
        <v>425</v>
      </c>
      <c r="H209" s="1">
        <v>1241</v>
      </c>
      <c r="I209" s="1">
        <v>792</v>
      </c>
      <c r="J209" s="1">
        <v>593</v>
      </c>
      <c r="K209" s="1">
        <v>215</v>
      </c>
      <c r="L209" s="1">
        <v>411</v>
      </c>
      <c r="M209" s="1">
        <v>201</v>
      </c>
      <c r="N209" s="1">
        <v>881</v>
      </c>
      <c r="O209" s="1">
        <v>407</v>
      </c>
      <c r="P209" s="1">
        <v>705</v>
      </c>
      <c r="Q209" s="1">
        <v>808</v>
      </c>
      <c r="R209" s="1">
        <v>1298</v>
      </c>
      <c r="S209" s="1">
        <v>210</v>
      </c>
      <c r="T209" s="1">
        <v>449</v>
      </c>
      <c r="U209" s="1">
        <v>11326</v>
      </c>
    </row>
    <row r="210" spans="1:21" ht="12" customHeight="1">
      <c r="A210" s="1" t="s">
        <v>115</v>
      </c>
      <c r="B210" s="1">
        <v>333</v>
      </c>
      <c r="C210" s="1">
        <v>217</v>
      </c>
      <c r="D210" s="1">
        <v>972</v>
      </c>
      <c r="E210" s="1">
        <v>153</v>
      </c>
      <c r="F210" s="1">
        <v>1050</v>
      </c>
      <c r="G210" s="1">
        <v>397</v>
      </c>
      <c r="H210" s="1">
        <v>1227</v>
      </c>
      <c r="I210" s="1">
        <v>791</v>
      </c>
      <c r="J210" s="1">
        <v>579</v>
      </c>
      <c r="K210" s="1">
        <v>217</v>
      </c>
      <c r="L210" s="1">
        <v>430</v>
      </c>
      <c r="M210" s="1">
        <v>206</v>
      </c>
      <c r="N210" s="1">
        <v>849</v>
      </c>
      <c r="O210" s="1">
        <v>398</v>
      </c>
      <c r="P210" s="1">
        <v>713</v>
      </c>
      <c r="Q210" s="1">
        <v>884</v>
      </c>
      <c r="R210" s="1">
        <v>1285</v>
      </c>
      <c r="S210" s="1">
        <v>222</v>
      </c>
      <c r="T210" s="1">
        <v>456</v>
      </c>
      <c r="U210" s="1">
        <v>11378</v>
      </c>
    </row>
    <row r="211" spans="1:21" ht="12" customHeight="1">
      <c r="A211" s="1" t="s">
        <v>114</v>
      </c>
      <c r="B211" s="1">
        <v>312</v>
      </c>
      <c r="C211" s="1">
        <v>226</v>
      </c>
      <c r="D211" s="1">
        <v>943</v>
      </c>
      <c r="E211" s="1">
        <v>141</v>
      </c>
      <c r="F211" s="1">
        <v>1028</v>
      </c>
      <c r="G211" s="1">
        <v>406</v>
      </c>
      <c r="H211" s="1">
        <v>1215</v>
      </c>
      <c r="I211" s="1">
        <v>776</v>
      </c>
      <c r="J211" s="1">
        <v>582</v>
      </c>
      <c r="K211" s="1">
        <v>204</v>
      </c>
      <c r="L211" s="1">
        <v>429</v>
      </c>
      <c r="M211" s="1">
        <v>193</v>
      </c>
      <c r="N211" s="1">
        <v>875</v>
      </c>
      <c r="O211" s="1">
        <v>406</v>
      </c>
      <c r="P211" s="1">
        <v>733</v>
      </c>
      <c r="Q211" s="1">
        <v>865</v>
      </c>
      <c r="R211" s="1">
        <v>1320</v>
      </c>
      <c r="S211" s="1">
        <v>208</v>
      </c>
      <c r="T211" s="1">
        <v>448</v>
      </c>
      <c r="U211" s="1">
        <v>11311</v>
      </c>
    </row>
    <row r="212" spans="1:21" ht="12" customHeight="1">
      <c r="A212" s="1" t="s">
        <v>113</v>
      </c>
      <c r="B212" s="1">
        <v>339</v>
      </c>
      <c r="C212" s="1">
        <v>243</v>
      </c>
      <c r="D212" s="1">
        <v>951</v>
      </c>
      <c r="E212" s="1">
        <v>157</v>
      </c>
      <c r="F212" s="1">
        <v>1038</v>
      </c>
      <c r="G212" s="1">
        <v>440</v>
      </c>
      <c r="H212" s="1">
        <v>1218</v>
      </c>
      <c r="I212" s="1">
        <v>764</v>
      </c>
      <c r="J212" s="1">
        <v>580</v>
      </c>
      <c r="K212" s="1">
        <v>200</v>
      </c>
      <c r="L212" s="1">
        <v>417</v>
      </c>
      <c r="M212" s="1">
        <v>193</v>
      </c>
      <c r="N212" s="1">
        <v>863</v>
      </c>
      <c r="O212" s="1">
        <v>396</v>
      </c>
      <c r="P212" s="1">
        <v>736</v>
      </c>
      <c r="Q212" s="1">
        <v>871</v>
      </c>
      <c r="R212" s="1">
        <v>1354</v>
      </c>
      <c r="S212" s="1">
        <v>205</v>
      </c>
      <c r="T212" s="1">
        <v>450</v>
      </c>
      <c r="U212" s="1">
        <v>11414</v>
      </c>
    </row>
    <row r="213" spans="1:21" ht="12" customHeight="1">
      <c r="A213" s="1" t="s">
        <v>112</v>
      </c>
      <c r="B213" s="1">
        <v>333</v>
      </c>
      <c r="C213" s="1">
        <v>251</v>
      </c>
      <c r="D213" s="1">
        <v>971</v>
      </c>
      <c r="E213" s="1">
        <v>156</v>
      </c>
      <c r="F213" s="1">
        <v>1022</v>
      </c>
      <c r="G213" s="1">
        <v>397</v>
      </c>
      <c r="H213" s="1">
        <v>1213</v>
      </c>
      <c r="I213" s="1">
        <v>737</v>
      </c>
      <c r="J213" s="1">
        <v>550</v>
      </c>
      <c r="K213" s="1">
        <v>223</v>
      </c>
      <c r="L213" s="1">
        <v>427</v>
      </c>
      <c r="M213" s="1">
        <v>225</v>
      </c>
      <c r="N213" s="1">
        <v>888</v>
      </c>
      <c r="O213" s="1">
        <v>404</v>
      </c>
      <c r="P213" s="1">
        <v>742</v>
      </c>
      <c r="Q213" s="1">
        <v>829</v>
      </c>
      <c r="R213" s="1">
        <v>1352</v>
      </c>
      <c r="S213" s="1">
        <v>203</v>
      </c>
      <c r="T213" s="1">
        <v>481</v>
      </c>
      <c r="U213" s="1">
        <v>11403</v>
      </c>
    </row>
    <row r="214" spans="1:21" ht="12" customHeight="1">
      <c r="A214" s="1" t="s">
        <v>111</v>
      </c>
      <c r="B214" s="1">
        <v>355</v>
      </c>
      <c r="C214" s="1">
        <v>277</v>
      </c>
      <c r="D214" s="1">
        <v>954</v>
      </c>
      <c r="E214" s="1">
        <v>159</v>
      </c>
      <c r="F214" s="1">
        <v>999</v>
      </c>
      <c r="G214" s="1">
        <v>404</v>
      </c>
      <c r="H214" s="1">
        <v>1211</v>
      </c>
      <c r="I214" s="1">
        <v>778</v>
      </c>
      <c r="J214" s="1">
        <v>550</v>
      </c>
      <c r="K214" s="1">
        <v>239</v>
      </c>
      <c r="L214" s="1">
        <v>437</v>
      </c>
      <c r="M214" s="1">
        <v>218</v>
      </c>
      <c r="N214" s="1">
        <v>931</v>
      </c>
      <c r="O214" s="1">
        <v>396</v>
      </c>
      <c r="P214" s="1">
        <v>706</v>
      </c>
      <c r="Q214" s="1">
        <v>911</v>
      </c>
      <c r="R214" s="1">
        <v>1350</v>
      </c>
      <c r="S214" s="1">
        <v>221</v>
      </c>
      <c r="T214" s="1">
        <v>452</v>
      </c>
      <c r="U214" s="1">
        <v>11549</v>
      </c>
    </row>
    <row r="215" spans="1:21" ht="12" customHeight="1">
      <c r="A215" s="1" t="s">
        <v>110</v>
      </c>
      <c r="B215" s="1">
        <v>325</v>
      </c>
      <c r="C215" s="1">
        <v>273</v>
      </c>
      <c r="D215" s="1">
        <v>964</v>
      </c>
      <c r="E215" s="1">
        <v>149</v>
      </c>
      <c r="F215" s="1">
        <v>966</v>
      </c>
      <c r="G215" s="1">
        <v>422</v>
      </c>
      <c r="H215" s="1">
        <v>1200</v>
      </c>
      <c r="I215" s="1">
        <v>779</v>
      </c>
      <c r="J215" s="1">
        <v>554</v>
      </c>
      <c r="K215" s="1">
        <v>235</v>
      </c>
      <c r="L215" s="1">
        <v>422</v>
      </c>
      <c r="M215" s="1">
        <v>204</v>
      </c>
      <c r="N215" s="1">
        <v>918</v>
      </c>
      <c r="O215" s="1">
        <v>397</v>
      </c>
      <c r="P215" s="1">
        <v>688</v>
      </c>
      <c r="Q215" s="1">
        <v>906</v>
      </c>
      <c r="R215" s="1">
        <v>1369</v>
      </c>
      <c r="S215" s="1">
        <v>216</v>
      </c>
      <c r="T215" s="1">
        <v>442</v>
      </c>
      <c r="U215" s="1">
        <v>11427</v>
      </c>
    </row>
    <row r="216" spans="1:21" ht="12" customHeight="1">
      <c r="A216" s="1" t="s">
        <v>109</v>
      </c>
      <c r="B216" s="1">
        <v>321</v>
      </c>
      <c r="C216" s="1">
        <v>264</v>
      </c>
      <c r="D216" s="1">
        <v>973</v>
      </c>
      <c r="E216" s="1">
        <v>144</v>
      </c>
      <c r="F216" s="1">
        <v>1018</v>
      </c>
      <c r="G216" s="1">
        <v>424</v>
      </c>
      <c r="H216" s="1">
        <v>1236</v>
      </c>
      <c r="I216" s="1">
        <v>785</v>
      </c>
      <c r="J216" s="1">
        <v>601</v>
      </c>
      <c r="K216" s="1">
        <v>217</v>
      </c>
      <c r="L216" s="1">
        <v>411</v>
      </c>
      <c r="M216" s="1">
        <v>197</v>
      </c>
      <c r="N216" s="1">
        <v>905</v>
      </c>
      <c r="O216" s="1">
        <v>400</v>
      </c>
      <c r="P216" s="1">
        <v>697</v>
      </c>
      <c r="Q216" s="1">
        <v>910</v>
      </c>
      <c r="R216" s="1">
        <v>1377</v>
      </c>
      <c r="S216" s="1">
        <v>207</v>
      </c>
      <c r="T216" s="1">
        <v>462</v>
      </c>
      <c r="U216" s="1">
        <v>11549</v>
      </c>
    </row>
    <row r="217" spans="1:21" ht="12" customHeight="1">
      <c r="A217" s="1" t="s">
        <v>108</v>
      </c>
      <c r="B217" s="1">
        <v>317</v>
      </c>
      <c r="C217" s="1">
        <v>266</v>
      </c>
      <c r="D217" s="1">
        <v>942</v>
      </c>
      <c r="E217" s="1">
        <v>138</v>
      </c>
      <c r="F217" s="1">
        <v>1037</v>
      </c>
      <c r="G217" s="1">
        <v>463</v>
      </c>
      <c r="H217" s="1">
        <v>1225</v>
      </c>
      <c r="I217" s="1">
        <v>796</v>
      </c>
      <c r="J217" s="1">
        <v>605</v>
      </c>
      <c r="K217" s="1">
        <v>218</v>
      </c>
      <c r="L217" s="1">
        <v>414</v>
      </c>
      <c r="M217" s="1">
        <v>200</v>
      </c>
      <c r="N217" s="1">
        <v>920</v>
      </c>
      <c r="O217" s="1">
        <v>396</v>
      </c>
      <c r="P217" s="1">
        <v>723</v>
      </c>
      <c r="Q217" s="1">
        <v>884</v>
      </c>
      <c r="R217" s="1">
        <v>1399</v>
      </c>
      <c r="S217" s="1">
        <v>201</v>
      </c>
      <c r="T217" s="1">
        <v>457</v>
      </c>
      <c r="U217" s="1">
        <v>11602</v>
      </c>
    </row>
    <row r="218" spans="1:21" ht="12" customHeight="1">
      <c r="A218" s="1" t="s">
        <v>107</v>
      </c>
      <c r="B218" s="1">
        <v>321</v>
      </c>
      <c r="C218" s="1">
        <v>261</v>
      </c>
      <c r="D218" s="1">
        <v>938</v>
      </c>
      <c r="E218" s="1">
        <v>151</v>
      </c>
      <c r="F218" s="1">
        <v>1007</v>
      </c>
      <c r="G218" s="1">
        <v>431</v>
      </c>
      <c r="H218" s="1">
        <v>1258</v>
      </c>
      <c r="I218" s="1">
        <v>817</v>
      </c>
      <c r="J218" s="1">
        <v>584</v>
      </c>
      <c r="K218" s="1">
        <v>223</v>
      </c>
      <c r="L218" s="1">
        <v>426</v>
      </c>
      <c r="M218" s="1">
        <v>197</v>
      </c>
      <c r="N218" s="1">
        <v>916</v>
      </c>
      <c r="O218" s="1">
        <v>395</v>
      </c>
      <c r="P218" s="1">
        <v>737</v>
      </c>
      <c r="Q218" s="1">
        <v>931</v>
      </c>
      <c r="R218" s="1">
        <v>1392</v>
      </c>
      <c r="S218" s="1">
        <v>224</v>
      </c>
      <c r="T218" s="1">
        <v>466</v>
      </c>
      <c r="U218" s="1">
        <v>11676</v>
      </c>
    </row>
    <row r="219" spans="1:21" ht="12" customHeight="1">
      <c r="A219" s="1" t="s">
        <v>106</v>
      </c>
      <c r="B219" s="1">
        <v>297</v>
      </c>
      <c r="C219" s="1">
        <v>270</v>
      </c>
      <c r="D219" s="1">
        <v>921</v>
      </c>
      <c r="E219" s="1">
        <v>152</v>
      </c>
      <c r="F219" s="1">
        <v>1044</v>
      </c>
      <c r="G219" s="1">
        <v>413</v>
      </c>
      <c r="H219" s="1">
        <v>1205</v>
      </c>
      <c r="I219" s="1">
        <v>783</v>
      </c>
      <c r="J219" s="1">
        <v>582</v>
      </c>
      <c r="K219" s="1">
        <v>198</v>
      </c>
      <c r="L219" s="1">
        <v>430</v>
      </c>
      <c r="M219" s="1">
        <v>197</v>
      </c>
      <c r="N219" s="1">
        <v>920</v>
      </c>
      <c r="O219" s="1">
        <v>388</v>
      </c>
      <c r="P219" s="1">
        <v>782</v>
      </c>
      <c r="Q219" s="1">
        <v>891</v>
      </c>
      <c r="R219" s="1">
        <v>1381</v>
      </c>
      <c r="S219" s="1">
        <v>210</v>
      </c>
      <c r="T219" s="1">
        <v>468</v>
      </c>
      <c r="U219" s="1">
        <v>11533</v>
      </c>
    </row>
    <row r="222" spans="1:21" ht="15">
      <c r="A222" s="24" t="s">
        <v>105</v>
      </c>
    </row>
    <row r="223" spans="1:21" ht="12" customHeight="1">
      <c r="B223" s="1" t="s">
        <v>103</v>
      </c>
      <c r="C223" s="1" t="s">
        <v>44</v>
      </c>
      <c r="D223" s="1" t="s">
        <v>45</v>
      </c>
      <c r="E223" s="1" t="s">
        <v>102</v>
      </c>
      <c r="F223" s="1" t="s">
        <v>101</v>
      </c>
      <c r="G223" s="1" t="s">
        <v>100</v>
      </c>
      <c r="H223" s="1" t="s">
        <v>99</v>
      </c>
      <c r="I223" s="1" t="s">
        <v>98</v>
      </c>
      <c r="J223" s="1" t="s">
        <v>97</v>
      </c>
      <c r="K223" s="1" t="s">
        <v>96</v>
      </c>
      <c r="L223" s="1" t="s">
        <v>95</v>
      </c>
      <c r="M223" s="1" t="s">
        <v>94</v>
      </c>
      <c r="N223" s="1" t="s">
        <v>93</v>
      </c>
      <c r="O223" s="1" t="s">
        <v>92</v>
      </c>
      <c r="P223" s="1" t="s">
        <v>91</v>
      </c>
      <c r="Q223" s="1" t="s">
        <v>90</v>
      </c>
      <c r="R223" s="1" t="s">
        <v>89</v>
      </c>
      <c r="S223" s="1" t="s">
        <v>88</v>
      </c>
      <c r="T223" s="1" t="s">
        <v>87</v>
      </c>
      <c r="U223" s="1" t="s">
        <v>39</v>
      </c>
    </row>
    <row r="224" spans="1:21" ht="12" customHeight="1">
      <c r="A224" s="1" t="s">
        <v>20</v>
      </c>
      <c r="B224" s="1">
        <f t="shared" ref="B224:U224" si="19">1/4*SUM(B143:B146)</f>
        <v>401.25</v>
      </c>
      <c r="C224" s="1">
        <f t="shared" si="19"/>
        <v>86</v>
      </c>
      <c r="D224" s="1">
        <f t="shared" si="19"/>
        <v>1071</v>
      </c>
      <c r="E224" s="1">
        <f t="shared" si="19"/>
        <v>99.25</v>
      </c>
      <c r="F224" s="1">
        <f t="shared" si="19"/>
        <v>591</v>
      </c>
      <c r="G224" s="1">
        <f t="shared" si="19"/>
        <v>413.5</v>
      </c>
      <c r="H224" s="1">
        <f t="shared" si="19"/>
        <v>895</v>
      </c>
      <c r="I224" s="1">
        <f t="shared" si="19"/>
        <v>535.5</v>
      </c>
      <c r="J224" s="1">
        <f t="shared" si="19"/>
        <v>413</v>
      </c>
      <c r="K224" s="1">
        <f t="shared" si="19"/>
        <v>188</v>
      </c>
      <c r="L224" s="1">
        <f t="shared" si="19"/>
        <v>313</v>
      </c>
      <c r="M224" s="1">
        <f t="shared" si="19"/>
        <v>120</v>
      </c>
      <c r="N224" s="1">
        <f t="shared" si="19"/>
        <v>448.25</v>
      </c>
      <c r="O224" s="1">
        <f t="shared" si="19"/>
        <v>236.5</v>
      </c>
      <c r="P224" s="1">
        <f t="shared" si="19"/>
        <v>455</v>
      </c>
      <c r="Q224" s="1">
        <f t="shared" si="19"/>
        <v>571.25</v>
      </c>
      <c r="R224" s="1">
        <f t="shared" si="19"/>
        <v>711.25</v>
      </c>
      <c r="S224" s="1">
        <f t="shared" si="19"/>
        <v>120</v>
      </c>
      <c r="T224" s="1">
        <f t="shared" si="19"/>
        <v>389</v>
      </c>
      <c r="U224" s="1">
        <f t="shared" si="19"/>
        <v>8057.5</v>
      </c>
    </row>
    <row r="225" spans="1:21" ht="12" customHeight="1">
      <c r="A225" s="1" t="s">
        <v>21</v>
      </c>
      <c r="B225" s="1">
        <f t="shared" ref="B225:U225" si="20">1/4*SUM(B147:B150)</f>
        <v>416.25</v>
      </c>
      <c r="C225" s="1">
        <f t="shared" si="20"/>
        <v>85</v>
      </c>
      <c r="D225" s="1">
        <f t="shared" si="20"/>
        <v>1065.75</v>
      </c>
      <c r="E225" s="1">
        <f t="shared" si="20"/>
        <v>92.5</v>
      </c>
      <c r="F225" s="1">
        <f t="shared" si="20"/>
        <v>601</v>
      </c>
      <c r="G225" s="1">
        <f t="shared" si="20"/>
        <v>417.75</v>
      </c>
      <c r="H225" s="1">
        <f t="shared" si="20"/>
        <v>926.5</v>
      </c>
      <c r="I225" s="1">
        <f t="shared" si="20"/>
        <v>539</v>
      </c>
      <c r="J225" s="1">
        <f t="shared" si="20"/>
        <v>422.75</v>
      </c>
      <c r="K225" s="1">
        <f t="shared" si="20"/>
        <v>195.25</v>
      </c>
      <c r="L225" s="1">
        <f t="shared" si="20"/>
        <v>316.5</v>
      </c>
      <c r="M225" s="1">
        <f t="shared" si="20"/>
        <v>112.5</v>
      </c>
      <c r="N225" s="1">
        <f t="shared" si="20"/>
        <v>493</v>
      </c>
      <c r="O225" s="1">
        <f t="shared" si="20"/>
        <v>245</v>
      </c>
      <c r="P225" s="1">
        <f t="shared" si="20"/>
        <v>475.75</v>
      </c>
      <c r="Q225" s="1">
        <f t="shared" si="20"/>
        <v>602.5</v>
      </c>
      <c r="R225" s="1">
        <f t="shared" si="20"/>
        <v>746.25</v>
      </c>
      <c r="S225" s="1">
        <f t="shared" si="20"/>
        <v>121.75</v>
      </c>
      <c r="T225" s="1">
        <f t="shared" si="20"/>
        <v>414.5</v>
      </c>
      <c r="U225" s="1">
        <f t="shared" si="20"/>
        <v>8289.25</v>
      </c>
    </row>
    <row r="226" spans="1:21" ht="12" customHeight="1">
      <c r="A226" s="1" t="s">
        <v>22</v>
      </c>
      <c r="B226" s="1">
        <f t="shared" ref="B226:U226" si="21">1/4*SUM(B151:B154)</f>
        <v>419</v>
      </c>
      <c r="C226" s="1">
        <f t="shared" si="21"/>
        <v>86</v>
      </c>
      <c r="D226" s="1">
        <f t="shared" si="21"/>
        <v>1080.25</v>
      </c>
      <c r="E226" s="1">
        <f t="shared" si="21"/>
        <v>79.25</v>
      </c>
      <c r="F226" s="1">
        <f t="shared" si="21"/>
        <v>586.5</v>
      </c>
      <c r="G226" s="1">
        <f t="shared" si="21"/>
        <v>412.5</v>
      </c>
      <c r="H226" s="1">
        <f t="shared" si="21"/>
        <v>933.25</v>
      </c>
      <c r="I226" s="1">
        <f t="shared" si="21"/>
        <v>560.25</v>
      </c>
      <c r="J226" s="1">
        <f t="shared" si="21"/>
        <v>431.75</v>
      </c>
      <c r="K226" s="1">
        <f t="shared" si="21"/>
        <v>203.25</v>
      </c>
      <c r="L226" s="1">
        <f t="shared" si="21"/>
        <v>318</v>
      </c>
      <c r="M226" s="1">
        <f t="shared" si="21"/>
        <v>123.25</v>
      </c>
      <c r="N226" s="1">
        <f t="shared" si="21"/>
        <v>515.25</v>
      </c>
      <c r="O226" s="1">
        <f t="shared" si="21"/>
        <v>246.75</v>
      </c>
      <c r="P226" s="1">
        <f t="shared" si="21"/>
        <v>470</v>
      </c>
      <c r="Q226" s="1">
        <f t="shared" si="21"/>
        <v>598.75</v>
      </c>
      <c r="R226" s="1">
        <f t="shared" si="21"/>
        <v>760</v>
      </c>
      <c r="S226" s="1">
        <f t="shared" si="21"/>
        <v>125</v>
      </c>
      <c r="T226" s="1">
        <f t="shared" si="21"/>
        <v>405.5</v>
      </c>
      <c r="U226" s="1">
        <f t="shared" si="21"/>
        <v>8354.75</v>
      </c>
    </row>
    <row r="227" spans="1:21" ht="12" customHeight="1">
      <c r="A227" s="1" t="s">
        <v>24</v>
      </c>
      <c r="B227" s="1">
        <f t="shared" ref="B227:U227" si="22">1/4*SUM(B155:B158)</f>
        <v>428.25</v>
      </c>
      <c r="C227" s="1">
        <f t="shared" si="22"/>
        <v>82.75</v>
      </c>
      <c r="D227" s="1">
        <f t="shared" si="22"/>
        <v>1074.25</v>
      </c>
      <c r="E227" s="1">
        <f t="shared" si="22"/>
        <v>78.25</v>
      </c>
      <c r="F227" s="1">
        <f t="shared" si="22"/>
        <v>599.25</v>
      </c>
      <c r="G227" s="1">
        <f t="shared" si="22"/>
        <v>415.75</v>
      </c>
      <c r="H227" s="1">
        <f t="shared" si="22"/>
        <v>946</v>
      </c>
      <c r="I227" s="1">
        <f t="shared" si="22"/>
        <v>571.5</v>
      </c>
      <c r="J227" s="1">
        <f t="shared" si="22"/>
        <v>433.5</v>
      </c>
      <c r="K227" s="1">
        <f t="shared" si="22"/>
        <v>187.75</v>
      </c>
      <c r="L227" s="1">
        <f t="shared" si="22"/>
        <v>313.5</v>
      </c>
      <c r="M227" s="1">
        <f t="shared" si="22"/>
        <v>129.25</v>
      </c>
      <c r="N227" s="1">
        <f t="shared" si="22"/>
        <v>549</v>
      </c>
      <c r="O227" s="1">
        <f t="shared" si="22"/>
        <v>272.25</v>
      </c>
      <c r="P227" s="1">
        <f t="shared" si="22"/>
        <v>452.25</v>
      </c>
      <c r="Q227" s="1">
        <f t="shared" si="22"/>
        <v>601.75</v>
      </c>
      <c r="R227" s="1">
        <f t="shared" si="22"/>
        <v>792.5</v>
      </c>
      <c r="S227" s="1">
        <f t="shared" si="22"/>
        <v>132.5</v>
      </c>
      <c r="T227" s="1">
        <f t="shared" si="22"/>
        <v>416.25</v>
      </c>
      <c r="U227" s="1">
        <f t="shared" si="22"/>
        <v>8477</v>
      </c>
    </row>
    <row r="228" spans="1:21" ht="12" customHeight="1">
      <c r="A228" s="1" t="s">
        <v>23</v>
      </c>
      <c r="B228" s="1">
        <f t="shared" ref="B228:U228" si="23">1/4*SUM(B159:B162)</f>
        <v>418</v>
      </c>
      <c r="C228" s="1">
        <f t="shared" si="23"/>
        <v>80.25</v>
      </c>
      <c r="D228" s="1">
        <f t="shared" si="23"/>
        <v>1041.5</v>
      </c>
      <c r="E228" s="1">
        <f t="shared" si="23"/>
        <v>79</v>
      </c>
      <c r="F228" s="1">
        <f t="shared" si="23"/>
        <v>632.5</v>
      </c>
      <c r="G228" s="1">
        <f t="shared" si="23"/>
        <v>420.25</v>
      </c>
      <c r="H228" s="1">
        <f t="shared" si="23"/>
        <v>986.75</v>
      </c>
      <c r="I228" s="1">
        <f t="shared" si="23"/>
        <v>589.75</v>
      </c>
      <c r="J228" s="1">
        <f t="shared" si="23"/>
        <v>447.5</v>
      </c>
      <c r="K228" s="1">
        <f t="shared" si="23"/>
        <v>187</v>
      </c>
      <c r="L228" s="1">
        <f t="shared" si="23"/>
        <v>320.25</v>
      </c>
      <c r="M228" s="1">
        <f t="shared" si="23"/>
        <v>130</v>
      </c>
      <c r="N228" s="1">
        <f t="shared" si="23"/>
        <v>564.25</v>
      </c>
      <c r="O228" s="1">
        <f t="shared" si="23"/>
        <v>300</v>
      </c>
      <c r="P228" s="1">
        <f t="shared" si="23"/>
        <v>465</v>
      </c>
      <c r="Q228" s="1">
        <f t="shared" si="23"/>
        <v>623.5</v>
      </c>
      <c r="R228" s="1">
        <f t="shared" si="23"/>
        <v>809</v>
      </c>
      <c r="S228" s="1">
        <f t="shared" si="23"/>
        <v>134.25</v>
      </c>
      <c r="T228" s="1">
        <f t="shared" si="23"/>
        <v>413</v>
      </c>
      <c r="U228" s="1">
        <f t="shared" si="23"/>
        <v>8641.5</v>
      </c>
    </row>
    <row r="229" spans="1:21" ht="12" customHeight="1">
      <c r="A229" s="1" t="s">
        <v>25</v>
      </c>
      <c r="B229" s="1">
        <f t="shared" ref="B229:U229" si="24">1/4*SUM(B163:B166)</f>
        <v>435.75</v>
      </c>
      <c r="C229" s="1">
        <f t="shared" si="24"/>
        <v>78</v>
      </c>
      <c r="D229" s="1">
        <f t="shared" si="24"/>
        <v>1057</v>
      </c>
      <c r="E229" s="1">
        <f t="shared" si="24"/>
        <v>79.75</v>
      </c>
      <c r="F229" s="1">
        <f t="shared" si="24"/>
        <v>688</v>
      </c>
      <c r="G229" s="1">
        <f t="shared" si="24"/>
        <v>409.75</v>
      </c>
      <c r="H229" s="1">
        <f t="shared" si="24"/>
        <v>999.75</v>
      </c>
      <c r="I229" s="1">
        <f t="shared" si="24"/>
        <v>604</v>
      </c>
      <c r="J229" s="1">
        <f t="shared" si="24"/>
        <v>446.5</v>
      </c>
      <c r="K229" s="1">
        <f t="shared" si="24"/>
        <v>210.25</v>
      </c>
      <c r="L229" s="1">
        <f t="shared" si="24"/>
        <v>325.25</v>
      </c>
      <c r="M229" s="1">
        <f t="shared" si="24"/>
        <v>136.75</v>
      </c>
      <c r="N229" s="1">
        <f t="shared" si="24"/>
        <v>578.25</v>
      </c>
      <c r="O229" s="1">
        <f t="shared" si="24"/>
        <v>312.5</v>
      </c>
      <c r="P229" s="1">
        <f t="shared" si="24"/>
        <v>475.5</v>
      </c>
      <c r="Q229" s="1">
        <f t="shared" si="24"/>
        <v>630.25</v>
      </c>
      <c r="R229" s="1">
        <f t="shared" si="24"/>
        <v>817.5</v>
      </c>
      <c r="S229" s="1">
        <f t="shared" si="24"/>
        <v>137</v>
      </c>
      <c r="T229" s="1">
        <f t="shared" si="24"/>
        <v>414.25</v>
      </c>
      <c r="U229" s="1">
        <f t="shared" si="24"/>
        <v>8835</v>
      </c>
    </row>
    <row r="230" spans="1:21" ht="12" customHeight="1">
      <c r="A230" s="1" t="s">
        <v>26</v>
      </c>
      <c r="B230" s="1">
        <f t="shared" ref="B230:U230" si="25">1/4*SUM(B167:B170)</f>
        <v>431.75</v>
      </c>
      <c r="C230" s="1">
        <f t="shared" si="25"/>
        <v>78.75</v>
      </c>
      <c r="D230" s="1">
        <f t="shared" si="25"/>
        <v>1067.5</v>
      </c>
      <c r="E230" s="1">
        <f t="shared" si="25"/>
        <v>80.5</v>
      </c>
      <c r="F230" s="1">
        <f t="shared" si="25"/>
        <v>670.75</v>
      </c>
      <c r="G230" s="1">
        <f t="shared" si="25"/>
        <v>368.25</v>
      </c>
      <c r="H230" s="1">
        <f t="shared" si="25"/>
        <v>1012.75</v>
      </c>
      <c r="I230" s="1">
        <f t="shared" si="25"/>
        <v>637</v>
      </c>
      <c r="J230" s="1">
        <f t="shared" si="25"/>
        <v>470.25</v>
      </c>
      <c r="K230" s="1">
        <f t="shared" si="25"/>
        <v>228.5</v>
      </c>
      <c r="L230" s="1">
        <f t="shared" si="25"/>
        <v>335.25</v>
      </c>
      <c r="M230" s="1">
        <f t="shared" si="25"/>
        <v>143.25</v>
      </c>
      <c r="N230" s="1">
        <f t="shared" si="25"/>
        <v>615.75</v>
      </c>
      <c r="O230" s="1">
        <f t="shared" si="25"/>
        <v>343.25</v>
      </c>
      <c r="P230" s="1">
        <f t="shared" si="25"/>
        <v>500.5</v>
      </c>
      <c r="Q230" s="1">
        <f t="shared" si="25"/>
        <v>641.25</v>
      </c>
      <c r="R230" s="1">
        <f t="shared" si="25"/>
        <v>861</v>
      </c>
      <c r="S230" s="1">
        <f t="shared" si="25"/>
        <v>138.75</v>
      </c>
      <c r="T230" s="1">
        <f t="shared" si="25"/>
        <v>393</v>
      </c>
      <c r="U230" s="1">
        <f t="shared" si="25"/>
        <v>9017.75</v>
      </c>
    </row>
    <row r="231" spans="1:21" ht="12" customHeight="1">
      <c r="A231" s="1" t="s">
        <v>27</v>
      </c>
      <c r="B231" s="1">
        <f t="shared" ref="B231:U231" si="26">1/4*SUM(B171:B174)</f>
        <v>437.25</v>
      </c>
      <c r="C231" s="1">
        <f t="shared" si="26"/>
        <v>80.75</v>
      </c>
      <c r="D231" s="1">
        <f t="shared" si="26"/>
        <v>1042.5</v>
      </c>
      <c r="E231" s="1">
        <f t="shared" si="26"/>
        <v>83</v>
      </c>
      <c r="F231" s="1">
        <f t="shared" si="26"/>
        <v>693.25</v>
      </c>
      <c r="G231" s="1">
        <f t="shared" si="26"/>
        <v>366.5</v>
      </c>
      <c r="H231" s="1">
        <f t="shared" si="26"/>
        <v>1045.5</v>
      </c>
      <c r="I231" s="1">
        <f t="shared" si="26"/>
        <v>640.5</v>
      </c>
      <c r="J231" s="1">
        <f t="shared" si="26"/>
        <v>458.5</v>
      </c>
      <c r="K231" s="1">
        <f t="shared" si="26"/>
        <v>214.5</v>
      </c>
      <c r="L231" s="1">
        <f t="shared" si="26"/>
        <v>346.25</v>
      </c>
      <c r="M231" s="1">
        <f t="shared" si="26"/>
        <v>152.5</v>
      </c>
      <c r="N231" s="1">
        <f t="shared" si="26"/>
        <v>594.25</v>
      </c>
      <c r="O231" s="1">
        <f t="shared" si="26"/>
        <v>325.25</v>
      </c>
      <c r="P231" s="1">
        <f t="shared" si="26"/>
        <v>528</v>
      </c>
      <c r="Q231" s="1">
        <f t="shared" si="26"/>
        <v>665.25</v>
      </c>
      <c r="R231" s="1">
        <f t="shared" si="26"/>
        <v>898.25</v>
      </c>
      <c r="S231" s="1">
        <f t="shared" si="26"/>
        <v>145</v>
      </c>
      <c r="T231" s="1">
        <f t="shared" si="26"/>
        <v>422.25</v>
      </c>
      <c r="U231" s="1">
        <f t="shared" si="26"/>
        <v>9140</v>
      </c>
    </row>
    <row r="232" spans="1:21" ht="12" customHeight="1">
      <c r="A232" s="1" t="s">
        <v>28</v>
      </c>
      <c r="B232" s="1">
        <f t="shared" ref="B232:U232" si="27">1/4*SUM(B175:B178)</f>
        <v>370.25</v>
      </c>
      <c r="C232" s="1">
        <f t="shared" si="27"/>
        <v>88</v>
      </c>
      <c r="D232" s="1">
        <f t="shared" si="27"/>
        <v>1073.25</v>
      </c>
      <c r="E232" s="1">
        <f t="shared" si="27"/>
        <v>89.5</v>
      </c>
      <c r="F232" s="1">
        <f t="shared" si="27"/>
        <v>718</v>
      </c>
      <c r="G232" s="1">
        <f t="shared" si="27"/>
        <v>377</v>
      </c>
      <c r="H232" s="1">
        <f t="shared" si="27"/>
        <v>1113</v>
      </c>
      <c r="I232" s="1">
        <f t="shared" si="27"/>
        <v>636.25</v>
      </c>
      <c r="J232" s="1">
        <f t="shared" si="27"/>
        <v>455.25</v>
      </c>
      <c r="K232" s="1">
        <f t="shared" si="27"/>
        <v>227.5</v>
      </c>
      <c r="L232" s="1">
        <f t="shared" si="27"/>
        <v>348</v>
      </c>
      <c r="M232" s="1">
        <f t="shared" si="27"/>
        <v>159.75</v>
      </c>
      <c r="N232" s="1">
        <f t="shared" si="27"/>
        <v>612.75</v>
      </c>
      <c r="O232" s="1">
        <f t="shared" si="27"/>
        <v>344</v>
      </c>
      <c r="P232" s="1">
        <f t="shared" si="27"/>
        <v>574.5</v>
      </c>
      <c r="Q232" s="1">
        <f t="shared" si="27"/>
        <v>689.25</v>
      </c>
      <c r="R232" s="1">
        <f t="shared" si="27"/>
        <v>927</v>
      </c>
      <c r="S232" s="1">
        <f t="shared" si="27"/>
        <v>147.5</v>
      </c>
      <c r="T232" s="1">
        <f t="shared" si="27"/>
        <v>428.75</v>
      </c>
      <c r="U232" s="1">
        <f t="shared" si="27"/>
        <v>9380</v>
      </c>
    </row>
    <row r="233" spans="1:21" ht="12" customHeight="1">
      <c r="A233" s="1" t="s">
        <v>29</v>
      </c>
      <c r="B233" s="1">
        <f t="shared" ref="B233:U233" si="28">1/4*SUM(B179:B182)</f>
        <v>367</v>
      </c>
      <c r="C233" s="1">
        <f t="shared" si="28"/>
        <v>95.75</v>
      </c>
      <c r="D233" s="1">
        <f t="shared" si="28"/>
        <v>1032.75</v>
      </c>
      <c r="E233" s="1">
        <f t="shared" si="28"/>
        <v>91.5</v>
      </c>
      <c r="F233" s="1">
        <f t="shared" si="28"/>
        <v>774</v>
      </c>
      <c r="G233" s="1">
        <f t="shared" si="28"/>
        <v>378.5</v>
      </c>
      <c r="H233" s="1">
        <f t="shared" si="28"/>
        <v>1103</v>
      </c>
      <c r="I233" s="1">
        <f t="shared" si="28"/>
        <v>655.75</v>
      </c>
      <c r="J233" s="1">
        <f t="shared" si="28"/>
        <v>478.25</v>
      </c>
      <c r="K233" s="1">
        <f t="shared" si="28"/>
        <v>218.25</v>
      </c>
      <c r="L233" s="1">
        <f t="shared" si="28"/>
        <v>348.25</v>
      </c>
      <c r="M233" s="1">
        <f t="shared" si="28"/>
        <v>177.75</v>
      </c>
      <c r="N233" s="1">
        <f t="shared" si="28"/>
        <v>629.75</v>
      </c>
      <c r="O233" s="1">
        <f t="shared" si="28"/>
        <v>346.25</v>
      </c>
      <c r="P233" s="1">
        <f t="shared" si="28"/>
        <v>586.5</v>
      </c>
      <c r="Q233" s="1">
        <f t="shared" si="28"/>
        <v>722.75</v>
      </c>
      <c r="R233" s="1">
        <f t="shared" si="28"/>
        <v>944.75</v>
      </c>
      <c r="S233" s="1">
        <f t="shared" si="28"/>
        <v>153.5</v>
      </c>
      <c r="T233" s="1">
        <f t="shared" si="28"/>
        <v>422.25</v>
      </c>
      <c r="U233" s="1">
        <f t="shared" si="28"/>
        <v>9526.25</v>
      </c>
    </row>
    <row r="234" spans="1:21" ht="12" customHeight="1">
      <c r="A234" s="1" t="s">
        <v>30</v>
      </c>
      <c r="B234" s="1">
        <f t="shared" ref="B234:U234" si="29">1/4*SUM(B183:B186)</f>
        <v>357.25</v>
      </c>
      <c r="C234" s="1">
        <f t="shared" si="29"/>
        <v>105.25</v>
      </c>
      <c r="D234" s="1">
        <f t="shared" si="29"/>
        <v>1051</v>
      </c>
      <c r="E234" s="1">
        <f t="shared" si="29"/>
        <v>95.25</v>
      </c>
      <c r="F234" s="1">
        <f t="shared" si="29"/>
        <v>833.25</v>
      </c>
      <c r="G234" s="1">
        <f t="shared" si="29"/>
        <v>379.75</v>
      </c>
      <c r="H234" s="1">
        <f t="shared" si="29"/>
        <v>1153.75</v>
      </c>
      <c r="I234" s="1">
        <f t="shared" si="29"/>
        <v>682.25</v>
      </c>
      <c r="J234" s="1">
        <f t="shared" si="29"/>
        <v>497.75</v>
      </c>
      <c r="K234" s="1">
        <f t="shared" si="29"/>
        <v>230.5</v>
      </c>
      <c r="L234" s="1">
        <f t="shared" si="29"/>
        <v>359.25</v>
      </c>
      <c r="M234" s="1">
        <f t="shared" si="29"/>
        <v>173.75</v>
      </c>
      <c r="N234" s="1">
        <f t="shared" si="29"/>
        <v>655.25</v>
      </c>
      <c r="O234" s="1">
        <f t="shared" si="29"/>
        <v>350.75</v>
      </c>
      <c r="P234" s="1">
        <f t="shared" si="29"/>
        <v>604.25</v>
      </c>
      <c r="Q234" s="1">
        <f t="shared" si="29"/>
        <v>700</v>
      </c>
      <c r="R234" s="1">
        <f t="shared" si="29"/>
        <v>980.25</v>
      </c>
      <c r="S234" s="1">
        <f t="shared" si="29"/>
        <v>163</v>
      </c>
      <c r="T234" s="1">
        <f t="shared" si="29"/>
        <v>414</v>
      </c>
      <c r="U234" s="1">
        <f t="shared" si="29"/>
        <v>9785.75</v>
      </c>
    </row>
    <row r="235" spans="1:21" ht="12" customHeight="1">
      <c r="A235" s="1" t="s">
        <v>31</v>
      </c>
      <c r="B235" s="1">
        <f t="shared" ref="B235:U235" si="30">1/4*SUM(B187:B190)</f>
        <v>348</v>
      </c>
      <c r="C235" s="1">
        <f t="shared" si="30"/>
        <v>129</v>
      </c>
      <c r="D235" s="1">
        <f t="shared" si="30"/>
        <v>1025</v>
      </c>
      <c r="E235" s="1">
        <f t="shared" si="30"/>
        <v>106</v>
      </c>
      <c r="F235" s="1">
        <f t="shared" si="30"/>
        <v>877.5</v>
      </c>
      <c r="G235" s="1">
        <f t="shared" si="30"/>
        <v>376.5</v>
      </c>
      <c r="H235" s="1">
        <f t="shared" si="30"/>
        <v>1175.75</v>
      </c>
      <c r="I235" s="1">
        <f t="shared" si="30"/>
        <v>671.75</v>
      </c>
      <c r="J235" s="1">
        <f t="shared" si="30"/>
        <v>503.5</v>
      </c>
      <c r="K235" s="1">
        <f t="shared" si="30"/>
        <v>239</v>
      </c>
      <c r="L235" s="1">
        <f t="shared" si="30"/>
        <v>378.5</v>
      </c>
      <c r="M235" s="1">
        <f t="shared" si="30"/>
        <v>189.25</v>
      </c>
      <c r="N235" s="1">
        <f t="shared" si="30"/>
        <v>715</v>
      </c>
      <c r="O235" s="1">
        <f t="shared" si="30"/>
        <v>354.75</v>
      </c>
      <c r="P235" s="1">
        <f t="shared" si="30"/>
        <v>616.75</v>
      </c>
      <c r="Q235" s="1">
        <f t="shared" si="30"/>
        <v>751.5</v>
      </c>
      <c r="R235" s="1">
        <f t="shared" si="30"/>
        <v>1035.75</v>
      </c>
      <c r="S235" s="1">
        <f t="shared" si="30"/>
        <v>178</v>
      </c>
      <c r="T235" s="1">
        <f t="shared" si="30"/>
        <v>416.5</v>
      </c>
      <c r="U235" s="1">
        <f t="shared" si="30"/>
        <v>10088.5</v>
      </c>
    </row>
    <row r="236" spans="1:21" ht="12" customHeight="1">
      <c r="A236" s="1" t="s">
        <v>32</v>
      </c>
      <c r="B236" s="1">
        <f t="shared" ref="B236:U236" si="31">1/4*SUM(B191:B194)</f>
        <v>351.5</v>
      </c>
      <c r="C236" s="1">
        <f t="shared" si="31"/>
        <v>135.75</v>
      </c>
      <c r="D236" s="1">
        <f t="shared" si="31"/>
        <v>1025.25</v>
      </c>
      <c r="E236" s="1">
        <f t="shared" si="31"/>
        <v>105.75</v>
      </c>
      <c r="F236" s="1">
        <f t="shared" si="31"/>
        <v>943.5</v>
      </c>
      <c r="G236" s="1">
        <f t="shared" si="31"/>
        <v>406.5</v>
      </c>
      <c r="H236" s="1">
        <f t="shared" si="31"/>
        <v>1186.5</v>
      </c>
      <c r="I236" s="1">
        <f t="shared" si="31"/>
        <v>694.25</v>
      </c>
      <c r="J236" s="1">
        <f t="shared" si="31"/>
        <v>519.75</v>
      </c>
      <c r="K236" s="1">
        <f t="shared" si="31"/>
        <v>249.25</v>
      </c>
      <c r="L236" s="1">
        <f t="shared" si="31"/>
        <v>402.5</v>
      </c>
      <c r="M236" s="1">
        <f t="shared" si="31"/>
        <v>200.5</v>
      </c>
      <c r="N236" s="1">
        <f t="shared" si="31"/>
        <v>744</v>
      </c>
      <c r="O236" s="1">
        <f t="shared" si="31"/>
        <v>356.75</v>
      </c>
      <c r="P236" s="1">
        <f t="shared" si="31"/>
        <v>641</v>
      </c>
      <c r="Q236" s="1">
        <f t="shared" si="31"/>
        <v>753</v>
      </c>
      <c r="R236" s="1">
        <f t="shared" si="31"/>
        <v>1070</v>
      </c>
      <c r="S236" s="1">
        <f t="shared" si="31"/>
        <v>181.75</v>
      </c>
      <c r="T236" s="1">
        <f t="shared" si="31"/>
        <v>420.5</v>
      </c>
      <c r="U236" s="1">
        <f t="shared" si="31"/>
        <v>10388.25</v>
      </c>
    </row>
    <row r="237" spans="1:21" ht="12" customHeight="1">
      <c r="A237" s="1" t="s">
        <v>33</v>
      </c>
      <c r="B237" s="1">
        <f t="shared" ref="B237:U237" si="32">1/4*SUM(B195:B198)</f>
        <v>355.25</v>
      </c>
      <c r="C237" s="1">
        <f t="shared" si="32"/>
        <v>146.25</v>
      </c>
      <c r="D237" s="1">
        <f t="shared" si="32"/>
        <v>1062.75</v>
      </c>
      <c r="E237" s="1">
        <f t="shared" si="32"/>
        <v>113.75</v>
      </c>
      <c r="F237" s="1">
        <f t="shared" si="32"/>
        <v>971.5</v>
      </c>
      <c r="G237" s="1">
        <f t="shared" si="32"/>
        <v>393.25</v>
      </c>
      <c r="H237" s="1">
        <f t="shared" si="32"/>
        <v>1239.25</v>
      </c>
      <c r="I237" s="1">
        <f t="shared" si="32"/>
        <v>709</v>
      </c>
      <c r="J237" s="1">
        <f t="shared" si="32"/>
        <v>553</v>
      </c>
      <c r="K237" s="1">
        <f t="shared" si="32"/>
        <v>230.75</v>
      </c>
      <c r="L237" s="1">
        <f t="shared" si="32"/>
        <v>405.25</v>
      </c>
      <c r="M237" s="1">
        <f t="shared" si="32"/>
        <v>199.75</v>
      </c>
      <c r="N237" s="1">
        <f t="shared" si="32"/>
        <v>784.75</v>
      </c>
      <c r="O237" s="1">
        <f t="shared" si="32"/>
        <v>350.75</v>
      </c>
      <c r="P237" s="1">
        <f t="shared" si="32"/>
        <v>635.25</v>
      </c>
      <c r="Q237" s="1">
        <f t="shared" si="32"/>
        <v>797</v>
      </c>
      <c r="R237" s="1">
        <f t="shared" si="32"/>
        <v>1101.25</v>
      </c>
      <c r="S237" s="1">
        <f t="shared" si="32"/>
        <v>194.75</v>
      </c>
      <c r="T237" s="1">
        <f t="shared" si="32"/>
        <v>464.5</v>
      </c>
      <c r="U237" s="1">
        <f t="shared" si="32"/>
        <v>10708</v>
      </c>
    </row>
    <row r="238" spans="1:21" ht="12" customHeight="1">
      <c r="A238" s="1" t="s">
        <v>34</v>
      </c>
      <c r="B238" s="1">
        <f t="shared" ref="B238:U238" si="33">1/4*SUM(B199:B202)</f>
        <v>362.25</v>
      </c>
      <c r="C238" s="1">
        <f t="shared" si="33"/>
        <v>169.75</v>
      </c>
      <c r="D238" s="1">
        <f t="shared" si="33"/>
        <v>1028.5</v>
      </c>
      <c r="E238" s="1">
        <f t="shared" si="33"/>
        <v>136.25</v>
      </c>
      <c r="F238" s="1">
        <f t="shared" si="33"/>
        <v>1002.75</v>
      </c>
      <c r="G238" s="1">
        <f t="shared" si="33"/>
        <v>405.25</v>
      </c>
      <c r="H238" s="1">
        <f t="shared" si="33"/>
        <v>1226.5</v>
      </c>
      <c r="I238" s="1">
        <f t="shared" si="33"/>
        <v>721.5</v>
      </c>
      <c r="J238" s="1">
        <f t="shared" si="33"/>
        <v>596</v>
      </c>
      <c r="K238" s="1">
        <f t="shared" si="33"/>
        <v>225.5</v>
      </c>
      <c r="L238" s="1">
        <f t="shared" si="33"/>
        <v>400.25</v>
      </c>
      <c r="M238" s="1">
        <f t="shared" si="33"/>
        <v>194.75</v>
      </c>
      <c r="N238" s="1">
        <f t="shared" si="33"/>
        <v>784.75</v>
      </c>
      <c r="O238" s="1">
        <f t="shared" si="33"/>
        <v>347.5</v>
      </c>
      <c r="P238" s="1">
        <f t="shared" si="33"/>
        <v>676.25</v>
      </c>
      <c r="Q238" s="1">
        <f t="shared" si="33"/>
        <v>809.75</v>
      </c>
      <c r="R238" s="1">
        <f t="shared" si="33"/>
        <v>1153.75</v>
      </c>
      <c r="S238" s="1">
        <f t="shared" si="33"/>
        <v>202.25</v>
      </c>
      <c r="T238" s="1">
        <f t="shared" si="33"/>
        <v>455</v>
      </c>
      <c r="U238" s="1">
        <f t="shared" si="33"/>
        <v>10899.25</v>
      </c>
    </row>
    <row r="239" spans="1:21" ht="12" customHeight="1">
      <c r="A239" s="1" t="s">
        <v>35</v>
      </c>
      <c r="B239" s="1">
        <f t="shared" ref="B239:U239" si="34">1/4*SUM(B203:B206)</f>
        <v>368.5</v>
      </c>
      <c r="C239" s="1">
        <f t="shared" si="34"/>
        <v>172.75</v>
      </c>
      <c r="D239" s="1">
        <f t="shared" si="34"/>
        <v>1003.5</v>
      </c>
      <c r="E239" s="1">
        <f t="shared" si="34"/>
        <v>132</v>
      </c>
      <c r="F239" s="1">
        <f t="shared" si="34"/>
        <v>1001.5</v>
      </c>
      <c r="G239" s="1">
        <f t="shared" si="34"/>
        <v>423</v>
      </c>
      <c r="H239" s="1">
        <f t="shared" si="34"/>
        <v>1193</v>
      </c>
      <c r="I239" s="1">
        <f t="shared" si="34"/>
        <v>752.5</v>
      </c>
      <c r="J239" s="1">
        <f t="shared" si="34"/>
        <v>577.5</v>
      </c>
      <c r="K239" s="1">
        <f t="shared" si="34"/>
        <v>214.5</v>
      </c>
      <c r="L239" s="1">
        <f t="shared" si="34"/>
        <v>401.5</v>
      </c>
      <c r="M239" s="1">
        <f t="shared" si="34"/>
        <v>185.25</v>
      </c>
      <c r="N239" s="1">
        <f t="shared" si="34"/>
        <v>832</v>
      </c>
      <c r="O239" s="1">
        <f t="shared" si="34"/>
        <v>373.25</v>
      </c>
      <c r="P239" s="1">
        <f t="shared" si="34"/>
        <v>678.5</v>
      </c>
      <c r="Q239" s="1">
        <f t="shared" si="34"/>
        <v>829.5</v>
      </c>
      <c r="R239" s="1">
        <f t="shared" si="34"/>
        <v>1214.75</v>
      </c>
      <c r="S239" s="1">
        <f t="shared" si="34"/>
        <v>197.25</v>
      </c>
      <c r="T239" s="1">
        <f t="shared" si="34"/>
        <v>453</v>
      </c>
      <c r="U239" s="1">
        <f t="shared" si="34"/>
        <v>11003</v>
      </c>
    </row>
    <row r="240" spans="1:21" ht="12" customHeight="1">
      <c r="A240" s="1" t="s">
        <v>36</v>
      </c>
      <c r="B240" s="1">
        <f t="shared" ref="B240:U240" si="35">1/4*SUM(B207:B210)</f>
        <v>349.75</v>
      </c>
      <c r="C240" s="1">
        <f t="shared" si="35"/>
        <v>204</v>
      </c>
      <c r="D240" s="1">
        <f t="shared" si="35"/>
        <v>986.5</v>
      </c>
      <c r="E240" s="1">
        <f t="shared" si="35"/>
        <v>150.75</v>
      </c>
      <c r="F240" s="1">
        <f t="shared" si="35"/>
        <v>1027</v>
      </c>
      <c r="G240" s="1">
        <f t="shared" si="35"/>
        <v>410.25</v>
      </c>
      <c r="H240" s="1">
        <f t="shared" si="35"/>
        <v>1225.5</v>
      </c>
      <c r="I240" s="1">
        <f t="shared" si="35"/>
        <v>770</v>
      </c>
      <c r="J240" s="1">
        <f t="shared" si="35"/>
        <v>580.5</v>
      </c>
      <c r="K240" s="1">
        <f t="shared" si="35"/>
        <v>214</v>
      </c>
      <c r="L240" s="1">
        <f t="shared" si="35"/>
        <v>403.75</v>
      </c>
      <c r="M240" s="1">
        <f t="shared" si="35"/>
        <v>205.25</v>
      </c>
      <c r="N240" s="1">
        <f t="shared" si="35"/>
        <v>855.75</v>
      </c>
      <c r="O240" s="1">
        <f t="shared" si="35"/>
        <v>398.5</v>
      </c>
      <c r="P240" s="1">
        <f t="shared" si="35"/>
        <v>702.5</v>
      </c>
      <c r="Q240" s="1">
        <f t="shared" si="35"/>
        <v>863.25</v>
      </c>
      <c r="R240" s="1">
        <f t="shared" si="35"/>
        <v>1286.5</v>
      </c>
      <c r="S240" s="1">
        <f t="shared" si="35"/>
        <v>200.75</v>
      </c>
      <c r="T240" s="1">
        <f t="shared" si="35"/>
        <v>456</v>
      </c>
      <c r="U240" s="1">
        <f t="shared" si="35"/>
        <v>11290</v>
      </c>
    </row>
    <row r="241" spans="1:21" ht="12" customHeight="1">
      <c r="A241" s="1" t="s">
        <v>37</v>
      </c>
      <c r="B241" s="1">
        <f t="shared" ref="B241:U241" si="36">1/4*SUM(B211:B214)</f>
        <v>334.75</v>
      </c>
      <c r="C241" s="1">
        <f t="shared" si="36"/>
        <v>249.25</v>
      </c>
      <c r="D241" s="1">
        <f t="shared" si="36"/>
        <v>954.75</v>
      </c>
      <c r="E241" s="1">
        <f t="shared" si="36"/>
        <v>153.25</v>
      </c>
      <c r="F241" s="1">
        <f t="shared" si="36"/>
        <v>1021.75</v>
      </c>
      <c r="G241" s="1">
        <f t="shared" si="36"/>
        <v>411.75</v>
      </c>
      <c r="H241" s="1">
        <f t="shared" si="36"/>
        <v>1214.25</v>
      </c>
      <c r="I241" s="1">
        <f t="shared" si="36"/>
        <v>763.75</v>
      </c>
      <c r="J241" s="1">
        <f t="shared" si="36"/>
        <v>565.5</v>
      </c>
      <c r="K241" s="1">
        <f t="shared" si="36"/>
        <v>216.5</v>
      </c>
      <c r="L241" s="1">
        <f t="shared" si="36"/>
        <v>427.5</v>
      </c>
      <c r="M241" s="1">
        <f t="shared" si="36"/>
        <v>207.25</v>
      </c>
      <c r="N241" s="1">
        <f t="shared" si="36"/>
        <v>889.25</v>
      </c>
      <c r="O241" s="1">
        <f t="shared" si="36"/>
        <v>400.5</v>
      </c>
      <c r="P241" s="1">
        <f t="shared" si="36"/>
        <v>729.25</v>
      </c>
      <c r="Q241" s="1">
        <f t="shared" si="36"/>
        <v>869</v>
      </c>
      <c r="R241" s="1">
        <f t="shared" si="36"/>
        <v>1344</v>
      </c>
      <c r="S241" s="1">
        <f t="shared" si="36"/>
        <v>209.25</v>
      </c>
      <c r="T241" s="1">
        <f t="shared" si="36"/>
        <v>457.75</v>
      </c>
      <c r="U241" s="1">
        <f t="shared" si="36"/>
        <v>11419.25</v>
      </c>
    </row>
    <row r="242" spans="1:21" ht="12" customHeight="1">
      <c r="A242" s="1" t="s">
        <v>38</v>
      </c>
      <c r="B242" s="1">
        <f t="shared" ref="B242:U242" si="37">1/4*SUM(B215:B218)</f>
        <v>321</v>
      </c>
      <c r="C242" s="1">
        <f t="shared" si="37"/>
        <v>266</v>
      </c>
      <c r="D242" s="1">
        <f t="shared" si="37"/>
        <v>954.25</v>
      </c>
      <c r="E242" s="1">
        <f t="shared" si="37"/>
        <v>145.5</v>
      </c>
      <c r="F242" s="1">
        <f t="shared" si="37"/>
        <v>1007</v>
      </c>
      <c r="G242" s="1">
        <f t="shared" si="37"/>
        <v>435</v>
      </c>
      <c r="H242" s="1">
        <f t="shared" si="37"/>
        <v>1229.75</v>
      </c>
      <c r="I242" s="1">
        <f t="shared" si="37"/>
        <v>794.25</v>
      </c>
      <c r="J242" s="1">
        <f t="shared" si="37"/>
        <v>586</v>
      </c>
      <c r="K242" s="1">
        <f t="shared" si="37"/>
        <v>223.25</v>
      </c>
      <c r="L242" s="1">
        <f t="shared" si="37"/>
        <v>418.25</v>
      </c>
      <c r="M242" s="1">
        <f t="shared" si="37"/>
        <v>199.5</v>
      </c>
      <c r="N242" s="1">
        <f t="shared" si="37"/>
        <v>914.75</v>
      </c>
      <c r="O242" s="1">
        <f t="shared" si="37"/>
        <v>397</v>
      </c>
      <c r="P242" s="1">
        <f t="shared" si="37"/>
        <v>711.25</v>
      </c>
      <c r="Q242" s="1">
        <f t="shared" si="37"/>
        <v>907.75</v>
      </c>
      <c r="R242" s="1">
        <f t="shared" si="37"/>
        <v>1384.25</v>
      </c>
      <c r="S242" s="1">
        <f t="shared" si="37"/>
        <v>212</v>
      </c>
      <c r="T242" s="1">
        <f t="shared" si="37"/>
        <v>456.75</v>
      </c>
      <c r="U242" s="1">
        <f t="shared" si="37"/>
        <v>11563.5</v>
      </c>
    </row>
    <row r="245" spans="1:21" ht="15">
      <c r="A245" s="24" t="s">
        <v>104</v>
      </c>
    </row>
    <row r="246" spans="1:21" ht="12" customHeight="1">
      <c r="B246" s="1" t="s">
        <v>103</v>
      </c>
      <c r="C246" s="1" t="s">
        <v>44</v>
      </c>
      <c r="D246" s="1" t="s">
        <v>45</v>
      </c>
      <c r="E246" s="1" t="s">
        <v>102</v>
      </c>
      <c r="F246" s="1" t="s">
        <v>101</v>
      </c>
      <c r="G246" s="1" t="s">
        <v>100</v>
      </c>
      <c r="H246" s="1" t="s">
        <v>99</v>
      </c>
      <c r="I246" s="1" t="s">
        <v>98</v>
      </c>
      <c r="J246" s="1" t="s">
        <v>97</v>
      </c>
      <c r="K246" s="1" t="s">
        <v>96</v>
      </c>
      <c r="L246" s="1" t="s">
        <v>95</v>
      </c>
      <c r="M246" s="1" t="s">
        <v>94</v>
      </c>
      <c r="N246" s="1" t="s">
        <v>93</v>
      </c>
      <c r="O246" s="1" t="s">
        <v>92</v>
      </c>
      <c r="P246" s="1" t="s">
        <v>91</v>
      </c>
      <c r="Q246" s="1" t="s">
        <v>90</v>
      </c>
      <c r="R246" s="1" t="s">
        <v>89</v>
      </c>
      <c r="S246" s="1" t="s">
        <v>88</v>
      </c>
      <c r="T246" s="1" t="s">
        <v>87</v>
      </c>
      <c r="U246" s="1" t="s">
        <v>39</v>
      </c>
    </row>
    <row r="247" spans="1:21" ht="12" customHeight="1">
      <c r="A247" s="1" t="s">
        <v>20</v>
      </c>
      <c r="B247" s="1">
        <f t="shared" ref="B247:U247" si="38">(B120/B224)/52</f>
        <v>43.107788161993767</v>
      </c>
      <c r="C247" s="1">
        <f t="shared" si="38"/>
        <v>43.421511627906973</v>
      </c>
      <c r="D247" s="1">
        <f t="shared" si="38"/>
        <v>39.091970121381891</v>
      </c>
      <c r="E247" s="1">
        <f t="shared" si="38"/>
        <v>36.929471032745589</v>
      </c>
      <c r="F247" s="1">
        <f t="shared" si="38"/>
        <v>38.405668358714045</v>
      </c>
      <c r="G247" s="1">
        <f t="shared" si="38"/>
        <v>39.161426844014507</v>
      </c>
      <c r="H247" s="1">
        <f t="shared" si="38"/>
        <v>31.940782122905031</v>
      </c>
      <c r="I247" s="1">
        <f t="shared" si="38"/>
        <v>32.103641456582629</v>
      </c>
      <c r="J247" s="1">
        <f t="shared" si="38"/>
        <v>39.31537530266344</v>
      </c>
      <c r="K247" s="1">
        <f t="shared" si="38"/>
        <v>35.690159574468083</v>
      </c>
      <c r="L247" s="1">
        <f t="shared" si="38"/>
        <v>35.962460063897765</v>
      </c>
      <c r="M247" s="1">
        <f t="shared" si="38"/>
        <v>40.189583333333331</v>
      </c>
      <c r="N247" s="1">
        <f t="shared" si="38"/>
        <v>38.742331288343557</v>
      </c>
      <c r="O247" s="1">
        <f t="shared" si="38"/>
        <v>32.479915433403804</v>
      </c>
      <c r="P247" s="1">
        <f t="shared" si="38"/>
        <v>34.651648351648355</v>
      </c>
      <c r="Q247" s="1">
        <f t="shared" si="38"/>
        <v>34.195185995623632</v>
      </c>
      <c r="R247" s="1">
        <f t="shared" si="38"/>
        <v>30.582073813708259</v>
      </c>
      <c r="S247" s="1">
        <f t="shared" si="38"/>
        <v>31.15625</v>
      </c>
      <c r="T247" s="1">
        <f t="shared" si="38"/>
        <v>35.976863753213372</v>
      </c>
      <c r="U247" s="1">
        <f t="shared" si="38"/>
        <v>36.0029785913745</v>
      </c>
    </row>
    <row r="248" spans="1:21" ht="12" customHeight="1">
      <c r="A248" s="1" t="s">
        <v>21</v>
      </c>
      <c r="B248" s="1">
        <f t="shared" ref="B248:U248" si="39">(B121/B225)/52</f>
        <v>42.418618618618623</v>
      </c>
      <c r="C248" s="1">
        <f t="shared" si="39"/>
        <v>43.64411764705882</v>
      </c>
      <c r="D248" s="1">
        <f t="shared" si="39"/>
        <v>38.811165845648603</v>
      </c>
      <c r="E248" s="1">
        <f t="shared" si="39"/>
        <v>36.975675675675674</v>
      </c>
      <c r="F248" s="1">
        <f t="shared" si="39"/>
        <v>37.931780366056572</v>
      </c>
      <c r="G248" s="1">
        <f t="shared" si="39"/>
        <v>39.451226810293242</v>
      </c>
      <c r="H248" s="1">
        <f t="shared" si="39"/>
        <v>31.2061521856449</v>
      </c>
      <c r="I248" s="1">
        <f t="shared" si="39"/>
        <v>32.123376623376622</v>
      </c>
      <c r="J248" s="1">
        <f t="shared" si="39"/>
        <v>39.714370195150799</v>
      </c>
      <c r="K248" s="1">
        <f t="shared" si="39"/>
        <v>36.281690140845072</v>
      </c>
      <c r="L248" s="1">
        <f t="shared" si="39"/>
        <v>36.68088467614534</v>
      </c>
      <c r="M248" s="1">
        <f t="shared" si="39"/>
        <v>38.548888888888889</v>
      </c>
      <c r="N248" s="1">
        <f t="shared" si="39"/>
        <v>38.576572008113594</v>
      </c>
      <c r="O248" s="1">
        <f t="shared" si="39"/>
        <v>33.074489795918367</v>
      </c>
      <c r="P248" s="1">
        <f t="shared" si="39"/>
        <v>35.04256437204414</v>
      </c>
      <c r="Q248" s="1">
        <f t="shared" si="39"/>
        <v>34.477593360995847</v>
      </c>
      <c r="R248" s="1">
        <f t="shared" si="39"/>
        <v>30.943383584589615</v>
      </c>
      <c r="S248" s="1">
        <f t="shared" si="39"/>
        <v>31.090349075975361</v>
      </c>
      <c r="T248" s="1">
        <f t="shared" si="39"/>
        <v>36.214113389626057</v>
      </c>
      <c r="U248" s="1">
        <f t="shared" si="39"/>
        <v>35.941249208311973</v>
      </c>
    </row>
    <row r="249" spans="1:21" ht="12" customHeight="1">
      <c r="A249" s="1" t="s">
        <v>22</v>
      </c>
      <c r="B249" s="1">
        <f t="shared" ref="B249:U249" si="40">(B122/B226)/52</f>
        <v>43.255369928400953</v>
      </c>
      <c r="C249" s="1">
        <f t="shared" si="40"/>
        <v>42.930232558139537</v>
      </c>
      <c r="D249" s="1">
        <f t="shared" si="40"/>
        <v>38.662809534829904</v>
      </c>
      <c r="E249" s="1">
        <f t="shared" si="40"/>
        <v>36.801261829653001</v>
      </c>
      <c r="F249" s="1">
        <f t="shared" si="40"/>
        <v>38.397698209718669</v>
      </c>
      <c r="G249" s="1">
        <f t="shared" si="40"/>
        <v>38.520606060606056</v>
      </c>
      <c r="H249" s="1">
        <f t="shared" si="40"/>
        <v>30.754620948298957</v>
      </c>
      <c r="I249" s="1">
        <f t="shared" si="40"/>
        <v>31.866131191432395</v>
      </c>
      <c r="J249" s="1">
        <f t="shared" si="40"/>
        <v>39.125651418645049</v>
      </c>
      <c r="K249" s="1">
        <f t="shared" si="40"/>
        <v>36.53259532595326</v>
      </c>
      <c r="L249" s="1">
        <f t="shared" si="40"/>
        <v>36.323899371069182</v>
      </c>
      <c r="M249" s="1">
        <f t="shared" si="40"/>
        <v>39.131845841784987</v>
      </c>
      <c r="N249" s="1">
        <f t="shared" si="40"/>
        <v>38.471615720524021</v>
      </c>
      <c r="O249" s="1">
        <f t="shared" si="40"/>
        <v>32.396149949341435</v>
      </c>
      <c r="P249" s="1">
        <f t="shared" si="40"/>
        <v>34.814361702127663</v>
      </c>
      <c r="Q249" s="1">
        <f t="shared" si="40"/>
        <v>34.289352818371611</v>
      </c>
      <c r="R249" s="1">
        <f t="shared" si="40"/>
        <v>30.62697368421053</v>
      </c>
      <c r="S249" s="1">
        <f t="shared" si="40"/>
        <v>31.164000000000001</v>
      </c>
      <c r="T249" s="1">
        <f t="shared" si="40"/>
        <v>36.077065351418</v>
      </c>
      <c r="U249" s="1">
        <f t="shared" si="40"/>
        <v>35.747987671683774</v>
      </c>
    </row>
    <row r="250" spans="1:21" ht="12" customHeight="1">
      <c r="A250" s="1" t="s">
        <v>24</v>
      </c>
      <c r="B250" s="1">
        <f t="shared" ref="B250:U250" si="41">(B123/B227)/52</f>
        <v>43.721541155866902</v>
      </c>
      <c r="C250" s="1">
        <f t="shared" si="41"/>
        <v>43.731117824773413</v>
      </c>
      <c r="D250" s="1">
        <f t="shared" si="41"/>
        <v>38.525482895043055</v>
      </c>
      <c r="E250" s="1">
        <f t="shared" si="41"/>
        <v>37.252396166134183</v>
      </c>
      <c r="F250" s="1">
        <f t="shared" si="41"/>
        <v>38.997496871088863</v>
      </c>
      <c r="G250" s="1">
        <f t="shared" si="41"/>
        <v>38.702946482260977</v>
      </c>
      <c r="H250" s="1">
        <f t="shared" si="41"/>
        <v>30.594080338266387</v>
      </c>
      <c r="I250" s="1">
        <f t="shared" si="41"/>
        <v>31.295713035870513</v>
      </c>
      <c r="J250" s="1">
        <f t="shared" si="41"/>
        <v>39.614763552479822</v>
      </c>
      <c r="K250" s="1">
        <f t="shared" si="41"/>
        <v>35.170439414114512</v>
      </c>
      <c r="L250" s="1">
        <f t="shared" si="41"/>
        <v>36.258373205741627</v>
      </c>
      <c r="M250" s="1">
        <f t="shared" si="41"/>
        <v>38.359767891682786</v>
      </c>
      <c r="N250" s="1">
        <f t="shared" si="41"/>
        <v>38.429872495446268</v>
      </c>
      <c r="O250" s="1">
        <f t="shared" si="41"/>
        <v>32.638200183654732</v>
      </c>
      <c r="P250" s="1">
        <f t="shared" si="41"/>
        <v>34.728579325594254</v>
      </c>
      <c r="Q250" s="1">
        <f t="shared" si="41"/>
        <v>33.803905276277526</v>
      </c>
      <c r="R250" s="1">
        <f t="shared" si="41"/>
        <v>30.534069400630912</v>
      </c>
      <c r="S250" s="1">
        <f t="shared" si="41"/>
        <v>30.40754716981132</v>
      </c>
      <c r="T250" s="1">
        <f t="shared" si="41"/>
        <v>35.950150150150151</v>
      </c>
      <c r="U250" s="1">
        <f t="shared" si="41"/>
        <v>35.655803940073142</v>
      </c>
    </row>
    <row r="251" spans="1:21" ht="12" customHeight="1">
      <c r="A251" s="1" t="s">
        <v>23</v>
      </c>
      <c r="B251" s="1">
        <f t="shared" ref="B251:U251" si="42">(B124/B228)/52</f>
        <v>42.043660287081337</v>
      </c>
      <c r="C251" s="1">
        <f t="shared" si="42"/>
        <v>44.900311526479754</v>
      </c>
      <c r="D251" s="1">
        <f t="shared" si="42"/>
        <v>38.870139222275562</v>
      </c>
      <c r="E251" s="1">
        <f t="shared" si="42"/>
        <v>39.151898734177216</v>
      </c>
      <c r="F251" s="1">
        <f t="shared" si="42"/>
        <v>38.81501976284585</v>
      </c>
      <c r="G251" s="1">
        <f t="shared" si="42"/>
        <v>38.840571088637716</v>
      </c>
      <c r="H251" s="1">
        <f t="shared" si="42"/>
        <v>30.421079300734736</v>
      </c>
      <c r="I251" s="1">
        <f t="shared" si="42"/>
        <v>30.821534548537517</v>
      </c>
      <c r="J251" s="1">
        <f t="shared" si="42"/>
        <v>39.164245810055867</v>
      </c>
      <c r="K251" s="1">
        <f t="shared" si="42"/>
        <v>35.358288770053477</v>
      </c>
      <c r="L251" s="1">
        <f t="shared" si="42"/>
        <v>36.989071038251367</v>
      </c>
      <c r="M251" s="1">
        <f t="shared" si="42"/>
        <v>39.055769230769229</v>
      </c>
      <c r="N251" s="1">
        <f t="shared" si="42"/>
        <v>38.373947718210012</v>
      </c>
      <c r="O251" s="1">
        <f t="shared" si="42"/>
        <v>32.307499999999997</v>
      </c>
      <c r="P251" s="1">
        <f t="shared" si="42"/>
        <v>34.837634408602149</v>
      </c>
      <c r="Q251" s="1">
        <f t="shared" si="42"/>
        <v>34.123496391339216</v>
      </c>
      <c r="R251" s="1">
        <f t="shared" si="42"/>
        <v>30.633189122373302</v>
      </c>
      <c r="S251" s="1">
        <f t="shared" si="42"/>
        <v>30.774674115456239</v>
      </c>
      <c r="T251" s="1">
        <f t="shared" si="42"/>
        <v>35.677360774818403</v>
      </c>
      <c r="U251" s="1">
        <f t="shared" si="42"/>
        <v>35.567031186715269</v>
      </c>
    </row>
    <row r="252" spans="1:21" ht="12" customHeight="1">
      <c r="A252" s="1" t="s">
        <v>25</v>
      </c>
      <c r="B252" s="1">
        <f t="shared" ref="B252:U252" si="43">(B125/B229)/52</f>
        <v>42.660355708548487</v>
      </c>
      <c r="C252" s="1">
        <f t="shared" si="43"/>
        <v>44.817307692307693</v>
      </c>
      <c r="D252" s="1">
        <f t="shared" si="43"/>
        <v>38.612109744560072</v>
      </c>
      <c r="E252" s="1">
        <f t="shared" si="43"/>
        <v>37.579937304075237</v>
      </c>
      <c r="F252" s="1">
        <f t="shared" si="43"/>
        <v>39.175145348837205</v>
      </c>
      <c r="G252" s="1">
        <f t="shared" si="43"/>
        <v>38.924344112263576</v>
      </c>
      <c r="H252" s="1">
        <f t="shared" si="43"/>
        <v>30.86996749187297</v>
      </c>
      <c r="I252" s="1">
        <f t="shared" si="43"/>
        <v>31.438741721854303</v>
      </c>
      <c r="J252" s="1">
        <f t="shared" si="43"/>
        <v>39.433370660694287</v>
      </c>
      <c r="K252" s="1">
        <f t="shared" si="43"/>
        <v>36.281807372175983</v>
      </c>
      <c r="L252" s="1">
        <f t="shared" si="43"/>
        <v>36.588009223674092</v>
      </c>
      <c r="M252" s="1">
        <f t="shared" si="43"/>
        <v>38.071297989031081</v>
      </c>
      <c r="N252" s="1">
        <f t="shared" si="43"/>
        <v>38.443579766536963</v>
      </c>
      <c r="O252" s="1">
        <f t="shared" si="43"/>
        <v>32.544800000000002</v>
      </c>
      <c r="P252" s="1">
        <f t="shared" si="43"/>
        <v>34.700315457413247</v>
      </c>
      <c r="Q252" s="1">
        <f t="shared" si="43"/>
        <v>33.552955176517258</v>
      </c>
      <c r="R252" s="1">
        <f t="shared" si="43"/>
        <v>30.342813455657492</v>
      </c>
      <c r="S252" s="1">
        <f t="shared" si="43"/>
        <v>30.304744525547445</v>
      </c>
      <c r="T252" s="1">
        <f t="shared" si="43"/>
        <v>35.750754375377191</v>
      </c>
      <c r="U252" s="1">
        <f t="shared" si="43"/>
        <v>35.631465761177132</v>
      </c>
    </row>
    <row r="253" spans="1:21" ht="12" customHeight="1">
      <c r="A253" s="1" t="s">
        <v>26</v>
      </c>
      <c r="B253" s="1">
        <f t="shared" ref="B253:U253" si="44">(B126/B230)/52</f>
        <v>42.132020845396639</v>
      </c>
      <c r="C253" s="1">
        <f t="shared" si="44"/>
        <v>45.561904761904763</v>
      </c>
      <c r="D253" s="1">
        <f t="shared" si="44"/>
        <v>38.630444964871195</v>
      </c>
      <c r="E253" s="1">
        <f t="shared" si="44"/>
        <v>37.751552795031053</v>
      </c>
      <c r="F253" s="1">
        <f t="shared" si="44"/>
        <v>38.526649273201642</v>
      </c>
      <c r="G253" s="1">
        <f t="shared" si="44"/>
        <v>39.111337406653085</v>
      </c>
      <c r="H253" s="1">
        <f t="shared" si="44"/>
        <v>30.222907923969391</v>
      </c>
      <c r="I253" s="1">
        <f t="shared" si="44"/>
        <v>31.170329670329672</v>
      </c>
      <c r="J253" s="1">
        <f t="shared" si="44"/>
        <v>39.635832004253061</v>
      </c>
      <c r="K253" s="1">
        <f t="shared" si="44"/>
        <v>36.191466083150985</v>
      </c>
      <c r="L253" s="1">
        <f t="shared" si="44"/>
        <v>36.463832960477255</v>
      </c>
      <c r="M253" s="1">
        <f t="shared" si="44"/>
        <v>38.567190226876093</v>
      </c>
      <c r="N253" s="1">
        <f t="shared" si="44"/>
        <v>38.552172147787253</v>
      </c>
      <c r="O253" s="1">
        <f t="shared" si="44"/>
        <v>32.459577567370722</v>
      </c>
      <c r="P253" s="1">
        <f t="shared" si="44"/>
        <v>34.599900099900097</v>
      </c>
      <c r="Q253" s="1">
        <f t="shared" si="44"/>
        <v>33.980116959064325</v>
      </c>
      <c r="R253" s="1">
        <f t="shared" si="44"/>
        <v>30.546167247386759</v>
      </c>
      <c r="S253" s="1">
        <f t="shared" si="44"/>
        <v>30.16756756756757</v>
      </c>
      <c r="T253" s="1">
        <f t="shared" si="44"/>
        <v>36.069974554707379</v>
      </c>
      <c r="U253" s="1">
        <f t="shared" si="44"/>
        <v>35.493443486457267</v>
      </c>
    </row>
    <row r="254" spans="1:21" ht="12" customHeight="1">
      <c r="A254" s="1" t="s">
        <v>27</v>
      </c>
      <c r="B254" s="1">
        <f t="shared" ref="B254:U254" si="45">(B127/B231)/52</f>
        <v>42.19496855345912</v>
      </c>
      <c r="C254" s="1">
        <f t="shared" si="45"/>
        <v>44.29102167182662</v>
      </c>
      <c r="D254" s="1">
        <f t="shared" si="45"/>
        <v>38.292805755395683</v>
      </c>
      <c r="E254" s="1">
        <f t="shared" si="45"/>
        <v>38.370481927710841</v>
      </c>
      <c r="F254" s="1">
        <f t="shared" si="45"/>
        <v>37.922466642625317</v>
      </c>
      <c r="G254" s="1">
        <f t="shared" si="45"/>
        <v>38.835607094133699</v>
      </c>
      <c r="H254" s="1">
        <f t="shared" si="45"/>
        <v>29.85222381635581</v>
      </c>
      <c r="I254" s="1">
        <f t="shared" si="45"/>
        <v>30.190085870413739</v>
      </c>
      <c r="J254" s="1">
        <f t="shared" si="45"/>
        <v>38.914940021810253</v>
      </c>
      <c r="K254" s="1">
        <f t="shared" si="45"/>
        <v>35.163170163170165</v>
      </c>
      <c r="L254" s="1">
        <f t="shared" si="45"/>
        <v>36.023104693140795</v>
      </c>
      <c r="M254" s="1">
        <f t="shared" si="45"/>
        <v>36.78032786885246</v>
      </c>
      <c r="N254" s="1">
        <f t="shared" si="45"/>
        <v>37.89145982330669</v>
      </c>
      <c r="O254" s="1">
        <f t="shared" si="45"/>
        <v>31.990776325903148</v>
      </c>
      <c r="P254" s="1">
        <f t="shared" si="45"/>
        <v>34.258049242424242</v>
      </c>
      <c r="Q254" s="1">
        <f t="shared" si="45"/>
        <v>32.802329951146184</v>
      </c>
      <c r="R254" s="1">
        <f t="shared" si="45"/>
        <v>30.271917617589757</v>
      </c>
      <c r="S254" s="1">
        <f t="shared" si="45"/>
        <v>31.072413793103447</v>
      </c>
      <c r="T254" s="1">
        <f t="shared" si="45"/>
        <v>35.171107164002372</v>
      </c>
      <c r="U254" s="1">
        <f t="shared" si="45"/>
        <v>34.906728665207879</v>
      </c>
    </row>
    <row r="255" spans="1:21" ht="12" customHeight="1">
      <c r="A255" s="1" t="s">
        <v>28</v>
      </c>
      <c r="B255" s="1">
        <f t="shared" ref="B255:U255" si="46">(B128/B232)/52</f>
        <v>41.746792707629979</v>
      </c>
      <c r="C255" s="1">
        <f t="shared" si="46"/>
        <v>44.84375</v>
      </c>
      <c r="D255" s="1">
        <f t="shared" si="46"/>
        <v>38.484509666899605</v>
      </c>
      <c r="E255" s="1">
        <f t="shared" si="46"/>
        <v>37.298882681564244</v>
      </c>
      <c r="F255" s="1">
        <f t="shared" si="46"/>
        <v>38.209261838440113</v>
      </c>
      <c r="G255" s="1">
        <f t="shared" si="46"/>
        <v>38.291777188328915</v>
      </c>
      <c r="H255" s="1">
        <f t="shared" si="46"/>
        <v>29.601078167115904</v>
      </c>
      <c r="I255" s="1">
        <f t="shared" si="46"/>
        <v>30.072691552062867</v>
      </c>
      <c r="J255" s="1">
        <f t="shared" si="46"/>
        <v>39.105436573311366</v>
      </c>
      <c r="K255" s="1">
        <f t="shared" si="46"/>
        <v>35.780219780219781</v>
      </c>
      <c r="L255" s="1">
        <f t="shared" si="46"/>
        <v>35.887212643678161</v>
      </c>
      <c r="M255" s="1">
        <f t="shared" si="46"/>
        <v>37.04225352112676</v>
      </c>
      <c r="N255" s="1">
        <f t="shared" si="46"/>
        <v>37.347613219094242</v>
      </c>
      <c r="O255" s="1">
        <f t="shared" si="46"/>
        <v>31.845930232558139</v>
      </c>
      <c r="P255" s="1">
        <f t="shared" si="46"/>
        <v>34.155352480417754</v>
      </c>
      <c r="Q255" s="1">
        <f t="shared" si="46"/>
        <v>33.039898440333694</v>
      </c>
      <c r="R255" s="1">
        <f t="shared" si="46"/>
        <v>29.844660194174757</v>
      </c>
      <c r="S255" s="1">
        <f t="shared" si="46"/>
        <v>30.750847457627117</v>
      </c>
      <c r="T255" s="1">
        <f t="shared" si="46"/>
        <v>34.682215743440231</v>
      </c>
      <c r="U255" s="1">
        <f t="shared" si="46"/>
        <v>34.717617270788914</v>
      </c>
    </row>
    <row r="256" spans="1:21" ht="12" customHeight="1">
      <c r="A256" s="1" t="s">
        <v>29</v>
      </c>
      <c r="B256" s="1">
        <f t="shared" ref="B256:U256" si="47">(B129/B233)/52</f>
        <v>41.012942779291549</v>
      </c>
      <c r="C256" s="1">
        <f t="shared" si="47"/>
        <v>44.906005221932112</v>
      </c>
      <c r="D256" s="1">
        <f t="shared" si="47"/>
        <v>38.277414669571534</v>
      </c>
      <c r="E256" s="1">
        <f t="shared" si="47"/>
        <v>37.745901639344261</v>
      </c>
      <c r="F256" s="1">
        <f t="shared" si="47"/>
        <v>38.707041343669246</v>
      </c>
      <c r="G256" s="1">
        <f t="shared" si="47"/>
        <v>38.466314398943197</v>
      </c>
      <c r="H256" s="1">
        <f t="shared" si="47"/>
        <v>29.608340888485944</v>
      </c>
      <c r="I256" s="1">
        <f t="shared" si="47"/>
        <v>30.044224170796799</v>
      </c>
      <c r="J256" s="1">
        <f t="shared" si="47"/>
        <v>38.964976476738109</v>
      </c>
      <c r="K256" s="1">
        <f t="shared" si="47"/>
        <v>35.663230240549829</v>
      </c>
      <c r="L256" s="1">
        <f t="shared" si="47"/>
        <v>36.271356783919593</v>
      </c>
      <c r="M256" s="1">
        <f t="shared" si="47"/>
        <v>36.710267229254569</v>
      </c>
      <c r="N256" s="1">
        <f t="shared" si="47"/>
        <v>37.078205637157602</v>
      </c>
      <c r="O256" s="1">
        <f t="shared" si="47"/>
        <v>31.632490974729244</v>
      </c>
      <c r="P256" s="1">
        <f t="shared" si="47"/>
        <v>33.734441602728047</v>
      </c>
      <c r="Q256" s="1">
        <f t="shared" si="47"/>
        <v>33.22483569699066</v>
      </c>
      <c r="R256" s="1">
        <f t="shared" si="47"/>
        <v>29.903678221751786</v>
      </c>
      <c r="S256" s="1">
        <f t="shared" si="47"/>
        <v>29.431596091205215</v>
      </c>
      <c r="T256" s="1">
        <f t="shared" si="47"/>
        <v>35.661338069863824</v>
      </c>
      <c r="U256" s="1">
        <f t="shared" si="47"/>
        <v>34.716493898438529</v>
      </c>
    </row>
    <row r="257" spans="1:21" ht="12" customHeight="1">
      <c r="A257" s="1" t="s">
        <v>30</v>
      </c>
      <c r="B257" s="1">
        <f t="shared" ref="B257:U257" si="48">(B130/B234)/52</f>
        <v>40.911826452064375</v>
      </c>
      <c r="C257" s="1">
        <f t="shared" si="48"/>
        <v>44.60095011876485</v>
      </c>
      <c r="D257" s="1">
        <f t="shared" si="48"/>
        <v>38.325880114176975</v>
      </c>
      <c r="E257" s="1">
        <f t="shared" si="48"/>
        <v>37.99737532808399</v>
      </c>
      <c r="F257" s="1">
        <f t="shared" si="48"/>
        <v>38.15271527152715</v>
      </c>
      <c r="G257" s="1">
        <f t="shared" si="48"/>
        <v>38.198815009874913</v>
      </c>
      <c r="H257" s="1">
        <f t="shared" si="48"/>
        <v>30.03380281690141</v>
      </c>
      <c r="I257" s="1">
        <f t="shared" si="48"/>
        <v>29.700256504213996</v>
      </c>
      <c r="J257" s="1">
        <f t="shared" si="48"/>
        <v>38.692114515318934</v>
      </c>
      <c r="K257" s="1">
        <f t="shared" si="48"/>
        <v>36.316702819956618</v>
      </c>
      <c r="L257" s="1">
        <f t="shared" si="48"/>
        <v>36.336812804453722</v>
      </c>
      <c r="M257" s="1">
        <f t="shared" si="48"/>
        <v>37.505035971223023</v>
      </c>
      <c r="N257" s="1">
        <f t="shared" si="48"/>
        <v>37.3868752384586</v>
      </c>
      <c r="O257" s="1">
        <f t="shared" si="48"/>
        <v>32.106200997861727</v>
      </c>
      <c r="P257" s="1">
        <f t="shared" si="48"/>
        <v>34.151013653289198</v>
      </c>
      <c r="Q257" s="1">
        <f t="shared" si="48"/>
        <v>32.928571428571431</v>
      </c>
      <c r="R257" s="1">
        <f t="shared" si="48"/>
        <v>29.850803366488144</v>
      </c>
      <c r="S257" s="1">
        <f t="shared" si="48"/>
        <v>29.237730061349694</v>
      </c>
      <c r="T257" s="1">
        <f t="shared" si="48"/>
        <v>35.577294685990339</v>
      </c>
      <c r="U257" s="1">
        <f t="shared" si="48"/>
        <v>34.72633676519429</v>
      </c>
    </row>
    <row r="258" spans="1:21" ht="12" customHeight="1">
      <c r="A258" s="1" t="s">
        <v>31</v>
      </c>
      <c r="B258" s="1">
        <f t="shared" ref="B258:U258" si="49">(B131/B235)/52</f>
        <v>39.860632183908052</v>
      </c>
      <c r="C258" s="1">
        <f t="shared" si="49"/>
        <v>43.982558139534881</v>
      </c>
      <c r="D258" s="1">
        <f t="shared" si="49"/>
        <v>38.10829268292683</v>
      </c>
      <c r="E258" s="1">
        <f t="shared" si="49"/>
        <v>37.337264150943398</v>
      </c>
      <c r="F258" s="1">
        <f t="shared" si="49"/>
        <v>38.229629629629628</v>
      </c>
      <c r="G258" s="1">
        <f t="shared" si="49"/>
        <v>38.418326693227087</v>
      </c>
      <c r="H258" s="1">
        <f t="shared" si="49"/>
        <v>29.795449712949182</v>
      </c>
      <c r="I258" s="1">
        <f t="shared" si="49"/>
        <v>29.732043170822479</v>
      </c>
      <c r="J258" s="1">
        <f t="shared" si="49"/>
        <v>38.433465739821251</v>
      </c>
      <c r="K258" s="1">
        <f t="shared" si="49"/>
        <v>35.69874476987448</v>
      </c>
      <c r="L258" s="1">
        <f t="shared" si="49"/>
        <v>36.289299867899601</v>
      </c>
      <c r="M258" s="1">
        <f t="shared" si="49"/>
        <v>36.486129458388376</v>
      </c>
      <c r="N258" s="1">
        <f t="shared" si="49"/>
        <v>37.072027972027975</v>
      </c>
      <c r="O258" s="1">
        <f t="shared" si="49"/>
        <v>31.675828047921073</v>
      </c>
      <c r="P258" s="1">
        <f t="shared" si="49"/>
        <v>34.126064045399275</v>
      </c>
      <c r="Q258" s="1">
        <f t="shared" si="49"/>
        <v>32.746174318030604</v>
      </c>
      <c r="R258" s="1">
        <f t="shared" si="49"/>
        <v>30.266956311851313</v>
      </c>
      <c r="S258" s="1">
        <f t="shared" si="49"/>
        <v>29.178370786516854</v>
      </c>
      <c r="T258" s="1">
        <f t="shared" si="49"/>
        <v>35.322328931572628</v>
      </c>
      <c r="U258" s="1">
        <f t="shared" si="49"/>
        <v>34.569708083461371</v>
      </c>
    </row>
    <row r="259" spans="1:21" ht="12" customHeight="1">
      <c r="A259" s="1" t="s">
        <v>32</v>
      </c>
      <c r="B259" s="1">
        <f t="shared" ref="B259:U259" si="50">(B132/B236)/52</f>
        <v>41.884068278805117</v>
      </c>
      <c r="C259" s="1">
        <f t="shared" si="50"/>
        <v>44.607734806629836</v>
      </c>
      <c r="D259" s="1">
        <f t="shared" si="50"/>
        <v>37.932943184589128</v>
      </c>
      <c r="E259" s="1">
        <f t="shared" si="50"/>
        <v>38.255319148936174</v>
      </c>
      <c r="F259" s="1">
        <f t="shared" si="50"/>
        <v>38.573131955484897</v>
      </c>
      <c r="G259" s="1">
        <f t="shared" si="50"/>
        <v>38.530750307503077</v>
      </c>
      <c r="H259" s="1">
        <f t="shared" si="50"/>
        <v>30.252212389380531</v>
      </c>
      <c r="I259" s="1">
        <f t="shared" si="50"/>
        <v>28.400072020165645</v>
      </c>
      <c r="J259" s="1">
        <f t="shared" si="50"/>
        <v>38.082732082732086</v>
      </c>
      <c r="K259" s="1">
        <f t="shared" si="50"/>
        <v>35.283851554663997</v>
      </c>
      <c r="L259" s="1">
        <f t="shared" si="50"/>
        <v>36.073913043478257</v>
      </c>
      <c r="M259" s="1">
        <f t="shared" si="50"/>
        <v>36.183291770573568</v>
      </c>
      <c r="N259" s="1">
        <f t="shared" si="50"/>
        <v>37.186491935483872</v>
      </c>
      <c r="O259" s="1">
        <f t="shared" si="50"/>
        <v>30.747021723896289</v>
      </c>
      <c r="P259" s="1">
        <f t="shared" si="50"/>
        <v>34.510140405616227</v>
      </c>
      <c r="Q259" s="1">
        <f t="shared" si="50"/>
        <v>32.478419654714472</v>
      </c>
      <c r="R259" s="1">
        <f t="shared" si="50"/>
        <v>30.051168224299065</v>
      </c>
      <c r="S259" s="1">
        <f t="shared" si="50"/>
        <v>29.317744154057774</v>
      </c>
      <c r="T259" s="1">
        <f t="shared" si="50"/>
        <v>35.139120095124852</v>
      </c>
      <c r="U259" s="1">
        <f t="shared" si="50"/>
        <v>34.579067696676532</v>
      </c>
    </row>
    <row r="260" spans="1:21" ht="12" customHeight="1">
      <c r="A260" s="1" t="s">
        <v>33</v>
      </c>
      <c r="B260" s="1">
        <f t="shared" ref="B260:U260" si="51">(B133/B237)/52</f>
        <v>41.697396199859256</v>
      </c>
      <c r="C260" s="1">
        <f t="shared" si="51"/>
        <v>43.90598290598291</v>
      </c>
      <c r="D260" s="1">
        <f t="shared" si="51"/>
        <v>37.942601740766875</v>
      </c>
      <c r="E260" s="1">
        <f t="shared" si="51"/>
        <v>38.665934065934067</v>
      </c>
      <c r="F260" s="1">
        <f t="shared" si="51"/>
        <v>38.505918682449824</v>
      </c>
      <c r="G260" s="1">
        <f t="shared" si="51"/>
        <v>38.125238397965674</v>
      </c>
      <c r="H260" s="1">
        <f t="shared" si="51"/>
        <v>30.000806939681258</v>
      </c>
      <c r="I260" s="1">
        <f t="shared" si="51"/>
        <v>29.031029619181943</v>
      </c>
      <c r="J260" s="1">
        <f t="shared" si="51"/>
        <v>38.427215189873422</v>
      </c>
      <c r="K260" s="1">
        <f t="shared" si="51"/>
        <v>35.893824485373777</v>
      </c>
      <c r="L260" s="1">
        <f t="shared" si="51"/>
        <v>36.125848241826034</v>
      </c>
      <c r="M260" s="1">
        <f t="shared" si="51"/>
        <v>35.801001251564458</v>
      </c>
      <c r="N260" s="1">
        <f t="shared" si="51"/>
        <v>36.983434214718059</v>
      </c>
      <c r="O260" s="1">
        <f t="shared" si="51"/>
        <v>30.655024946543122</v>
      </c>
      <c r="P260" s="1">
        <f t="shared" si="51"/>
        <v>34.294765840220386</v>
      </c>
      <c r="Q260" s="1">
        <f t="shared" si="51"/>
        <v>32.755646173149309</v>
      </c>
      <c r="R260" s="1">
        <f t="shared" si="51"/>
        <v>29.991373439273556</v>
      </c>
      <c r="S260" s="1">
        <f t="shared" si="51"/>
        <v>29.81129653401797</v>
      </c>
      <c r="T260" s="1">
        <f t="shared" si="51"/>
        <v>34.878363832077504</v>
      </c>
      <c r="U260" s="1">
        <f t="shared" si="51"/>
        <v>34.56705267090026</v>
      </c>
    </row>
    <row r="261" spans="1:21" ht="12" customHeight="1">
      <c r="A261" s="1" t="s">
        <v>34</v>
      </c>
      <c r="B261" s="1">
        <f t="shared" ref="B261:U261" si="52">(B134/B238)/52</f>
        <v>42.033126293995863</v>
      </c>
      <c r="C261" s="1">
        <f t="shared" si="52"/>
        <v>43.742268041237111</v>
      </c>
      <c r="D261" s="1">
        <f t="shared" si="52"/>
        <v>37.363636363636367</v>
      </c>
      <c r="E261" s="1">
        <f t="shared" si="52"/>
        <v>36.535779816513759</v>
      </c>
      <c r="F261" s="1">
        <f t="shared" si="52"/>
        <v>37.903266018449266</v>
      </c>
      <c r="G261" s="1">
        <f t="shared" si="52"/>
        <v>37.609500308451572</v>
      </c>
      <c r="H261" s="1">
        <f t="shared" si="52"/>
        <v>29.205055034651448</v>
      </c>
      <c r="I261" s="1">
        <f t="shared" si="52"/>
        <v>27.914067914067914</v>
      </c>
      <c r="J261" s="1">
        <f t="shared" si="52"/>
        <v>37.451342281879199</v>
      </c>
      <c r="K261" s="1">
        <f t="shared" si="52"/>
        <v>35.462305986696229</v>
      </c>
      <c r="L261" s="1">
        <f t="shared" si="52"/>
        <v>36.031855090568392</v>
      </c>
      <c r="M261" s="1">
        <f t="shared" si="52"/>
        <v>35.236200256739409</v>
      </c>
      <c r="N261" s="1">
        <f t="shared" si="52"/>
        <v>36.571838165020708</v>
      </c>
      <c r="O261" s="1">
        <f t="shared" si="52"/>
        <v>30.36474820143885</v>
      </c>
      <c r="P261" s="1">
        <f t="shared" si="52"/>
        <v>34.290942698706097</v>
      </c>
      <c r="Q261" s="1">
        <f t="shared" si="52"/>
        <v>32.399814757641245</v>
      </c>
      <c r="R261" s="1">
        <f t="shared" si="52"/>
        <v>30.061105092091005</v>
      </c>
      <c r="S261" s="1">
        <f t="shared" si="52"/>
        <v>29.809641532756491</v>
      </c>
      <c r="T261" s="1">
        <f t="shared" si="52"/>
        <v>34.504945054945054</v>
      </c>
      <c r="U261" s="1">
        <f t="shared" si="52"/>
        <v>34.126889464871439</v>
      </c>
    </row>
    <row r="262" spans="1:21" ht="12" customHeight="1">
      <c r="A262" s="1" t="s">
        <v>35</v>
      </c>
      <c r="B262" s="1">
        <f t="shared" ref="B262:U262" si="53">(B135/B239)/52</f>
        <v>41.584124830393492</v>
      </c>
      <c r="C262" s="1">
        <f t="shared" si="53"/>
        <v>44.399421128798842</v>
      </c>
      <c r="D262" s="1">
        <f t="shared" si="53"/>
        <v>37.310662680617838</v>
      </c>
      <c r="E262" s="1">
        <f t="shared" si="53"/>
        <v>38.75</v>
      </c>
      <c r="F262" s="1">
        <f t="shared" si="53"/>
        <v>38.206440339490761</v>
      </c>
      <c r="G262" s="1">
        <f t="shared" si="53"/>
        <v>38.107565011820334</v>
      </c>
      <c r="H262" s="1">
        <f t="shared" si="53"/>
        <v>28.955574182732605</v>
      </c>
      <c r="I262" s="1">
        <f t="shared" si="53"/>
        <v>27.694684385382061</v>
      </c>
      <c r="J262" s="1">
        <f t="shared" si="53"/>
        <v>37.496969696969693</v>
      </c>
      <c r="K262" s="1">
        <f t="shared" si="53"/>
        <v>35.152680652680651</v>
      </c>
      <c r="L262" s="1">
        <f t="shared" si="53"/>
        <v>36.359900373599004</v>
      </c>
      <c r="M262" s="1">
        <f t="shared" si="53"/>
        <v>34.989203778677464</v>
      </c>
      <c r="N262" s="1">
        <f t="shared" si="53"/>
        <v>36.80018028846154</v>
      </c>
      <c r="O262" s="1">
        <f t="shared" si="53"/>
        <v>31.011386470194239</v>
      </c>
      <c r="P262" s="1">
        <f t="shared" si="53"/>
        <v>33.668754605747971</v>
      </c>
      <c r="Q262" s="1">
        <f t="shared" si="53"/>
        <v>32.532851115129596</v>
      </c>
      <c r="R262" s="1">
        <f t="shared" si="53"/>
        <v>29.501955134801399</v>
      </c>
      <c r="S262" s="1">
        <f t="shared" si="53"/>
        <v>29.050697084917619</v>
      </c>
      <c r="T262" s="1">
        <f t="shared" si="53"/>
        <v>33.646247240618102</v>
      </c>
      <c r="U262" s="1">
        <f t="shared" si="53"/>
        <v>34.029355630282652</v>
      </c>
    </row>
    <row r="263" spans="1:21" ht="12" customHeight="1">
      <c r="A263" s="1" t="s">
        <v>36</v>
      </c>
      <c r="B263" s="1">
        <f t="shared" ref="B263:U263" si="54">(B136/B240)/52</f>
        <v>41.165117941386704</v>
      </c>
      <c r="C263" s="1">
        <f t="shared" si="54"/>
        <v>44.473039215686271</v>
      </c>
      <c r="D263" s="1">
        <f t="shared" si="54"/>
        <v>37.576533198175369</v>
      </c>
      <c r="E263" s="1">
        <f t="shared" si="54"/>
        <v>37.78109452736318</v>
      </c>
      <c r="F263" s="1">
        <f t="shared" si="54"/>
        <v>38.002434274586172</v>
      </c>
      <c r="G263" s="1">
        <f t="shared" si="54"/>
        <v>38.059110298598412</v>
      </c>
      <c r="H263" s="1">
        <f t="shared" si="54"/>
        <v>28.786209710322318</v>
      </c>
      <c r="I263" s="1">
        <f t="shared" si="54"/>
        <v>27.711363636363636</v>
      </c>
      <c r="J263" s="1">
        <f t="shared" si="54"/>
        <v>37.694659776055126</v>
      </c>
      <c r="K263" s="1">
        <f t="shared" si="54"/>
        <v>35.253504672897193</v>
      </c>
      <c r="L263" s="1">
        <f t="shared" si="54"/>
        <v>36.096594427244582</v>
      </c>
      <c r="M263" s="1">
        <f t="shared" si="54"/>
        <v>35.517661388550543</v>
      </c>
      <c r="N263" s="1">
        <f t="shared" si="54"/>
        <v>36.50306748466258</v>
      </c>
      <c r="O263" s="1">
        <f t="shared" si="54"/>
        <v>30.515056461731493</v>
      </c>
      <c r="P263" s="1">
        <f t="shared" si="54"/>
        <v>33.440925266903918</v>
      </c>
      <c r="Q263" s="1">
        <f t="shared" si="54"/>
        <v>32.169128294236899</v>
      </c>
      <c r="R263" s="1">
        <f t="shared" si="54"/>
        <v>29.502720559657988</v>
      </c>
      <c r="S263" s="1">
        <f t="shared" si="54"/>
        <v>29.824408468244084</v>
      </c>
      <c r="T263" s="1">
        <f t="shared" si="54"/>
        <v>34.483004385964911</v>
      </c>
      <c r="U263" s="1">
        <f t="shared" si="54"/>
        <v>33.933503100088572</v>
      </c>
    </row>
    <row r="264" spans="1:21" ht="12" customHeight="1">
      <c r="A264" s="1" t="s">
        <v>37</v>
      </c>
      <c r="B264" s="1">
        <f t="shared" ref="B264:U264" si="55">(B137/B241)/52</f>
        <v>41.448095593726663</v>
      </c>
      <c r="C264" s="1">
        <f t="shared" si="55"/>
        <v>44.755265797392177</v>
      </c>
      <c r="D264" s="1">
        <f t="shared" si="55"/>
        <v>37.776381251636558</v>
      </c>
      <c r="E264" s="1">
        <f t="shared" si="55"/>
        <v>38.274061990212076</v>
      </c>
      <c r="F264" s="1">
        <f t="shared" si="55"/>
        <v>37.93858575972596</v>
      </c>
      <c r="G264" s="1">
        <f t="shared" si="55"/>
        <v>37.629022465088035</v>
      </c>
      <c r="H264" s="1">
        <f t="shared" si="55"/>
        <v>29.005970763845994</v>
      </c>
      <c r="I264" s="1">
        <f t="shared" si="55"/>
        <v>27.838952536824877</v>
      </c>
      <c r="J264" s="1">
        <f t="shared" si="55"/>
        <v>37.94385499557913</v>
      </c>
      <c r="K264" s="1">
        <f t="shared" si="55"/>
        <v>36.02540415704388</v>
      </c>
      <c r="L264" s="1">
        <f t="shared" si="55"/>
        <v>36.279532163742687</v>
      </c>
      <c r="M264" s="1">
        <f t="shared" si="55"/>
        <v>36.236429433051867</v>
      </c>
      <c r="N264" s="1">
        <f t="shared" si="55"/>
        <v>36.581669946584199</v>
      </c>
      <c r="O264" s="1">
        <f t="shared" si="55"/>
        <v>30.676654182272159</v>
      </c>
      <c r="P264" s="1">
        <f t="shared" si="55"/>
        <v>34.161467260884471</v>
      </c>
      <c r="Q264" s="1">
        <f t="shared" si="55"/>
        <v>31.779631760644421</v>
      </c>
      <c r="R264" s="1">
        <f t="shared" si="55"/>
        <v>30.030877976190478</v>
      </c>
      <c r="S264" s="1">
        <f t="shared" si="55"/>
        <v>29.05973715651135</v>
      </c>
      <c r="T264" s="1">
        <f t="shared" si="55"/>
        <v>34.125614418350629</v>
      </c>
      <c r="U264" s="1">
        <f t="shared" si="55"/>
        <v>34.099218425027914</v>
      </c>
    </row>
    <row r="265" spans="1:21" ht="12" customHeight="1">
      <c r="A265" s="1" t="s">
        <v>38</v>
      </c>
      <c r="B265" s="1">
        <f t="shared" ref="B265:U265" si="56">(B138/B242)/52</f>
        <v>41.307632398753896</v>
      </c>
      <c r="C265" s="1">
        <f t="shared" si="56"/>
        <v>44.469924812030072</v>
      </c>
      <c r="D265" s="1">
        <f t="shared" si="56"/>
        <v>37.459785171600736</v>
      </c>
      <c r="E265" s="1">
        <f t="shared" si="56"/>
        <v>37.534364261168385</v>
      </c>
      <c r="F265" s="1">
        <f t="shared" si="56"/>
        <v>38.515392254220458</v>
      </c>
      <c r="G265" s="1">
        <f t="shared" si="56"/>
        <v>37.497701149425282</v>
      </c>
      <c r="H265" s="1">
        <f t="shared" si="56"/>
        <v>28.791827607237241</v>
      </c>
      <c r="I265" s="1">
        <f t="shared" si="56"/>
        <v>27.410764872521248</v>
      </c>
      <c r="J265" s="1">
        <f t="shared" si="56"/>
        <v>37.210324232081909</v>
      </c>
      <c r="K265" s="1">
        <f t="shared" si="56"/>
        <v>35.66517357222844</v>
      </c>
      <c r="L265" s="1">
        <f t="shared" si="56"/>
        <v>35.659294680215183</v>
      </c>
      <c r="M265" s="1">
        <f t="shared" si="56"/>
        <v>36.837092731829571</v>
      </c>
      <c r="N265" s="1">
        <f t="shared" si="56"/>
        <v>36.693632139928937</v>
      </c>
      <c r="O265" s="1">
        <f t="shared" si="56"/>
        <v>30.462216624685141</v>
      </c>
      <c r="P265" s="1">
        <f t="shared" si="56"/>
        <v>34.141652021089627</v>
      </c>
      <c r="Q265" s="1">
        <f t="shared" si="56"/>
        <v>31.560451666207655</v>
      </c>
      <c r="R265" s="1">
        <f t="shared" si="56"/>
        <v>29.531876467401119</v>
      </c>
      <c r="S265" s="1">
        <f t="shared" si="56"/>
        <v>29.237028301886792</v>
      </c>
      <c r="T265" s="1">
        <f t="shared" si="56"/>
        <v>33.886152162014234</v>
      </c>
      <c r="U265" s="1">
        <f t="shared" si="56"/>
        <v>33.877978120811171</v>
      </c>
    </row>
    <row r="268" spans="1:21" ht="12" customHeight="1">
      <c r="A268" s="1" t="s">
        <v>313</v>
      </c>
    </row>
    <row r="269" spans="1:21" ht="12" customHeight="1">
      <c r="B269" s="1" t="s">
        <v>103</v>
      </c>
      <c r="C269" s="1" t="s">
        <v>44</v>
      </c>
      <c r="D269" s="1" t="s">
        <v>45</v>
      </c>
      <c r="E269" s="1" t="s">
        <v>102</v>
      </c>
      <c r="F269" s="1" t="s">
        <v>101</v>
      </c>
      <c r="G269" s="1" t="s">
        <v>100</v>
      </c>
      <c r="H269" s="1" t="s">
        <v>99</v>
      </c>
      <c r="I269" s="1" t="s">
        <v>98</v>
      </c>
      <c r="J269" s="1" t="s">
        <v>97</v>
      </c>
      <c r="K269" s="1" t="s">
        <v>96</v>
      </c>
      <c r="L269" s="1" t="s">
        <v>95</v>
      </c>
      <c r="M269" s="1" t="s">
        <v>94</v>
      </c>
      <c r="N269" s="1" t="s">
        <v>93</v>
      </c>
      <c r="O269" s="1" t="s">
        <v>92</v>
      </c>
      <c r="P269" s="1" t="s">
        <v>91</v>
      </c>
      <c r="Q269" s="1" t="s">
        <v>90</v>
      </c>
      <c r="R269" s="1" t="s">
        <v>89</v>
      </c>
      <c r="S269" s="1" t="s">
        <v>88</v>
      </c>
      <c r="T269" s="1" t="s">
        <v>87</v>
      </c>
      <c r="U269" s="1" t="s">
        <v>39</v>
      </c>
    </row>
    <row r="270" spans="1:21" ht="12" customHeight="1">
      <c r="A270" s="1" t="s">
        <v>20</v>
      </c>
      <c r="B270" s="77">
        <f>B120/$U120*100</f>
        <v>5.9625500699773175</v>
      </c>
      <c r="C270" s="77">
        <f t="shared" ref="C270:U284" si="57">C120/$U120*100</f>
        <v>1.287255165567023</v>
      </c>
      <c r="D270" s="77">
        <f t="shared" si="57"/>
        <v>14.432390880197454</v>
      </c>
      <c r="E270" s="77">
        <f t="shared" si="57"/>
        <v>1.26346977186705</v>
      </c>
      <c r="F270" s="77">
        <f t="shared" si="57"/>
        <v>7.8242742007763004</v>
      </c>
      <c r="G270" s="77">
        <f t="shared" si="57"/>
        <v>5.5820699497404291</v>
      </c>
      <c r="H270" s="77">
        <f t="shared" si="57"/>
        <v>9.8543920246540786</v>
      </c>
      <c r="I270" s="77">
        <f t="shared" si="57"/>
        <v>5.9261825477259098</v>
      </c>
      <c r="J270" s="77">
        <f t="shared" si="57"/>
        <v>5.5972374471722954</v>
      </c>
      <c r="K270" s="77">
        <f t="shared" si="57"/>
        <v>2.3129571793970229</v>
      </c>
      <c r="L270" s="77">
        <f t="shared" si="57"/>
        <v>3.8802077947148161</v>
      </c>
      <c r="M270" s="77">
        <f t="shared" si="57"/>
        <v>1.6624783690803673</v>
      </c>
      <c r="N270" s="77">
        <f t="shared" si="57"/>
        <v>5.9864216426399715</v>
      </c>
      <c r="O270" s="77">
        <f t="shared" si="57"/>
        <v>2.6479348073383111</v>
      </c>
      <c r="P270" s="77">
        <f t="shared" si="57"/>
        <v>5.434962460443856</v>
      </c>
      <c r="Q270" s="77">
        <f t="shared" si="57"/>
        <v>6.733679428047461</v>
      </c>
      <c r="R270" s="77">
        <f t="shared" si="57"/>
        <v>7.4980868270284802</v>
      </c>
      <c r="S270" s="77">
        <f t="shared" si="57"/>
        <v>1.2888063868952824</v>
      </c>
      <c r="T270" s="77">
        <f t="shared" si="57"/>
        <v>4.8242983308858509</v>
      </c>
      <c r="U270" s="77">
        <f t="shared" si="57"/>
        <v>100</v>
      </c>
    </row>
    <row r="271" spans="1:21" ht="12" customHeight="1">
      <c r="A271" s="1" t="s">
        <v>21</v>
      </c>
      <c r="B271" s="77">
        <f t="shared" ref="B271:Q288" si="58">B121/$U121*100</f>
        <v>5.9265555876291423</v>
      </c>
      <c r="C271" s="77">
        <f t="shared" si="58"/>
        <v>1.2451917590274095</v>
      </c>
      <c r="D271" s="77">
        <f t="shared" si="58"/>
        <v>13.883648959808811</v>
      </c>
      <c r="E271" s="77">
        <f t="shared" si="58"/>
        <v>1.148019978115371</v>
      </c>
      <c r="F271" s="77">
        <f t="shared" si="58"/>
        <v>7.6519001362754508</v>
      </c>
      <c r="G271" s="77">
        <f t="shared" si="58"/>
        <v>5.5318266952196185</v>
      </c>
      <c r="H271" s="77">
        <f t="shared" si="58"/>
        <v>9.7045910729510005</v>
      </c>
      <c r="I271" s="77">
        <f t="shared" si="58"/>
        <v>5.8116780677080886</v>
      </c>
      <c r="J271" s="77">
        <f t="shared" si="58"/>
        <v>5.6353758987131037</v>
      </c>
      <c r="K271" s="77">
        <f t="shared" si="58"/>
        <v>2.377771661419279</v>
      </c>
      <c r="L271" s="77">
        <f t="shared" si="58"/>
        <v>3.8967730241737879</v>
      </c>
      <c r="M271" s="77">
        <f t="shared" si="58"/>
        <v>1.4556467042151406</v>
      </c>
      <c r="N271" s="77">
        <f t="shared" si="58"/>
        <v>6.3835482636627887</v>
      </c>
      <c r="O271" s="77">
        <f t="shared" si="58"/>
        <v>2.71988681753187</v>
      </c>
      <c r="P271" s="77">
        <f t="shared" si="58"/>
        <v>5.5958526613991397</v>
      </c>
      <c r="Q271" s="77">
        <f t="shared" si="58"/>
        <v>6.9724528909863528</v>
      </c>
      <c r="R271" s="77">
        <f t="shared" si="57"/>
        <v>7.7507501862878705</v>
      </c>
      <c r="S271" s="77">
        <f t="shared" si="57"/>
        <v>1.2705336224431569</v>
      </c>
      <c r="T271" s="77">
        <f t="shared" si="57"/>
        <v>5.0384155797077126</v>
      </c>
      <c r="U271" s="77">
        <f t="shared" si="57"/>
        <v>100</v>
      </c>
    </row>
    <row r="272" spans="1:21" ht="12" customHeight="1">
      <c r="A272" s="1" t="s">
        <v>22</v>
      </c>
      <c r="B272" s="77">
        <f t="shared" si="58"/>
        <v>6.0683272758319928</v>
      </c>
      <c r="C272" s="77">
        <f t="shared" si="57"/>
        <v>1.2361655430573668</v>
      </c>
      <c r="D272" s="77">
        <f t="shared" si="57"/>
        <v>13.984039000152345</v>
      </c>
      <c r="E272" s="77">
        <f t="shared" si="57"/>
        <v>0.97651051092275465</v>
      </c>
      <c r="F272" s="77">
        <f t="shared" si="57"/>
        <v>7.5402917310502886</v>
      </c>
      <c r="G272" s="77">
        <f t="shared" si="57"/>
        <v>5.3202495768677665</v>
      </c>
      <c r="H272" s="77">
        <f t="shared" si="57"/>
        <v>9.609998476556548</v>
      </c>
      <c r="I272" s="77">
        <f t="shared" si="57"/>
        <v>5.9775903142478795</v>
      </c>
      <c r="J272" s="77">
        <f t="shared" si="57"/>
        <v>5.6559930758658092</v>
      </c>
      <c r="K272" s="77">
        <f t="shared" si="57"/>
        <v>2.4861425239942343</v>
      </c>
      <c r="L272" s="77">
        <f t="shared" si="57"/>
        <v>3.8675374289966538</v>
      </c>
      <c r="M272" s="77">
        <f t="shared" si="57"/>
        <v>1.6148500580080389</v>
      </c>
      <c r="N272" s="77">
        <f t="shared" si="57"/>
        <v>6.6370236937309466</v>
      </c>
      <c r="O272" s="77">
        <f t="shared" si="57"/>
        <v>2.6764892496789887</v>
      </c>
      <c r="P272" s="77">
        <f t="shared" si="57"/>
        <v>5.4786207312193742</v>
      </c>
      <c r="Q272" s="77">
        <f t="shared" si="57"/>
        <v>6.8741618968377658</v>
      </c>
      <c r="R272" s="77">
        <f t="shared" si="57"/>
        <v>7.7935014255078015</v>
      </c>
      <c r="S272" s="77">
        <f t="shared" si="57"/>
        <v>1.3043019699295701</v>
      </c>
      <c r="T272" s="77">
        <f t="shared" si="57"/>
        <v>4.8982055175438743</v>
      </c>
      <c r="U272" s="77">
        <f t="shared" si="57"/>
        <v>100</v>
      </c>
    </row>
    <row r="273" spans="1:21" ht="12" customHeight="1">
      <c r="A273" s="1" t="s">
        <v>24</v>
      </c>
      <c r="B273" s="77">
        <f t="shared" si="58"/>
        <v>6.1947019768952796</v>
      </c>
      <c r="C273" s="77">
        <f t="shared" si="57"/>
        <v>1.1972536366320738</v>
      </c>
      <c r="D273" s="77">
        <f t="shared" si="57"/>
        <v>13.692446011925391</v>
      </c>
      <c r="E273" s="77">
        <f t="shared" si="57"/>
        <v>0.96441985513851336</v>
      </c>
      <c r="F273" s="77">
        <f t="shared" si="57"/>
        <v>7.73165307022151</v>
      </c>
      <c r="G273" s="77">
        <f t="shared" si="57"/>
        <v>5.3235810580000118</v>
      </c>
      <c r="H273" s="77">
        <f t="shared" si="57"/>
        <v>9.5753823147234485</v>
      </c>
      <c r="I273" s="77">
        <f t="shared" si="57"/>
        <v>5.9173692346757738</v>
      </c>
      <c r="J273" s="77">
        <f t="shared" si="57"/>
        <v>5.6816405393803393</v>
      </c>
      <c r="K273" s="77">
        <f t="shared" si="57"/>
        <v>2.1846673785397561</v>
      </c>
      <c r="L273" s="77">
        <f t="shared" si="57"/>
        <v>3.760741164102738</v>
      </c>
      <c r="M273" s="77">
        <f t="shared" si="57"/>
        <v>1.6403408719645796</v>
      </c>
      <c r="N273" s="77">
        <f t="shared" si="57"/>
        <v>6.9802161590779956</v>
      </c>
      <c r="O273" s="77">
        <f t="shared" si="57"/>
        <v>2.9398263217142522</v>
      </c>
      <c r="P273" s="77">
        <f t="shared" si="57"/>
        <v>5.1962875625404772</v>
      </c>
      <c r="Q273" s="77">
        <f t="shared" si="57"/>
        <v>6.7299301829502802</v>
      </c>
      <c r="R273" s="77">
        <f t="shared" si="57"/>
        <v>8.0059254749933206</v>
      </c>
      <c r="S273" s="77">
        <f t="shared" si="57"/>
        <v>1.3329837380284977</v>
      </c>
      <c r="T273" s="77">
        <f t="shared" si="57"/>
        <v>4.9508815839644935</v>
      </c>
      <c r="U273" s="77">
        <f t="shared" si="57"/>
        <v>100</v>
      </c>
    </row>
    <row r="274" spans="1:21" ht="12" customHeight="1">
      <c r="A274" s="1" t="s">
        <v>23</v>
      </c>
      <c r="B274" s="77">
        <f t="shared" si="58"/>
        <v>5.7179460066210623</v>
      </c>
      <c r="C274" s="77">
        <f t="shared" si="57"/>
        <v>1.1723509650970791</v>
      </c>
      <c r="D274" s="77">
        <f t="shared" si="57"/>
        <v>13.171602638664073</v>
      </c>
      <c r="E274" s="77">
        <f t="shared" si="57"/>
        <v>1.0063363727316355</v>
      </c>
      <c r="F274" s="77">
        <f t="shared" si="57"/>
        <v>7.9877339536851011</v>
      </c>
      <c r="G274" s="77">
        <f t="shared" si="57"/>
        <v>5.3107588192710322</v>
      </c>
      <c r="H274" s="77">
        <f t="shared" si="57"/>
        <v>9.7666360286641574</v>
      </c>
      <c r="I274" s="77">
        <f t="shared" si="57"/>
        <v>5.9140563359660323</v>
      </c>
      <c r="J274" s="77">
        <f t="shared" si="57"/>
        <v>5.7022474194939035</v>
      </c>
      <c r="K274" s="77">
        <f t="shared" si="57"/>
        <v>2.151275815228443</v>
      </c>
      <c r="L274" s="77">
        <f t="shared" si="57"/>
        <v>3.8541251494619373</v>
      </c>
      <c r="M274" s="77">
        <f t="shared" si="57"/>
        <v>1.651930600857322</v>
      </c>
      <c r="N274" s="77">
        <f t="shared" si="57"/>
        <v>7.044842648099495</v>
      </c>
      <c r="O274" s="77">
        <f t="shared" si="57"/>
        <v>3.1534638566466842</v>
      </c>
      <c r="P274" s="77">
        <f t="shared" si="57"/>
        <v>5.2706582832415547</v>
      </c>
      <c r="Q274" s="77">
        <f t="shared" si="57"/>
        <v>6.9223448646098529</v>
      </c>
      <c r="R274" s="77">
        <f t="shared" si="57"/>
        <v>8.0631359757932657</v>
      </c>
      <c r="S274" s="77">
        <f t="shared" si="57"/>
        <v>1.3442220251990793</v>
      </c>
      <c r="T274" s="77">
        <f t="shared" si="57"/>
        <v>4.7940882211792646</v>
      </c>
      <c r="U274" s="77">
        <f t="shared" si="57"/>
        <v>100</v>
      </c>
    </row>
    <row r="275" spans="1:21" ht="12" customHeight="1">
      <c r="A275" s="1" t="s">
        <v>25</v>
      </c>
      <c r="B275" s="77">
        <f t="shared" si="58"/>
        <v>5.9050234431582824</v>
      </c>
      <c r="C275" s="77">
        <f t="shared" si="57"/>
        <v>1.1104528532038982</v>
      </c>
      <c r="D275" s="77">
        <f t="shared" si="57"/>
        <v>12.964574783039605</v>
      </c>
      <c r="E275" s="77">
        <f t="shared" si="57"/>
        <v>0.95202094001346871</v>
      </c>
      <c r="F275" s="77">
        <f t="shared" si="57"/>
        <v>8.5616764717093812</v>
      </c>
      <c r="G275" s="77">
        <f t="shared" si="57"/>
        <v>5.0664063989021741</v>
      </c>
      <c r="H275" s="77">
        <f t="shared" si="57"/>
        <v>9.8036397250352589</v>
      </c>
      <c r="I275" s="77">
        <f t="shared" si="57"/>
        <v>6.0320072171891077</v>
      </c>
      <c r="J275" s="77">
        <f t="shared" si="57"/>
        <v>5.5930039008398875</v>
      </c>
      <c r="K275" s="77">
        <f t="shared" si="57"/>
        <v>2.4231744196388862</v>
      </c>
      <c r="L275" s="77">
        <f t="shared" si="57"/>
        <v>3.7802092730714985</v>
      </c>
      <c r="M275" s="77">
        <f t="shared" si="57"/>
        <v>1.6538068131281687</v>
      </c>
      <c r="N275" s="77">
        <f t="shared" si="57"/>
        <v>7.0615367022020052</v>
      </c>
      <c r="O275" s="77">
        <f t="shared" si="57"/>
        <v>3.2306609827066999</v>
      </c>
      <c r="P275" s="77">
        <f t="shared" si="57"/>
        <v>5.2413565266006792</v>
      </c>
      <c r="Q275" s="77">
        <f t="shared" si="57"/>
        <v>6.7174337047813877</v>
      </c>
      <c r="R275" s="77">
        <f t="shared" si="57"/>
        <v>7.8795853928158479</v>
      </c>
      <c r="S275" s="77">
        <f t="shared" si="57"/>
        <v>1.318836482382689</v>
      </c>
      <c r="T275" s="77">
        <f t="shared" si="57"/>
        <v>4.7044351405954181</v>
      </c>
      <c r="U275" s="77">
        <f t="shared" si="57"/>
        <v>100</v>
      </c>
    </row>
    <row r="276" spans="1:21" ht="12" customHeight="1">
      <c r="A276" s="1" t="s">
        <v>26</v>
      </c>
      <c r="B276" s="77">
        <f t="shared" si="58"/>
        <v>5.6832702744078656</v>
      </c>
      <c r="C276" s="77">
        <f t="shared" si="57"/>
        <v>1.1210012778414788</v>
      </c>
      <c r="D276" s="77">
        <f t="shared" si="57"/>
        <v>12.884016358870376</v>
      </c>
      <c r="E276" s="77">
        <f t="shared" si="57"/>
        <v>0.94947683482727274</v>
      </c>
      <c r="F276" s="77">
        <f t="shared" si="57"/>
        <v>8.0737555104961078</v>
      </c>
      <c r="G276" s="77">
        <f t="shared" si="57"/>
        <v>4.4998609683476483</v>
      </c>
      <c r="H276" s="77">
        <f t="shared" si="57"/>
        <v>9.5629563440611616</v>
      </c>
      <c r="I276" s="77">
        <f t="shared" si="57"/>
        <v>6.2034673556804591</v>
      </c>
      <c r="J276" s="77">
        <f t="shared" si="57"/>
        <v>5.8233173264681897</v>
      </c>
      <c r="K276" s="77">
        <f t="shared" si="57"/>
        <v>2.5837236113237374</v>
      </c>
      <c r="L276" s="77">
        <f t="shared" si="57"/>
        <v>3.8193088408509364</v>
      </c>
      <c r="M276" s="77">
        <f t="shared" si="57"/>
        <v>1.7261013962527063</v>
      </c>
      <c r="N276" s="77">
        <f t="shared" si="57"/>
        <v>7.4166356839576215</v>
      </c>
      <c r="O276" s="77">
        <f t="shared" si="57"/>
        <v>3.4810245226840295</v>
      </c>
      <c r="P276" s="77">
        <f t="shared" si="57"/>
        <v>5.4104401835842673</v>
      </c>
      <c r="Q276" s="77">
        <f t="shared" si="57"/>
        <v>6.8077863973930786</v>
      </c>
      <c r="R276" s="77">
        <f t="shared" si="57"/>
        <v>8.2170049770207232</v>
      </c>
      <c r="S276" s="77">
        <f t="shared" si="57"/>
        <v>1.3077567164785313</v>
      </c>
      <c r="T276" s="77">
        <f t="shared" si="57"/>
        <v>4.4288610964442263</v>
      </c>
      <c r="U276" s="77">
        <f t="shared" si="57"/>
        <v>100</v>
      </c>
    </row>
    <row r="277" spans="1:21" ht="12" customHeight="1">
      <c r="A277" s="1" t="s">
        <v>27</v>
      </c>
      <c r="B277" s="77">
        <f t="shared" si="58"/>
        <v>5.7827596204326941</v>
      </c>
      <c r="C277" s="77">
        <f t="shared" si="57"/>
        <v>1.1209929555943865</v>
      </c>
      <c r="D277" s="77">
        <f t="shared" si="57"/>
        <v>12.512321832955909</v>
      </c>
      <c r="E277" s="77">
        <f t="shared" si="57"/>
        <v>0.99820559634537176</v>
      </c>
      <c r="F277" s="77">
        <f t="shared" si="57"/>
        <v>8.2400739701768551</v>
      </c>
      <c r="G277" s="77">
        <f t="shared" si="57"/>
        <v>4.4611695750632743</v>
      </c>
      <c r="H277" s="77">
        <f t="shared" si="57"/>
        <v>9.782399172537005</v>
      </c>
      <c r="I277" s="77">
        <f t="shared" si="57"/>
        <v>6.0607746495427799</v>
      </c>
      <c r="J277" s="77">
        <f t="shared" si="57"/>
        <v>5.5924274598609918</v>
      </c>
      <c r="K277" s="77">
        <f t="shared" si="57"/>
        <v>2.3640680462940473</v>
      </c>
      <c r="L277" s="77">
        <f t="shared" si="57"/>
        <v>3.9094492199437383</v>
      </c>
      <c r="M277" s="77">
        <f t="shared" si="57"/>
        <v>1.7580454321065044</v>
      </c>
      <c r="N277" s="77">
        <f t="shared" si="57"/>
        <v>7.0575697976006708</v>
      </c>
      <c r="O277" s="77">
        <f t="shared" si="57"/>
        <v>3.2612698736081613</v>
      </c>
      <c r="P277" s="77">
        <f t="shared" si="57"/>
        <v>5.6694536080050772</v>
      </c>
      <c r="Q277" s="77">
        <f t="shared" si="57"/>
        <v>6.8396555371849024</v>
      </c>
      <c r="R277" s="77">
        <f t="shared" si="57"/>
        <v>8.5227904935785421</v>
      </c>
      <c r="S277" s="77">
        <f t="shared" si="57"/>
        <v>1.4121721687209585</v>
      </c>
      <c r="T277" s="77">
        <f t="shared" si="57"/>
        <v>4.6547927816390979</v>
      </c>
      <c r="U277" s="77">
        <f t="shared" si="57"/>
        <v>100</v>
      </c>
    </row>
    <row r="278" spans="1:21" ht="12" customHeight="1">
      <c r="A278" s="1" t="s">
        <v>28</v>
      </c>
      <c r="B278" s="77">
        <f t="shared" si="58"/>
        <v>4.7464119974973222</v>
      </c>
      <c r="C278" s="77">
        <f t="shared" si="57"/>
        <v>1.2118025034450197</v>
      </c>
      <c r="D278" s="77">
        <f t="shared" si="57"/>
        <v>12.683353741157145</v>
      </c>
      <c r="E278" s="77">
        <f t="shared" si="57"/>
        <v>1.0250997040545675</v>
      </c>
      <c r="F278" s="77">
        <f t="shared" si="57"/>
        <v>8.4244264377919631</v>
      </c>
      <c r="G278" s="77">
        <f t="shared" si="57"/>
        <v>4.4329631776325131</v>
      </c>
      <c r="H278" s="77">
        <f t="shared" si="57"/>
        <v>10.11695794197013</v>
      </c>
      <c r="I278" s="77">
        <f t="shared" si="57"/>
        <v>5.8755340260478048</v>
      </c>
      <c r="J278" s="77">
        <f t="shared" si="57"/>
        <v>5.4668145754085078</v>
      </c>
      <c r="K278" s="77">
        <f t="shared" si="57"/>
        <v>2.4996065576287516</v>
      </c>
      <c r="L278" s="77">
        <f t="shared" si="57"/>
        <v>3.8350075425781416</v>
      </c>
      <c r="M278" s="77">
        <f t="shared" si="57"/>
        <v>1.8171279858437515</v>
      </c>
      <c r="N278" s="77">
        <f t="shared" si="57"/>
        <v>7.0273797505767286</v>
      </c>
      <c r="O278" s="77">
        <f t="shared" si="57"/>
        <v>3.3640282357276381</v>
      </c>
      <c r="P278" s="77">
        <f t="shared" si="57"/>
        <v>6.0255411272027972</v>
      </c>
      <c r="Q278" s="77">
        <f t="shared" si="57"/>
        <v>6.9929871296363828</v>
      </c>
      <c r="R278" s="77">
        <f t="shared" si="57"/>
        <v>8.4955915262109389</v>
      </c>
      <c r="S278" s="77">
        <f t="shared" si="57"/>
        <v>1.3928243788408612</v>
      </c>
      <c r="T278" s="77">
        <f t="shared" si="57"/>
        <v>4.5662345837763558</v>
      </c>
      <c r="U278" s="77">
        <f t="shared" si="57"/>
        <v>100</v>
      </c>
    </row>
    <row r="279" spans="1:21" ht="12" customHeight="1">
      <c r="A279" s="1" t="s">
        <v>29</v>
      </c>
      <c r="B279" s="77">
        <f t="shared" si="58"/>
        <v>4.5512339818213707</v>
      </c>
      <c r="C279" s="77">
        <f t="shared" si="57"/>
        <v>1.3001257869242073</v>
      </c>
      <c r="D279" s="77">
        <f t="shared" si="57"/>
        <v>11.953083896249977</v>
      </c>
      <c r="E279" s="77">
        <f t="shared" si="57"/>
        <v>1.044318724714107</v>
      </c>
      <c r="F279" s="77">
        <f t="shared" si="57"/>
        <v>9.058850742929021</v>
      </c>
      <c r="G279" s="77">
        <f t="shared" si="57"/>
        <v>4.4023911610495947</v>
      </c>
      <c r="H279" s="77">
        <f t="shared" si="57"/>
        <v>9.8748782951033807</v>
      </c>
      <c r="I279" s="77">
        <f t="shared" si="57"/>
        <v>5.9571901136315528</v>
      </c>
      <c r="J279" s="77">
        <f t="shared" si="57"/>
        <v>5.634709934143288</v>
      </c>
      <c r="K279" s="77">
        <f t="shared" si="57"/>
        <v>2.3535156840571121</v>
      </c>
      <c r="L279" s="77">
        <f t="shared" si="57"/>
        <v>3.819417146934851</v>
      </c>
      <c r="M279" s="77">
        <f t="shared" si="57"/>
        <v>1.9730555941920307</v>
      </c>
      <c r="N279" s="77">
        <f t="shared" si="57"/>
        <v>7.0603958659643569</v>
      </c>
      <c r="O279" s="77">
        <f t="shared" si="57"/>
        <v>3.3118094569996188</v>
      </c>
      <c r="P279" s="77">
        <f t="shared" si="57"/>
        <v>5.982513803300697</v>
      </c>
      <c r="Q279" s="77">
        <f t="shared" si="57"/>
        <v>7.2609443695232798</v>
      </c>
      <c r="R279" s="77">
        <f t="shared" si="57"/>
        <v>8.5424742529889528</v>
      </c>
      <c r="S279" s="77">
        <f t="shared" si="57"/>
        <v>1.3660429731674719</v>
      </c>
      <c r="T279" s="77">
        <f t="shared" si="57"/>
        <v>4.5531238094086195</v>
      </c>
      <c r="U279" s="77">
        <f t="shared" si="57"/>
        <v>100</v>
      </c>
    </row>
    <row r="280" spans="1:21" ht="12" customHeight="1">
      <c r="A280" s="1" t="s">
        <v>30</v>
      </c>
      <c r="B280" s="77">
        <f t="shared" si="58"/>
        <v>4.3009858801597591</v>
      </c>
      <c r="C280" s="77">
        <f t="shared" si="57"/>
        <v>1.381379879098914</v>
      </c>
      <c r="D280" s="77">
        <f t="shared" si="57"/>
        <v>11.853367890513672</v>
      </c>
      <c r="E280" s="77">
        <f t="shared" si="57"/>
        <v>1.0650389577523021</v>
      </c>
      <c r="F280" s="77">
        <f t="shared" si="57"/>
        <v>9.3550838560928362</v>
      </c>
      <c r="G280" s="77">
        <f t="shared" si="57"/>
        <v>4.2686896791199542</v>
      </c>
      <c r="H280" s="77">
        <f t="shared" si="57"/>
        <v>10.196918545155459</v>
      </c>
      <c r="I280" s="77">
        <f t="shared" si="57"/>
        <v>5.9628056644152512</v>
      </c>
      <c r="J280" s="77">
        <f t="shared" si="57"/>
        <v>5.6673579574087407</v>
      </c>
      <c r="K280" s="77">
        <f t="shared" si="57"/>
        <v>2.4633393977604534</v>
      </c>
      <c r="L280" s="77">
        <f t="shared" si="57"/>
        <v>3.841408732333647</v>
      </c>
      <c r="M280" s="77">
        <f t="shared" si="57"/>
        <v>1.9176145246094844</v>
      </c>
      <c r="N280" s="77">
        <f t="shared" si="57"/>
        <v>7.2089681915525201</v>
      </c>
      <c r="O280" s="77">
        <f t="shared" si="57"/>
        <v>3.3138550702460767</v>
      </c>
      <c r="P280" s="77">
        <f t="shared" si="57"/>
        <v>6.0724950397007857</v>
      </c>
      <c r="Q280" s="77">
        <f t="shared" si="57"/>
        <v>6.7829378949203738</v>
      </c>
      <c r="R280" s="77">
        <f t="shared" si="57"/>
        <v>8.610726311398647</v>
      </c>
      <c r="S280" s="77">
        <f t="shared" si="57"/>
        <v>1.4024202287512699</v>
      </c>
      <c r="T280" s="77">
        <f t="shared" si="57"/>
        <v>4.3343120283853445</v>
      </c>
      <c r="U280" s="77">
        <f t="shared" si="57"/>
        <v>100</v>
      </c>
    </row>
    <row r="281" spans="1:21" ht="12" customHeight="1">
      <c r="A281" s="1" t="s">
        <v>31</v>
      </c>
      <c r="B281" s="77">
        <f t="shared" si="58"/>
        <v>3.9774169083586974</v>
      </c>
      <c r="C281" s="77">
        <f t="shared" si="57"/>
        <v>1.6268513991853917</v>
      </c>
      <c r="D281" s="77">
        <f t="shared" si="57"/>
        <v>11.200077991377938</v>
      </c>
      <c r="E281" s="77">
        <f t="shared" si="57"/>
        <v>1.1348175589558904</v>
      </c>
      <c r="F281" s="77">
        <f t="shared" si="57"/>
        <v>9.6188888235774819</v>
      </c>
      <c r="G281" s="77">
        <f t="shared" si="57"/>
        <v>4.1474495815848593</v>
      </c>
      <c r="H281" s="77">
        <f t="shared" si="57"/>
        <v>10.044830705664268</v>
      </c>
      <c r="I281" s="77">
        <f t="shared" si="57"/>
        <v>5.7267749848389924</v>
      </c>
      <c r="J281" s="77">
        <f t="shared" si="57"/>
        <v>5.5486421041614999</v>
      </c>
      <c r="K281" s="77">
        <f t="shared" si="57"/>
        <v>2.4464060168054216</v>
      </c>
      <c r="L281" s="77">
        <f t="shared" si="57"/>
        <v>3.9384212193894594</v>
      </c>
      <c r="M281" s="77">
        <f t="shared" si="57"/>
        <v>1.9798914142102011</v>
      </c>
      <c r="N281" s="77">
        <f t="shared" si="57"/>
        <v>7.6002884534051702</v>
      </c>
      <c r="O281" s="77">
        <f t="shared" si="57"/>
        <v>3.2220188010832778</v>
      </c>
      <c r="P281" s="77">
        <f t="shared" si="57"/>
        <v>6.0349412842484655</v>
      </c>
      <c r="Q281" s="77">
        <f t="shared" si="57"/>
        <v>7.0561408891303818</v>
      </c>
      <c r="R281" s="77">
        <f t="shared" si="57"/>
        <v>8.9887930404164518</v>
      </c>
      <c r="S281" s="77">
        <f t="shared" si="57"/>
        <v>1.489219555764552</v>
      </c>
      <c r="T281" s="77">
        <f t="shared" si="57"/>
        <v>4.2183443175969479</v>
      </c>
      <c r="U281" s="77">
        <f t="shared" si="57"/>
        <v>100</v>
      </c>
    </row>
    <row r="282" spans="1:21" ht="12" customHeight="1">
      <c r="A282" s="1" t="s">
        <v>32</v>
      </c>
      <c r="B282" s="77">
        <f t="shared" si="58"/>
        <v>4.0984393790922455</v>
      </c>
      <c r="C282" s="77">
        <f t="shared" si="57"/>
        <v>1.6857545320921117</v>
      </c>
      <c r="D282" s="77">
        <f t="shared" si="57"/>
        <v>10.826563961516191</v>
      </c>
      <c r="E282" s="77">
        <f t="shared" si="57"/>
        <v>1.126202619037014</v>
      </c>
      <c r="F282" s="77">
        <f t="shared" si="57"/>
        <v>10.131439022760679</v>
      </c>
      <c r="G282" s="77">
        <f t="shared" si="57"/>
        <v>4.3602595652754887</v>
      </c>
      <c r="H282" s="77">
        <f t="shared" si="57"/>
        <v>9.992386196605942</v>
      </c>
      <c r="I282" s="77">
        <f t="shared" si="57"/>
        <v>5.4888284486214429</v>
      </c>
      <c r="J282" s="77">
        <f t="shared" si="57"/>
        <v>5.5101944234109839</v>
      </c>
      <c r="K282" s="77">
        <f t="shared" si="57"/>
        <v>2.4482484076433124</v>
      </c>
      <c r="L282" s="77">
        <f t="shared" si="57"/>
        <v>4.042066611732217</v>
      </c>
      <c r="M282" s="77">
        <f t="shared" si="57"/>
        <v>2.0196065876798364</v>
      </c>
      <c r="N282" s="77">
        <f t="shared" si="57"/>
        <v>7.7019815375707097</v>
      </c>
      <c r="O282" s="77">
        <f t="shared" si="57"/>
        <v>3.0535944946772973</v>
      </c>
      <c r="P282" s="77">
        <f t="shared" si="57"/>
        <v>6.15813326800588</v>
      </c>
      <c r="Q282" s="77">
        <f t="shared" si="57"/>
        <v>6.8082295888824556</v>
      </c>
      <c r="R282" s="77">
        <f t="shared" si="57"/>
        <v>8.951369092690749</v>
      </c>
      <c r="S282" s="77">
        <f t="shared" si="57"/>
        <v>1.4833693376687007</v>
      </c>
      <c r="T282" s="77">
        <f t="shared" si="57"/>
        <v>4.1134025210458329</v>
      </c>
      <c r="U282" s="77">
        <f t="shared" si="57"/>
        <v>100</v>
      </c>
    </row>
    <row r="283" spans="1:21" ht="12" customHeight="1">
      <c r="A283" s="1" t="s">
        <v>33</v>
      </c>
      <c r="B283" s="77">
        <f t="shared" si="58"/>
        <v>4.0019559955044528</v>
      </c>
      <c r="C283" s="77">
        <f t="shared" si="57"/>
        <v>1.7347978084205067</v>
      </c>
      <c r="D283" s="77">
        <f t="shared" si="57"/>
        <v>10.89400341488718</v>
      </c>
      <c r="E283" s="77">
        <f t="shared" si="57"/>
        <v>1.1882537606985388</v>
      </c>
      <c r="F283" s="77">
        <f t="shared" si="57"/>
        <v>10.106472075732688</v>
      </c>
      <c r="G283" s="77">
        <f t="shared" si="57"/>
        <v>4.0505181767096046</v>
      </c>
      <c r="H283" s="77">
        <f t="shared" si="57"/>
        <v>10.044334097000087</v>
      </c>
      <c r="I283" s="77">
        <f t="shared" si="57"/>
        <v>5.5608087663179733</v>
      </c>
      <c r="J283" s="77">
        <f t="shared" si="57"/>
        <v>5.7410764459237482</v>
      </c>
      <c r="K283" s="77">
        <f t="shared" si="57"/>
        <v>2.2376426471859601</v>
      </c>
      <c r="L283" s="77">
        <f t="shared" si="57"/>
        <v>3.9552174288925395</v>
      </c>
      <c r="M283" s="77">
        <f t="shared" si="57"/>
        <v>1.932018349615285</v>
      </c>
      <c r="N283" s="77">
        <f t="shared" si="57"/>
        <v>7.8409348793982883</v>
      </c>
      <c r="O283" s="77">
        <f t="shared" si="57"/>
        <v>2.9048829644678831</v>
      </c>
      <c r="P283" s="77">
        <f t="shared" si="57"/>
        <v>5.8857498703207405</v>
      </c>
      <c r="Q283" s="77">
        <f t="shared" si="57"/>
        <v>7.0529982925564099</v>
      </c>
      <c r="R283" s="77">
        <f t="shared" si="57"/>
        <v>8.9230137460015566</v>
      </c>
      <c r="S283" s="77">
        <f t="shared" si="57"/>
        <v>1.568511174029567</v>
      </c>
      <c r="T283" s="77">
        <f t="shared" si="57"/>
        <v>4.3769451888994553</v>
      </c>
      <c r="U283" s="77">
        <f t="shared" si="57"/>
        <v>100</v>
      </c>
    </row>
    <row r="284" spans="1:21" ht="12" customHeight="1">
      <c r="A284" s="1" t="s">
        <v>34</v>
      </c>
      <c r="B284" s="77">
        <f t="shared" si="58"/>
        <v>4.0936128455535918</v>
      </c>
      <c r="C284" s="77">
        <f t="shared" si="57"/>
        <v>1.9962630139196011</v>
      </c>
      <c r="D284" s="77">
        <f t="shared" si="57"/>
        <v>10.331422272705886</v>
      </c>
      <c r="E284" s="77">
        <f t="shared" si="57"/>
        <v>1.338324943037847</v>
      </c>
      <c r="F284" s="77">
        <f t="shared" si="57"/>
        <v>10.218237298616105</v>
      </c>
      <c r="G284" s="77">
        <f t="shared" ref="C284:U288" si="59">G134/$U134*100</f>
        <v>4.0975783523655256</v>
      </c>
      <c r="H284" s="77">
        <f t="shared" si="59"/>
        <v>9.6301324748123101</v>
      </c>
      <c r="I284" s="77">
        <f t="shared" si="59"/>
        <v>5.4145970977867091</v>
      </c>
      <c r="J284" s="77">
        <f t="shared" si="59"/>
        <v>6.0009544101140584</v>
      </c>
      <c r="K284" s="77">
        <f t="shared" si="59"/>
        <v>2.1499095998870841</v>
      </c>
      <c r="L284" s="77">
        <f t="shared" si="59"/>
        <v>3.8772574823736585</v>
      </c>
      <c r="M284" s="77">
        <f t="shared" si="59"/>
        <v>1.8449016352674701</v>
      </c>
      <c r="N284" s="77">
        <f t="shared" si="59"/>
        <v>7.7158680763259238</v>
      </c>
      <c r="O284" s="77">
        <f t="shared" si="59"/>
        <v>2.8368160340899164</v>
      </c>
      <c r="P284" s="77">
        <f t="shared" si="59"/>
        <v>6.2343816161792676</v>
      </c>
      <c r="Q284" s="77">
        <f t="shared" si="59"/>
        <v>7.0534268027933305</v>
      </c>
      <c r="R284" s="77">
        <f t="shared" si="59"/>
        <v>9.3244523903940646</v>
      </c>
      <c r="S284" s="77">
        <f t="shared" si="59"/>
        <v>1.6208841063831216</v>
      </c>
      <c r="T284" s="77">
        <f t="shared" si="59"/>
        <v>4.2208451234348008</v>
      </c>
      <c r="U284" s="77">
        <f t="shared" si="59"/>
        <v>100</v>
      </c>
    </row>
    <row r="285" spans="1:21" ht="12" customHeight="1">
      <c r="A285" s="1" t="s">
        <v>35</v>
      </c>
      <c r="B285" s="77">
        <f t="shared" si="58"/>
        <v>4.0926086666221533</v>
      </c>
      <c r="C285" s="77">
        <f t="shared" si="59"/>
        <v>2.0484743273018626</v>
      </c>
      <c r="D285" s="77">
        <f t="shared" si="59"/>
        <v>9.9996661547706474</v>
      </c>
      <c r="E285" s="77">
        <f t="shared" si="59"/>
        <v>1.366094678507044</v>
      </c>
      <c r="F285" s="77">
        <f t="shared" si="59"/>
        <v>10.21933631568405</v>
      </c>
      <c r="G285" s="77">
        <f t="shared" si="59"/>
        <v>4.3051345396274288</v>
      </c>
      <c r="H285" s="77">
        <f t="shared" si="59"/>
        <v>9.2258796821793414</v>
      </c>
      <c r="I285" s="77">
        <f t="shared" si="59"/>
        <v>5.5659344327969551</v>
      </c>
      <c r="J285" s="77">
        <f t="shared" si="59"/>
        <v>5.7834012151966343</v>
      </c>
      <c r="K285" s="77">
        <f t="shared" si="59"/>
        <v>2.0138211924951595</v>
      </c>
      <c r="L285" s="77">
        <f t="shared" si="59"/>
        <v>3.8989116645523132</v>
      </c>
      <c r="M285" s="77">
        <f t="shared" si="59"/>
        <v>1.7311210522801628</v>
      </c>
      <c r="N285" s="77">
        <f t="shared" si="59"/>
        <v>8.177271816785737</v>
      </c>
      <c r="O285" s="77">
        <f t="shared" si="59"/>
        <v>3.091406823796488</v>
      </c>
      <c r="P285" s="77">
        <f t="shared" si="59"/>
        <v>6.1011551044935564</v>
      </c>
      <c r="Q285" s="77">
        <f t="shared" si="59"/>
        <v>7.2073178874273891</v>
      </c>
      <c r="R285" s="77">
        <f t="shared" si="59"/>
        <v>9.5713427255124515</v>
      </c>
      <c r="S285" s="77">
        <f t="shared" si="59"/>
        <v>1.5304133003939375</v>
      </c>
      <c r="T285" s="77">
        <f t="shared" si="59"/>
        <v>4.0707084195766843</v>
      </c>
      <c r="U285" s="77">
        <f t="shared" si="59"/>
        <v>100</v>
      </c>
    </row>
    <row r="286" spans="1:21" ht="12" customHeight="1">
      <c r="A286" s="1" t="s">
        <v>36</v>
      </c>
      <c r="B286" s="77">
        <f t="shared" si="58"/>
        <v>3.7580664001195481</v>
      </c>
      <c r="C286" s="77">
        <f t="shared" si="59"/>
        <v>2.3681234530359156</v>
      </c>
      <c r="D286" s="77">
        <f t="shared" si="59"/>
        <v>9.6758953222873103</v>
      </c>
      <c r="E286" s="77">
        <f t="shared" si="59"/>
        <v>1.4866516535426906</v>
      </c>
      <c r="F286" s="77">
        <f t="shared" si="59"/>
        <v>10.187302969061697</v>
      </c>
      <c r="G286" s="77">
        <f t="shared" si="59"/>
        <v>4.075534589676443</v>
      </c>
      <c r="H286" s="77">
        <f t="shared" si="59"/>
        <v>9.208208885585508</v>
      </c>
      <c r="I286" s="77">
        <f t="shared" si="59"/>
        <v>5.5696253744852156</v>
      </c>
      <c r="J286" s="77">
        <f t="shared" si="59"/>
        <v>5.7116214239149796</v>
      </c>
      <c r="K286" s="77">
        <f t="shared" si="59"/>
        <v>1.9692163527766557</v>
      </c>
      <c r="L286" s="77">
        <f t="shared" si="59"/>
        <v>3.8041368095393158</v>
      </c>
      <c r="M286" s="77">
        <f t="shared" si="59"/>
        <v>1.902851471218719</v>
      </c>
      <c r="N286" s="77">
        <f t="shared" si="59"/>
        <v>8.1536794008497573</v>
      </c>
      <c r="O286" s="77">
        <f t="shared" si="59"/>
        <v>3.1740945957321576</v>
      </c>
      <c r="P286" s="77">
        <f t="shared" si="59"/>
        <v>6.131997595986002</v>
      </c>
      <c r="Q286" s="77">
        <f t="shared" si="59"/>
        <v>7.248585096809852</v>
      </c>
      <c r="R286" s="77">
        <f t="shared" si="59"/>
        <v>9.9071609469100519</v>
      </c>
      <c r="S286" s="77">
        <f t="shared" si="59"/>
        <v>1.5628048657138922</v>
      </c>
      <c r="T286" s="77">
        <f t="shared" si="59"/>
        <v>4.1043775372168643</v>
      </c>
      <c r="U286" s="77">
        <f t="shared" si="59"/>
        <v>100</v>
      </c>
    </row>
    <row r="287" spans="1:21" ht="12" customHeight="1">
      <c r="A287" s="1" t="s">
        <v>37</v>
      </c>
      <c r="B287" s="77">
        <f t="shared" si="58"/>
        <v>3.5632242945651824</v>
      </c>
      <c r="C287" s="77">
        <f t="shared" si="59"/>
        <v>2.8648197489647202</v>
      </c>
      <c r="D287" s="77">
        <f t="shared" si="59"/>
        <v>9.2624955860165006</v>
      </c>
      <c r="E287" s="77">
        <f t="shared" si="59"/>
        <v>1.5063400853905171</v>
      </c>
      <c r="F287" s="77">
        <f t="shared" si="59"/>
        <v>9.9550576225482335</v>
      </c>
      <c r="G287" s="77">
        <f t="shared" si="59"/>
        <v>3.9790054893903886</v>
      </c>
      <c r="H287" s="77">
        <f t="shared" si="59"/>
        <v>9.045102885942665</v>
      </c>
      <c r="I287" s="77">
        <f t="shared" si="59"/>
        <v>5.4603704535969948</v>
      </c>
      <c r="J287" s="77">
        <f t="shared" si="59"/>
        <v>5.5105133061538956</v>
      </c>
      <c r="K287" s="77">
        <f t="shared" si="59"/>
        <v>2.0030175596289044</v>
      </c>
      <c r="L287" s="77">
        <f t="shared" si="59"/>
        <v>3.9830503033610478</v>
      </c>
      <c r="M287" s="77">
        <f t="shared" si="59"/>
        <v>1.9286700266444097</v>
      </c>
      <c r="N287" s="77">
        <f t="shared" si="59"/>
        <v>8.3542101377162847</v>
      </c>
      <c r="O287" s="77">
        <f t="shared" si="59"/>
        <v>3.1552117106994961</v>
      </c>
      <c r="P287" s="77">
        <f t="shared" si="59"/>
        <v>6.3978042438444991</v>
      </c>
      <c r="Q287" s="77">
        <f t="shared" si="59"/>
        <v>7.0922923822670221</v>
      </c>
      <c r="R287" s="77">
        <f t="shared" si="59"/>
        <v>10.365381528682867</v>
      </c>
      <c r="S287" s="77">
        <f t="shared" si="59"/>
        <v>1.5616192096561909</v>
      </c>
      <c r="T287" s="77">
        <f t="shared" si="59"/>
        <v>4.0116850181374595</v>
      </c>
      <c r="U287" s="77">
        <f t="shared" si="59"/>
        <v>100</v>
      </c>
    </row>
    <row r="288" spans="1:21" ht="12" customHeight="1">
      <c r="A288" s="1" t="s">
        <v>38</v>
      </c>
      <c r="B288" s="77">
        <f t="shared" si="58"/>
        <v>3.3847652062039888</v>
      </c>
      <c r="C288" s="77">
        <f t="shared" si="59"/>
        <v>3.0195431757150004</v>
      </c>
      <c r="D288" s="77">
        <f t="shared" si="59"/>
        <v>9.1247434575288189</v>
      </c>
      <c r="E288" s="77">
        <f t="shared" si="59"/>
        <v>1.3940722096858185</v>
      </c>
      <c r="F288" s="77">
        <f t="shared" si="59"/>
        <v>9.9004972584416517</v>
      </c>
      <c r="G288" s="77">
        <f t="shared" si="59"/>
        <v>4.1637736504079159</v>
      </c>
      <c r="H288" s="77">
        <f t="shared" si="59"/>
        <v>9.0381444193716369</v>
      </c>
      <c r="I288" s="77">
        <f t="shared" si="59"/>
        <v>5.5573991443478974</v>
      </c>
      <c r="J288" s="77">
        <f t="shared" si="59"/>
        <v>5.5661420096592709</v>
      </c>
      <c r="K288" s="77">
        <f t="shared" si="59"/>
        <v>2.0324928270214526</v>
      </c>
      <c r="L288" s="77">
        <f t="shared" si="59"/>
        <v>3.8071668521600621</v>
      </c>
      <c r="M288" s="77">
        <f t="shared" si="59"/>
        <v>1.8759508663732809</v>
      </c>
      <c r="N288" s="77">
        <f t="shared" si="59"/>
        <v>8.5681356382164058</v>
      </c>
      <c r="O288" s="77">
        <f t="shared" si="59"/>
        <v>3.087061069871448</v>
      </c>
      <c r="P288" s="77">
        <f t="shared" si="59"/>
        <v>6.1986915057639091</v>
      </c>
      <c r="Q288" s="77">
        <f t="shared" si="59"/>
        <v>7.313119658556011</v>
      </c>
      <c r="R288" s="77">
        <f t="shared" si="59"/>
        <v>10.435152189672953</v>
      </c>
      <c r="S288" s="77">
        <f t="shared" si="59"/>
        <v>1.5822033552181505</v>
      </c>
      <c r="T288" s="77">
        <f t="shared" si="59"/>
        <v>3.9508816892492109</v>
      </c>
      <c r="U288" s="77">
        <f t="shared" si="59"/>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
  <sheetViews>
    <sheetView workbookViewId="0">
      <selection activeCell="B10" sqref="B10"/>
    </sheetView>
  </sheetViews>
  <sheetFormatPr defaultRowHeight="15"/>
  <sheetData>
    <row r="1" spans="1:50">
      <c r="A1" t="s">
        <v>250</v>
      </c>
      <c r="B1" t="s">
        <v>37</v>
      </c>
      <c r="C1" t="s">
        <v>38</v>
      </c>
      <c r="D1" t="s">
        <v>251</v>
      </c>
      <c r="E1" t="s">
        <v>252</v>
      </c>
      <c r="F1" t="s">
        <v>253</v>
      </c>
      <c r="G1" t="s">
        <v>254</v>
      </c>
      <c r="H1" t="s">
        <v>255</v>
      </c>
      <c r="I1" t="s">
        <v>256</v>
      </c>
      <c r="J1" t="s">
        <v>257</v>
      </c>
      <c r="K1" t="s">
        <v>258</v>
      </c>
      <c r="L1" t="s">
        <v>259</v>
      </c>
      <c r="M1" t="s">
        <v>260</v>
      </c>
      <c r="N1" t="s">
        <v>261</v>
      </c>
      <c r="O1" t="s">
        <v>262</v>
      </c>
      <c r="P1" t="s">
        <v>263</v>
      </c>
      <c r="Q1" t="s">
        <v>264</v>
      </c>
      <c r="R1" t="s">
        <v>265</v>
      </c>
      <c r="S1" t="s">
        <v>266</v>
      </c>
      <c r="T1" t="s">
        <v>267</v>
      </c>
      <c r="U1" t="s">
        <v>268</v>
      </c>
      <c r="V1" t="s">
        <v>269</v>
      </c>
      <c r="W1" t="s">
        <v>270</v>
      </c>
      <c r="X1" t="s">
        <v>271</v>
      </c>
      <c r="Y1" t="s">
        <v>272</v>
      </c>
      <c r="Z1" t="s">
        <v>273</v>
      </c>
      <c r="AA1" t="s">
        <v>274</v>
      </c>
      <c r="AB1" t="s">
        <v>275</v>
      </c>
      <c r="AC1" t="s">
        <v>276</v>
      </c>
      <c r="AD1" t="s">
        <v>277</v>
      </c>
      <c r="AE1" t="s">
        <v>278</v>
      </c>
      <c r="AF1" t="s">
        <v>279</v>
      </c>
      <c r="AG1" t="s">
        <v>280</v>
      </c>
      <c r="AH1" t="s">
        <v>281</v>
      </c>
      <c r="AI1" t="s">
        <v>282</v>
      </c>
      <c r="AJ1" t="s">
        <v>283</v>
      </c>
      <c r="AK1" t="s">
        <v>284</v>
      </c>
      <c r="AL1" t="s">
        <v>285</v>
      </c>
      <c r="AM1" t="s">
        <v>286</v>
      </c>
      <c r="AN1" t="s">
        <v>287</v>
      </c>
      <c r="AO1" t="s">
        <v>288</v>
      </c>
      <c r="AP1" t="s">
        <v>289</v>
      </c>
      <c r="AQ1" t="s">
        <v>290</v>
      </c>
      <c r="AR1" t="s">
        <v>291</v>
      </c>
      <c r="AS1" t="s">
        <v>292</v>
      </c>
      <c r="AT1" t="s">
        <v>293</v>
      </c>
      <c r="AU1" t="s">
        <v>294</v>
      </c>
      <c r="AV1" t="s">
        <v>295</v>
      </c>
      <c r="AW1" t="s">
        <v>296</v>
      </c>
      <c r="AX1" t="s">
        <v>297</v>
      </c>
    </row>
    <row r="2" spans="1:50">
      <c r="A2" t="s">
        <v>298</v>
      </c>
      <c r="B2" s="75">
        <f t="array" ref="B2:AX2">TRANSPOSE(('Key calculations'!P580:P628)/100)</f>
        <v>2.0408163265306124E-2</v>
      </c>
      <c r="C2" s="75">
        <v>2.200000000000003E-2</v>
      </c>
      <c r="D2" s="75">
        <v>1.520642218798882E-2</v>
      </c>
      <c r="E2" s="75">
        <v>1.3919279434247096E-2</v>
      </c>
      <c r="F2" s="75">
        <v>1.4058657898998491E-2</v>
      </c>
      <c r="G2" s="75">
        <v>1.4211467626341606E-2</v>
      </c>
      <c r="H2" s="75">
        <v>1.4376172553590088E-2</v>
      </c>
      <c r="I2" s="75">
        <v>1.4475128669700415E-2</v>
      </c>
      <c r="J2" s="75">
        <v>1.4538225644361297E-2</v>
      </c>
      <c r="K2" s="75">
        <v>1.460666958432171E-2</v>
      </c>
      <c r="L2" s="75">
        <v>1.4670560206907267E-2</v>
      </c>
      <c r="M2" s="75">
        <v>1.4725578114763297E-2</v>
      </c>
      <c r="N2" s="75">
        <v>1.4768078662670478E-2</v>
      </c>
      <c r="O2" s="75">
        <v>1.4795411432245704E-2</v>
      </c>
      <c r="P2" s="75">
        <v>1.4828394493488104E-2</v>
      </c>
      <c r="Q2" s="75">
        <v>1.4864113331507974E-2</v>
      </c>
      <c r="R2" s="75">
        <v>1.488586534358154E-2</v>
      </c>
      <c r="S2" s="75">
        <v>1.4905734326301602E-2</v>
      </c>
      <c r="T2" s="75">
        <v>1.4916496917102643E-2</v>
      </c>
      <c r="U2" s="75">
        <v>1.4935278543100538E-2</v>
      </c>
      <c r="V2" s="75">
        <v>1.495745996218866E-2</v>
      </c>
      <c r="W2" s="75">
        <v>1.4962183090596654E-2</v>
      </c>
      <c r="X2" s="75">
        <v>1.4972245760597781E-2</v>
      </c>
      <c r="Y2" s="75">
        <v>1.4981598323904029E-2</v>
      </c>
      <c r="Z2" s="75">
        <v>1.5002166512969772E-2</v>
      </c>
      <c r="AA2" s="75">
        <v>1.5024977097943809E-2</v>
      </c>
      <c r="AB2" s="75">
        <v>1.5030415873619273E-2</v>
      </c>
      <c r="AC2" s="75">
        <v>1.5042590558083834E-2</v>
      </c>
      <c r="AD2" s="75">
        <v>1.5060340745596444E-2</v>
      </c>
      <c r="AE2" s="75">
        <v>1.5087450426985347E-2</v>
      </c>
      <c r="AF2" s="75">
        <v>1.511363733267921E-2</v>
      </c>
      <c r="AG2" s="75">
        <v>1.5127111558284955E-2</v>
      </c>
      <c r="AH2" s="75">
        <v>1.5142351331631417E-2</v>
      </c>
      <c r="AI2" s="75">
        <v>1.5161894089001284E-2</v>
      </c>
      <c r="AJ2" s="75">
        <v>1.5185580356496385E-2</v>
      </c>
      <c r="AK2" s="75">
        <v>1.520771648178473E-2</v>
      </c>
      <c r="AL2" s="75">
        <v>1.5231129147363257E-2</v>
      </c>
      <c r="AM2" s="75">
        <v>1.5254750008077123E-2</v>
      </c>
      <c r="AN2" s="75">
        <v>1.5276111893527853E-2</v>
      </c>
      <c r="AO2" s="75">
        <v>1.5293191309768079E-2</v>
      </c>
      <c r="AP2" s="75">
        <v>1.5300209558219901E-2</v>
      </c>
      <c r="AQ2" s="75">
        <v>1.5308660664913265E-2</v>
      </c>
      <c r="AR2" s="75">
        <v>1.5318887250438215E-2</v>
      </c>
      <c r="AS2" s="75">
        <v>1.5328413520821866E-2</v>
      </c>
      <c r="AT2" s="75">
        <v>1.5327141948936425E-2</v>
      </c>
      <c r="AU2" s="75">
        <v>1.531327596162921E-2</v>
      </c>
      <c r="AV2" s="75">
        <v>1.5304597482070985E-2</v>
      </c>
      <c r="AW2" s="75">
        <v>1.5302685078438506E-2</v>
      </c>
      <c r="AX2" s="75">
        <v>1.5304425909454791E-2</v>
      </c>
    </row>
    <row r="3" spans="1:50">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row>
    <row r="4" spans="1:50">
      <c r="A4" t="s">
        <v>298</v>
      </c>
      <c r="B4">
        <f t="array" ref="B4:AX4">TRANSPOSE('Key calculations'!P580:P628)</f>
        <v>2.0408163265306123</v>
      </c>
      <c r="C4">
        <v>2.2000000000000028</v>
      </c>
      <c r="D4">
        <v>1.520642218798882</v>
      </c>
      <c r="E4">
        <v>1.3919279434247096</v>
      </c>
      <c r="F4">
        <v>1.405865789899849</v>
      </c>
      <c r="G4">
        <v>1.4211467626341605</v>
      </c>
      <c r="H4">
        <v>1.4376172553590087</v>
      </c>
      <c r="I4">
        <v>1.4475128669700414</v>
      </c>
      <c r="J4">
        <v>1.4538225644361298</v>
      </c>
      <c r="K4">
        <v>1.460666958432171</v>
      </c>
      <c r="L4">
        <v>1.4670560206907266</v>
      </c>
      <c r="M4">
        <v>1.4725578114763298</v>
      </c>
      <c r="N4">
        <v>1.4768078662670479</v>
      </c>
      <c r="O4">
        <v>1.4795411432245704</v>
      </c>
      <c r="P4">
        <v>1.4828394493488104</v>
      </c>
      <c r="Q4">
        <v>1.4864113331507973</v>
      </c>
      <c r="R4">
        <v>1.4885865343581539</v>
      </c>
      <c r="S4">
        <v>1.4905734326301603</v>
      </c>
      <c r="T4">
        <v>1.4916496917102644</v>
      </c>
      <c r="U4">
        <v>1.4935278543100539</v>
      </c>
      <c r="V4">
        <v>1.4957459962188659</v>
      </c>
      <c r="W4">
        <v>1.4962183090596655</v>
      </c>
      <c r="X4">
        <v>1.4972245760597782</v>
      </c>
      <c r="Y4">
        <v>1.4981598323904028</v>
      </c>
      <c r="Z4">
        <v>1.5002166512969772</v>
      </c>
      <c r="AA4">
        <v>1.502497709794381</v>
      </c>
      <c r="AB4">
        <v>1.5030415873619272</v>
      </c>
      <c r="AC4">
        <v>1.5042590558083835</v>
      </c>
      <c r="AD4">
        <v>1.5060340745596443</v>
      </c>
      <c r="AE4">
        <v>1.5087450426985347</v>
      </c>
      <c r="AF4">
        <v>1.5113637332679211</v>
      </c>
      <c r="AG4">
        <v>1.5127111558284956</v>
      </c>
      <c r="AH4">
        <v>1.5142351331631416</v>
      </c>
      <c r="AI4">
        <v>1.5161894089001284</v>
      </c>
      <c r="AJ4">
        <v>1.5185580356496384</v>
      </c>
      <c r="AK4">
        <v>1.520771648178473</v>
      </c>
      <c r="AL4">
        <v>1.5231129147363256</v>
      </c>
      <c r="AM4">
        <v>1.5254750008077123</v>
      </c>
      <c r="AN4">
        <v>1.5276111893527853</v>
      </c>
      <c r="AO4">
        <v>1.5293191309768079</v>
      </c>
      <c r="AP4">
        <v>1.5300209558219902</v>
      </c>
      <c r="AQ4">
        <v>1.5308660664913265</v>
      </c>
      <c r="AR4">
        <v>1.5318887250438216</v>
      </c>
      <c r="AS4">
        <v>1.5328413520821866</v>
      </c>
      <c r="AT4">
        <v>1.5327141948936425</v>
      </c>
      <c r="AU4">
        <v>1.5313275961629209</v>
      </c>
      <c r="AV4">
        <v>1.5304597482070985</v>
      </c>
      <c r="AW4">
        <v>1.5302685078438505</v>
      </c>
      <c r="AX4">
        <v>1.5304425909454791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2"/>
  <sheetViews>
    <sheetView workbookViewId="0">
      <selection activeCell="K8" sqref="K8"/>
    </sheetView>
  </sheetViews>
  <sheetFormatPr defaultRowHeight="15"/>
  <cols>
    <col min="1" max="1" width="30.85546875" customWidth="1"/>
  </cols>
  <sheetData>
    <row r="2" spans="1:3">
      <c r="B2" t="s">
        <v>38</v>
      </c>
      <c r="C2" t="s">
        <v>297</v>
      </c>
    </row>
    <row r="3" spans="1:3">
      <c r="A3" s="1" t="s">
        <v>302</v>
      </c>
      <c r="B3">
        <f>'Key calculations'!B331*100</f>
        <v>3.3966965719000548</v>
      </c>
      <c r="C3">
        <f>'Key calculations'!B378*100</f>
        <v>2.3176585848545463</v>
      </c>
    </row>
    <row r="4" spans="1:3">
      <c r="A4" s="1" t="s">
        <v>44</v>
      </c>
      <c r="B4" s="1">
        <f>'Key calculations'!C331*100</f>
        <v>3.0178123997364619</v>
      </c>
      <c r="C4" s="1">
        <f>'Key calculations'!C378*100</f>
        <v>2.483205626629871</v>
      </c>
    </row>
    <row r="5" spans="1:3">
      <c r="A5" s="1" t="s">
        <v>45</v>
      </c>
      <c r="B5" s="1">
        <f>'Key calculations'!D331*100</f>
        <v>9.1228613670067134</v>
      </c>
      <c r="C5" s="1">
        <f>'Key calculations'!D378*100</f>
        <v>6.621881671013008</v>
      </c>
    </row>
    <row r="6" spans="1:3">
      <c r="A6" s="1" t="s">
        <v>303</v>
      </c>
      <c r="B6">
        <f>100-SUM(B3:B5)</f>
        <v>84.462629661356772</v>
      </c>
      <c r="C6" s="1">
        <f>100-SUM(C3:C5)</f>
        <v>88.577254117502576</v>
      </c>
    </row>
    <row r="9" spans="1:3">
      <c r="A9" t="s">
        <v>308</v>
      </c>
    </row>
    <row r="10" spans="1:3">
      <c r="A10" s="76">
        <f>'Key calculations'!C633</f>
        <v>1.4899126259244488</v>
      </c>
    </row>
    <row r="11" spans="1:3">
      <c r="A11" s="1" t="s">
        <v>309</v>
      </c>
    </row>
    <row r="12" spans="1:3">
      <c r="A12" s="76">
        <f>'Key calculations'!U631</f>
        <v>1.5389413084017338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28"/>
  <sheetViews>
    <sheetView zoomScaleNormal="100" workbookViewId="0">
      <pane xSplit="1" ySplit="10" topLeftCell="B11" activePane="bottomRight" state="frozen"/>
      <selection activeCell="HT222" sqref="HT222"/>
      <selection pane="topRight" activeCell="HT222" sqref="HT222"/>
      <selection pane="bottomLeft" activeCell="HT222" sqref="HT222"/>
      <selection pane="bottomRight" activeCell="C40" sqref="C40"/>
    </sheetView>
  </sheetViews>
  <sheetFormatPr defaultColWidth="14.7109375" defaultRowHeight="11.25"/>
  <cols>
    <col min="1" max="1" width="14.7109375" style="82"/>
    <col min="2" max="2" width="15.140625" style="82" customWidth="1"/>
    <col min="3" max="3" width="55.7109375" style="82" customWidth="1"/>
    <col min="4" max="16384" width="14.7109375" style="82"/>
  </cols>
  <sheetData>
    <row r="1" spans="1:23" s="78" customFormat="1" ht="99.95" customHeight="1">
      <c r="B1" s="79"/>
      <c r="C1" s="79"/>
      <c r="D1" s="79" t="s">
        <v>314</v>
      </c>
      <c r="E1" s="79" t="s">
        <v>315</v>
      </c>
      <c r="F1" s="79" t="s">
        <v>316</v>
      </c>
      <c r="G1" s="79" t="s">
        <v>317</v>
      </c>
      <c r="H1" s="79" t="s">
        <v>318</v>
      </c>
      <c r="I1" s="79" t="s">
        <v>319</v>
      </c>
      <c r="J1" s="79" t="s">
        <v>320</v>
      </c>
      <c r="K1" s="79" t="s">
        <v>321</v>
      </c>
      <c r="L1" s="79" t="s">
        <v>322</v>
      </c>
      <c r="M1" s="79" t="s">
        <v>323</v>
      </c>
      <c r="N1" s="79" t="s">
        <v>324</v>
      </c>
      <c r="O1" s="79" t="s">
        <v>325</v>
      </c>
      <c r="P1" s="79" t="s">
        <v>326</v>
      </c>
      <c r="Q1" s="79" t="s">
        <v>327</v>
      </c>
      <c r="R1" s="79" t="s">
        <v>328</v>
      </c>
      <c r="S1" s="79" t="s">
        <v>329</v>
      </c>
      <c r="T1" s="79" t="s">
        <v>330</v>
      </c>
      <c r="U1" s="79" t="s">
        <v>331</v>
      </c>
      <c r="V1" s="79" t="s">
        <v>332</v>
      </c>
      <c r="W1" s="79" t="s">
        <v>333</v>
      </c>
    </row>
    <row r="2" spans="1:23">
      <c r="A2" s="80" t="s">
        <v>334</v>
      </c>
      <c r="B2" s="81"/>
      <c r="C2" s="81"/>
      <c r="D2" s="81" t="s">
        <v>335</v>
      </c>
      <c r="E2" s="81" t="s">
        <v>335</v>
      </c>
      <c r="F2" s="81" t="s">
        <v>335</v>
      </c>
      <c r="G2" s="81" t="s">
        <v>335</v>
      </c>
      <c r="H2" s="81" t="s">
        <v>335</v>
      </c>
      <c r="I2" s="81" t="s">
        <v>335</v>
      </c>
      <c r="J2" s="81" t="s">
        <v>335</v>
      </c>
      <c r="K2" s="81" t="s">
        <v>335</v>
      </c>
      <c r="L2" s="81" t="s">
        <v>335</v>
      </c>
      <c r="M2" s="81" t="s">
        <v>335</v>
      </c>
      <c r="N2" s="81" t="s">
        <v>335</v>
      </c>
      <c r="O2" s="81" t="s">
        <v>335</v>
      </c>
      <c r="P2" s="81" t="s">
        <v>335</v>
      </c>
      <c r="Q2" s="81" t="s">
        <v>335</v>
      </c>
      <c r="R2" s="81" t="s">
        <v>335</v>
      </c>
      <c r="S2" s="81" t="s">
        <v>335</v>
      </c>
      <c r="T2" s="81" t="s">
        <v>335</v>
      </c>
      <c r="U2" s="81" t="s">
        <v>335</v>
      </c>
      <c r="V2" s="81" t="s">
        <v>335</v>
      </c>
      <c r="W2" s="81" t="s">
        <v>335</v>
      </c>
    </row>
    <row r="3" spans="1:23">
      <c r="A3" s="80" t="s">
        <v>336</v>
      </c>
      <c r="B3" s="81"/>
      <c r="C3" s="81"/>
      <c r="D3" s="81" t="s">
        <v>337</v>
      </c>
      <c r="E3" s="81" t="s">
        <v>337</v>
      </c>
      <c r="F3" s="81" t="s">
        <v>337</v>
      </c>
      <c r="G3" s="81" t="s">
        <v>337</v>
      </c>
      <c r="H3" s="81" t="s">
        <v>337</v>
      </c>
      <c r="I3" s="81" t="s">
        <v>337</v>
      </c>
      <c r="J3" s="81" t="s">
        <v>337</v>
      </c>
      <c r="K3" s="81" t="s">
        <v>337</v>
      </c>
      <c r="L3" s="81" t="s">
        <v>337</v>
      </c>
      <c r="M3" s="81" t="s">
        <v>337</v>
      </c>
      <c r="N3" s="81" t="s">
        <v>337</v>
      </c>
      <c r="O3" s="81" t="s">
        <v>337</v>
      </c>
      <c r="P3" s="81" t="s">
        <v>337</v>
      </c>
      <c r="Q3" s="81" t="s">
        <v>337</v>
      </c>
      <c r="R3" s="81" t="s">
        <v>337</v>
      </c>
      <c r="S3" s="81" t="s">
        <v>337</v>
      </c>
      <c r="T3" s="81" t="s">
        <v>337</v>
      </c>
      <c r="U3" s="81" t="s">
        <v>337</v>
      </c>
      <c r="V3" s="81" t="s">
        <v>337</v>
      </c>
      <c r="W3" s="81" t="s">
        <v>337</v>
      </c>
    </row>
    <row r="4" spans="1:23">
      <c r="A4" s="80" t="s">
        <v>338</v>
      </c>
      <c r="B4" s="81"/>
      <c r="C4" s="81"/>
      <c r="D4" s="81" t="s">
        <v>339</v>
      </c>
      <c r="E4" s="81" t="s">
        <v>339</v>
      </c>
      <c r="F4" s="81" t="s">
        <v>339</v>
      </c>
      <c r="G4" s="81" t="s">
        <v>339</v>
      </c>
      <c r="H4" s="81" t="s">
        <v>339</v>
      </c>
      <c r="I4" s="81" t="s">
        <v>339</v>
      </c>
      <c r="J4" s="81" t="s">
        <v>339</v>
      </c>
      <c r="K4" s="81" t="s">
        <v>339</v>
      </c>
      <c r="L4" s="81" t="s">
        <v>339</v>
      </c>
      <c r="M4" s="81" t="s">
        <v>339</v>
      </c>
      <c r="N4" s="81" t="s">
        <v>339</v>
      </c>
      <c r="O4" s="81" t="s">
        <v>339</v>
      </c>
      <c r="P4" s="81" t="s">
        <v>339</v>
      </c>
      <c r="Q4" s="81" t="s">
        <v>339</v>
      </c>
      <c r="R4" s="81" t="s">
        <v>339</v>
      </c>
      <c r="S4" s="81" t="s">
        <v>339</v>
      </c>
      <c r="T4" s="81" t="s">
        <v>339</v>
      </c>
      <c r="U4" s="81" t="s">
        <v>339</v>
      </c>
      <c r="V4" s="81" t="s">
        <v>339</v>
      </c>
      <c r="W4" s="81" t="s">
        <v>339</v>
      </c>
    </row>
    <row r="5" spans="1:23">
      <c r="A5" s="80" t="s">
        <v>340</v>
      </c>
      <c r="B5" s="81"/>
      <c r="C5" s="81"/>
      <c r="D5" s="81" t="s">
        <v>341</v>
      </c>
      <c r="E5" s="81" t="s">
        <v>341</v>
      </c>
      <c r="F5" s="81" t="s">
        <v>341</v>
      </c>
      <c r="G5" s="81" t="s">
        <v>341</v>
      </c>
      <c r="H5" s="81" t="s">
        <v>341</v>
      </c>
      <c r="I5" s="81" t="s">
        <v>341</v>
      </c>
      <c r="J5" s="81" t="s">
        <v>341</v>
      </c>
      <c r="K5" s="81" t="s">
        <v>341</v>
      </c>
      <c r="L5" s="81" t="s">
        <v>341</v>
      </c>
      <c r="M5" s="81" t="s">
        <v>341</v>
      </c>
      <c r="N5" s="81" t="s">
        <v>341</v>
      </c>
      <c r="O5" s="81" t="s">
        <v>341</v>
      </c>
      <c r="P5" s="81" t="s">
        <v>341</v>
      </c>
      <c r="Q5" s="81" t="s">
        <v>341</v>
      </c>
      <c r="R5" s="81" t="s">
        <v>341</v>
      </c>
      <c r="S5" s="81" t="s">
        <v>341</v>
      </c>
      <c r="T5" s="81" t="s">
        <v>341</v>
      </c>
      <c r="U5" s="81" t="s">
        <v>341</v>
      </c>
      <c r="V5" s="81" t="s">
        <v>341</v>
      </c>
      <c r="W5" s="81" t="s">
        <v>341</v>
      </c>
    </row>
    <row r="6" spans="1:23">
      <c r="A6" s="80" t="s">
        <v>342</v>
      </c>
      <c r="D6" s="82">
        <v>6</v>
      </c>
      <c r="E6" s="82">
        <v>6</v>
      </c>
      <c r="F6" s="82">
        <v>6</v>
      </c>
      <c r="G6" s="82">
        <v>6</v>
      </c>
      <c r="H6" s="82">
        <v>6</v>
      </c>
      <c r="I6" s="82">
        <v>6</v>
      </c>
      <c r="J6" s="82">
        <v>6</v>
      </c>
      <c r="K6" s="82">
        <v>6</v>
      </c>
      <c r="L6" s="82">
        <v>6</v>
      </c>
      <c r="M6" s="82">
        <v>6</v>
      </c>
      <c r="N6" s="82">
        <v>6</v>
      </c>
      <c r="O6" s="82">
        <v>6</v>
      </c>
      <c r="P6" s="82">
        <v>6</v>
      </c>
      <c r="Q6" s="82">
        <v>6</v>
      </c>
      <c r="R6" s="82">
        <v>6</v>
      </c>
      <c r="S6" s="82">
        <v>6</v>
      </c>
      <c r="T6" s="82">
        <v>6</v>
      </c>
      <c r="U6" s="82">
        <v>6</v>
      </c>
      <c r="V6" s="82">
        <v>6</v>
      </c>
      <c r="W6" s="82">
        <v>6</v>
      </c>
    </row>
    <row r="7" spans="1:23" s="84" customFormat="1">
      <c r="A7" s="83" t="s">
        <v>343</v>
      </c>
      <c r="D7" s="84">
        <v>34851</v>
      </c>
      <c r="E7" s="84">
        <v>34851</v>
      </c>
      <c r="F7" s="84">
        <v>34851</v>
      </c>
      <c r="G7" s="84">
        <v>34851</v>
      </c>
      <c r="H7" s="84">
        <v>34851</v>
      </c>
      <c r="I7" s="84">
        <v>34851</v>
      </c>
      <c r="J7" s="84">
        <v>34851</v>
      </c>
      <c r="K7" s="84">
        <v>34851</v>
      </c>
      <c r="L7" s="84">
        <v>34851</v>
      </c>
      <c r="M7" s="84">
        <v>34851</v>
      </c>
      <c r="N7" s="84">
        <v>34851</v>
      </c>
      <c r="O7" s="84">
        <v>34851</v>
      </c>
      <c r="P7" s="84">
        <v>34851</v>
      </c>
      <c r="Q7" s="84">
        <v>34851</v>
      </c>
      <c r="R7" s="84">
        <v>34851</v>
      </c>
      <c r="S7" s="84">
        <v>34851</v>
      </c>
      <c r="T7" s="84">
        <v>34851</v>
      </c>
      <c r="U7" s="84">
        <v>34851</v>
      </c>
      <c r="V7" s="84">
        <v>34851</v>
      </c>
      <c r="W7" s="84">
        <v>29007</v>
      </c>
    </row>
    <row r="8" spans="1:23" s="84" customFormat="1">
      <c r="A8" s="83" t="s">
        <v>344</v>
      </c>
      <c r="D8" s="84">
        <v>41426</v>
      </c>
      <c r="E8" s="84">
        <v>41426</v>
      </c>
      <c r="F8" s="84">
        <v>41426</v>
      </c>
      <c r="G8" s="84">
        <v>41426</v>
      </c>
      <c r="H8" s="84">
        <v>41426</v>
      </c>
      <c r="I8" s="84">
        <v>41426</v>
      </c>
      <c r="J8" s="84">
        <v>41426</v>
      </c>
      <c r="K8" s="84">
        <v>41426</v>
      </c>
      <c r="L8" s="84">
        <v>41426</v>
      </c>
      <c r="M8" s="84">
        <v>41426</v>
      </c>
      <c r="N8" s="84">
        <v>41426</v>
      </c>
      <c r="O8" s="84">
        <v>41426</v>
      </c>
      <c r="P8" s="84">
        <v>41426</v>
      </c>
      <c r="Q8" s="84">
        <v>41426</v>
      </c>
      <c r="R8" s="84">
        <v>41426</v>
      </c>
      <c r="S8" s="84">
        <v>41426</v>
      </c>
      <c r="T8" s="84">
        <v>41426</v>
      </c>
      <c r="U8" s="84">
        <v>41426</v>
      </c>
      <c r="V8" s="84">
        <v>41426</v>
      </c>
      <c r="W8" s="84">
        <v>41426</v>
      </c>
    </row>
    <row r="9" spans="1:23">
      <c r="A9" s="80" t="s">
        <v>345</v>
      </c>
      <c r="D9" s="82">
        <v>19</v>
      </c>
      <c r="E9" s="82">
        <v>19</v>
      </c>
      <c r="F9" s="82">
        <v>19</v>
      </c>
      <c r="G9" s="82">
        <v>19</v>
      </c>
      <c r="H9" s="82">
        <v>19</v>
      </c>
      <c r="I9" s="82">
        <v>19</v>
      </c>
      <c r="J9" s="82">
        <v>19</v>
      </c>
      <c r="K9" s="82">
        <v>19</v>
      </c>
      <c r="L9" s="82">
        <v>19</v>
      </c>
      <c r="M9" s="82">
        <v>19</v>
      </c>
      <c r="N9" s="82">
        <v>19</v>
      </c>
      <c r="O9" s="82">
        <v>19</v>
      </c>
      <c r="P9" s="82">
        <v>19</v>
      </c>
      <c r="Q9" s="82">
        <v>19</v>
      </c>
      <c r="R9" s="82">
        <v>19</v>
      </c>
      <c r="S9" s="82">
        <v>19</v>
      </c>
      <c r="T9" s="82">
        <v>19</v>
      </c>
      <c r="U9" s="82">
        <v>19</v>
      </c>
      <c r="V9" s="82">
        <v>19</v>
      </c>
      <c r="W9" s="82">
        <v>35</v>
      </c>
    </row>
    <row r="10" spans="1:23">
      <c r="A10" s="80" t="s">
        <v>346</v>
      </c>
      <c r="B10" s="81"/>
      <c r="C10" s="81"/>
      <c r="D10" s="81" t="s">
        <v>347</v>
      </c>
      <c r="E10" s="81" t="s">
        <v>348</v>
      </c>
      <c r="F10" s="81" t="s">
        <v>349</v>
      </c>
      <c r="G10" s="81" t="s">
        <v>350</v>
      </c>
      <c r="H10" s="81" t="s">
        <v>351</v>
      </c>
      <c r="I10" s="81" t="s">
        <v>352</v>
      </c>
      <c r="J10" s="81" t="s">
        <v>353</v>
      </c>
      <c r="K10" s="81" t="s">
        <v>354</v>
      </c>
      <c r="L10" s="81" t="s">
        <v>355</v>
      </c>
      <c r="M10" s="81" t="s">
        <v>356</v>
      </c>
      <c r="N10" s="81" t="s">
        <v>357</v>
      </c>
      <c r="O10" s="81" t="s">
        <v>358</v>
      </c>
      <c r="P10" s="81" t="s">
        <v>359</v>
      </c>
      <c r="Q10" s="81" t="s">
        <v>360</v>
      </c>
      <c r="R10" s="81" t="s">
        <v>361</v>
      </c>
      <c r="S10" s="81" t="s">
        <v>362</v>
      </c>
      <c r="T10" s="81" t="s">
        <v>363</v>
      </c>
      <c r="U10" s="81" t="s">
        <v>364</v>
      </c>
      <c r="V10" s="81" t="s">
        <v>365</v>
      </c>
      <c r="W10" s="81" t="s">
        <v>366</v>
      </c>
    </row>
    <row r="11" spans="1:23">
      <c r="A11" s="85">
        <v>29007</v>
      </c>
      <c r="C11" s="86"/>
      <c r="W11" s="86">
        <v>59.4</v>
      </c>
    </row>
    <row r="12" spans="1:23">
      <c r="A12" s="85">
        <v>29373</v>
      </c>
      <c r="C12" s="86"/>
      <c r="W12" s="86">
        <v>60</v>
      </c>
    </row>
    <row r="13" spans="1:23">
      <c r="A13" s="85">
        <v>29738</v>
      </c>
      <c r="C13" s="86"/>
      <c r="W13" s="86">
        <v>60.4</v>
      </c>
    </row>
    <row r="14" spans="1:23">
      <c r="A14" s="85">
        <v>30103</v>
      </c>
      <c r="C14" s="86"/>
      <c r="W14" s="86">
        <v>63.3</v>
      </c>
    </row>
    <row r="15" spans="1:23">
      <c r="A15" s="85">
        <v>30468</v>
      </c>
      <c r="C15" s="86"/>
      <c r="W15" s="86">
        <v>63.1</v>
      </c>
    </row>
    <row r="16" spans="1:23">
      <c r="A16" s="85">
        <v>30834</v>
      </c>
      <c r="C16" s="86"/>
      <c r="W16" s="86">
        <v>65</v>
      </c>
    </row>
    <row r="17" spans="1:23">
      <c r="A17" s="85">
        <v>31199</v>
      </c>
      <c r="C17" s="86"/>
      <c r="W17" s="86">
        <v>65.5</v>
      </c>
    </row>
    <row r="18" spans="1:23">
      <c r="A18" s="85">
        <v>31564</v>
      </c>
      <c r="B18" s="86"/>
      <c r="C18" s="86"/>
      <c r="W18" s="86">
        <v>66.2</v>
      </c>
    </row>
    <row r="19" spans="1:23">
      <c r="A19" s="85">
        <v>31929</v>
      </c>
      <c r="B19" s="86"/>
      <c r="C19" s="86"/>
      <c r="W19" s="86">
        <v>65.900000000000006</v>
      </c>
    </row>
    <row r="20" spans="1:23">
      <c r="A20" s="85">
        <v>32295</v>
      </c>
      <c r="B20" s="86"/>
      <c r="C20" s="86"/>
      <c r="W20" s="86">
        <v>67.900000000000006</v>
      </c>
    </row>
    <row r="21" spans="1:23">
      <c r="A21" s="85">
        <v>32660</v>
      </c>
      <c r="B21" s="86"/>
      <c r="C21" s="86"/>
      <c r="W21" s="86">
        <v>68.5</v>
      </c>
    </row>
    <row r="22" spans="1:23">
      <c r="A22" s="85">
        <v>33025</v>
      </c>
      <c r="B22" s="86"/>
      <c r="C22" s="86"/>
      <c r="W22" s="86">
        <v>69.099999999999994</v>
      </c>
    </row>
    <row r="23" spans="1:23">
      <c r="A23" s="85">
        <v>33390</v>
      </c>
      <c r="B23" s="86"/>
      <c r="C23" s="86"/>
      <c r="W23" s="86">
        <v>70.7</v>
      </c>
    </row>
    <row r="24" spans="1:23">
      <c r="A24" s="85">
        <v>33756</v>
      </c>
      <c r="B24" s="86"/>
      <c r="C24" s="86"/>
      <c r="W24" s="86">
        <v>71.400000000000006</v>
      </c>
    </row>
    <row r="25" spans="1:23">
      <c r="A25" s="85">
        <v>34121</v>
      </c>
      <c r="B25" s="86"/>
      <c r="C25" s="86"/>
      <c r="W25" s="86">
        <v>73.900000000000006</v>
      </c>
    </row>
    <row r="26" spans="1:23">
      <c r="A26" s="85">
        <v>34486</v>
      </c>
      <c r="B26" s="86"/>
      <c r="C26" s="86"/>
      <c r="W26" s="86">
        <v>75.2</v>
      </c>
    </row>
    <row r="27" spans="1:23">
      <c r="A27" s="85">
        <v>34851</v>
      </c>
      <c r="B27" s="86"/>
      <c r="C27" s="86"/>
      <c r="D27" s="86">
        <v>41.5</v>
      </c>
      <c r="E27" s="86">
        <v>158.5</v>
      </c>
      <c r="F27" s="86">
        <v>70.7</v>
      </c>
      <c r="G27" s="86">
        <v>125.6</v>
      </c>
      <c r="H27" s="86">
        <v>68.7</v>
      </c>
      <c r="I27" s="86">
        <v>52.1</v>
      </c>
      <c r="J27" s="86">
        <v>63.4</v>
      </c>
      <c r="K27" s="86">
        <v>76.7</v>
      </c>
      <c r="L27" s="86">
        <v>68.3</v>
      </c>
      <c r="M27" s="86">
        <v>55.7</v>
      </c>
      <c r="N27" s="86">
        <v>58.5</v>
      </c>
      <c r="O27" s="86">
        <v>104</v>
      </c>
      <c r="P27" s="86">
        <v>82</v>
      </c>
      <c r="Q27" s="86">
        <v>99.2</v>
      </c>
      <c r="R27" s="86">
        <v>98</v>
      </c>
      <c r="S27" s="86">
        <v>96.9</v>
      </c>
      <c r="T27" s="86">
        <v>88.9</v>
      </c>
      <c r="U27" s="86">
        <v>88.1</v>
      </c>
      <c r="V27" s="86">
        <v>73.400000000000006</v>
      </c>
      <c r="W27" s="86">
        <v>74.900000000000006</v>
      </c>
    </row>
    <row r="28" spans="1:23">
      <c r="A28" s="85">
        <v>35217</v>
      </c>
      <c r="B28" s="86"/>
      <c r="C28" s="86"/>
      <c r="D28" s="86">
        <v>49.4</v>
      </c>
      <c r="E28" s="86">
        <v>174.3</v>
      </c>
      <c r="F28" s="86">
        <v>73.5</v>
      </c>
      <c r="G28" s="86">
        <v>136.1</v>
      </c>
      <c r="H28" s="86">
        <v>69.900000000000006</v>
      </c>
      <c r="I28" s="86">
        <v>54.8</v>
      </c>
      <c r="J28" s="86">
        <v>65.8</v>
      </c>
      <c r="K28" s="86">
        <v>76.8</v>
      </c>
      <c r="L28" s="86">
        <v>71.599999999999994</v>
      </c>
      <c r="M28" s="86">
        <v>55.9</v>
      </c>
      <c r="N28" s="86">
        <v>59.3</v>
      </c>
      <c r="O28" s="86">
        <v>120.7</v>
      </c>
      <c r="P28" s="86">
        <v>76.400000000000006</v>
      </c>
      <c r="Q28" s="86">
        <v>94.8</v>
      </c>
      <c r="R28" s="86">
        <v>94</v>
      </c>
      <c r="S28" s="86">
        <v>93.6</v>
      </c>
      <c r="T28" s="86">
        <v>88.8</v>
      </c>
      <c r="U28" s="86">
        <v>87.1</v>
      </c>
      <c r="V28" s="86">
        <v>71.8</v>
      </c>
      <c r="W28" s="86">
        <v>76.2</v>
      </c>
    </row>
    <row r="29" spans="1:23">
      <c r="A29" s="85">
        <v>35582</v>
      </c>
      <c r="B29" s="86"/>
      <c r="C29" s="86"/>
      <c r="D29" s="86">
        <v>52.1</v>
      </c>
      <c r="E29" s="86">
        <v>177.1</v>
      </c>
      <c r="F29" s="86">
        <v>73.8</v>
      </c>
      <c r="G29" s="86">
        <v>158.6</v>
      </c>
      <c r="H29" s="86">
        <v>72.5</v>
      </c>
      <c r="I29" s="86">
        <v>59.7</v>
      </c>
      <c r="J29" s="86">
        <v>69.5</v>
      </c>
      <c r="K29" s="86">
        <v>78.599999999999994</v>
      </c>
      <c r="L29" s="86">
        <v>73.900000000000006</v>
      </c>
      <c r="M29" s="86">
        <v>57.2</v>
      </c>
      <c r="N29" s="86">
        <v>63.5</v>
      </c>
      <c r="O29" s="86">
        <v>113.8</v>
      </c>
      <c r="P29" s="86">
        <v>76.7</v>
      </c>
      <c r="Q29" s="86">
        <v>97.4</v>
      </c>
      <c r="R29" s="86">
        <v>99.3</v>
      </c>
      <c r="S29" s="86">
        <v>98</v>
      </c>
      <c r="T29" s="86">
        <v>90.2</v>
      </c>
      <c r="U29" s="86">
        <v>86.7</v>
      </c>
      <c r="V29" s="86">
        <v>77.599999999999994</v>
      </c>
      <c r="W29" s="86">
        <v>78.900000000000006</v>
      </c>
    </row>
    <row r="30" spans="1:23">
      <c r="A30" s="85">
        <v>35947</v>
      </c>
      <c r="B30" s="86"/>
      <c r="C30" s="86"/>
      <c r="D30" s="86">
        <v>50.4</v>
      </c>
      <c r="E30" s="86">
        <v>186.7</v>
      </c>
      <c r="F30" s="86">
        <v>76.400000000000006</v>
      </c>
      <c r="G30" s="86">
        <v>164.2</v>
      </c>
      <c r="H30" s="86">
        <v>76.8</v>
      </c>
      <c r="I30" s="86">
        <v>62.8</v>
      </c>
      <c r="J30" s="86">
        <v>71.3</v>
      </c>
      <c r="K30" s="86">
        <v>81.7</v>
      </c>
      <c r="L30" s="86">
        <v>74.2</v>
      </c>
      <c r="M30" s="86">
        <v>69.400000000000006</v>
      </c>
      <c r="N30" s="86">
        <v>69</v>
      </c>
      <c r="O30" s="86">
        <v>113.8</v>
      </c>
      <c r="P30" s="86">
        <v>75.8</v>
      </c>
      <c r="Q30" s="86">
        <v>96.5</v>
      </c>
      <c r="R30" s="86">
        <v>102.5</v>
      </c>
      <c r="S30" s="86">
        <v>101.1</v>
      </c>
      <c r="T30" s="86">
        <v>89.7</v>
      </c>
      <c r="U30" s="86">
        <v>87.8</v>
      </c>
      <c r="V30" s="86">
        <v>77.2</v>
      </c>
      <c r="W30" s="86">
        <v>81.099999999999994</v>
      </c>
    </row>
    <row r="31" spans="1:23">
      <c r="A31" s="85">
        <v>36312</v>
      </c>
      <c r="B31" s="86"/>
      <c r="C31" s="86"/>
      <c r="D31" s="86">
        <v>59</v>
      </c>
      <c r="E31" s="86">
        <v>187.1</v>
      </c>
      <c r="F31" s="86">
        <v>80.099999999999994</v>
      </c>
      <c r="G31" s="86">
        <v>158.5</v>
      </c>
      <c r="H31" s="86">
        <v>80.2</v>
      </c>
      <c r="I31" s="86">
        <v>64.2</v>
      </c>
      <c r="J31" s="86">
        <v>72.7</v>
      </c>
      <c r="K31" s="86">
        <v>87.6</v>
      </c>
      <c r="L31" s="86">
        <v>75.099999999999994</v>
      </c>
      <c r="M31" s="86">
        <v>74.599999999999994</v>
      </c>
      <c r="N31" s="86">
        <v>72.7</v>
      </c>
      <c r="O31" s="86">
        <v>113.7</v>
      </c>
      <c r="P31" s="86">
        <v>81.900000000000006</v>
      </c>
      <c r="Q31" s="86">
        <v>97.9</v>
      </c>
      <c r="R31" s="86">
        <v>106.1</v>
      </c>
      <c r="S31" s="86">
        <v>100.5</v>
      </c>
      <c r="T31" s="86">
        <v>90.3</v>
      </c>
      <c r="U31" s="86">
        <v>91.1</v>
      </c>
      <c r="V31" s="86">
        <v>81.2</v>
      </c>
      <c r="W31" s="86">
        <v>84</v>
      </c>
    </row>
    <row r="32" spans="1:23">
      <c r="A32" s="85">
        <v>36678</v>
      </c>
      <c r="B32" s="86"/>
      <c r="C32" s="86"/>
      <c r="D32" s="86">
        <v>59.1</v>
      </c>
      <c r="E32" s="86">
        <v>201.5</v>
      </c>
      <c r="F32" s="86">
        <v>79.7</v>
      </c>
      <c r="G32" s="86">
        <v>166.1</v>
      </c>
      <c r="H32" s="86">
        <v>77.599999999999994</v>
      </c>
      <c r="I32" s="86">
        <v>68.8</v>
      </c>
      <c r="J32" s="86">
        <v>73.099999999999994</v>
      </c>
      <c r="K32" s="86">
        <v>88.2</v>
      </c>
      <c r="L32" s="86">
        <v>77.099999999999994</v>
      </c>
      <c r="M32" s="86">
        <v>66.400000000000006</v>
      </c>
      <c r="N32" s="86">
        <v>76.3</v>
      </c>
      <c r="O32" s="86">
        <v>114.5</v>
      </c>
      <c r="P32" s="86">
        <v>83.1</v>
      </c>
      <c r="Q32" s="86">
        <v>97.8</v>
      </c>
      <c r="R32" s="86">
        <v>106.6</v>
      </c>
      <c r="S32" s="86">
        <v>101.9</v>
      </c>
      <c r="T32" s="86">
        <v>94.2</v>
      </c>
      <c r="U32" s="86">
        <v>93.7</v>
      </c>
      <c r="V32" s="86">
        <v>82.7</v>
      </c>
      <c r="W32" s="86">
        <v>84.7</v>
      </c>
    </row>
    <row r="33" spans="1:23">
      <c r="A33" s="85">
        <v>37043</v>
      </c>
      <c r="B33" s="86"/>
      <c r="C33" s="86"/>
      <c r="D33" s="86">
        <v>63.4</v>
      </c>
      <c r="E33" s="86">
        <v>214.7</v>
      </c>
      <c r="F33" s="86">
        <v>82.1</v>
      </c>
      <c r="G33" s="86">
        <v>168.6</v>
      </c>
      <c r="H33" s="86">
        <v>70.400000000000006</v>
      </c>
      <c r="I33" s="86">
        <v>76.8</v>
      </c>
      <c r="J33" s="86">
        <v>77.099999999999994</v>
      </c>
      <c r="K33" s="86">
        <v>88.9</v>
      </c>
      <c r="L33" s="86">
        <v>76.8</v>
      </c>
      <c r="M33" s="86">
        <v>64.3</v>
      </c>
      <c r="N33" s="86">
        <v>76.3</v>
      </c>
      <c r="O33" s="86">
        <v>107.2</v>
      </c>
      <c r="P33" s="86">
        <v>87.8</v>
      </c>
      <c r="Q33" s="86">
        <v>97.2</v>
      </c>
      <c r="R33" s="86">
        <v>106</v>
      </c>
      <c r="S33" s="86">
        <v>102</v>
      </c>
      <c r="T33" s="86">
        <v>94.3</v>
      </c>
      <c r="U33" s="86">
        <v>98.1</v>
      </c>
      <c r="V33" s="86">
        <v>92.1</v>
      </c>
      <c r="W33" s="86">
        <v>86.5</v>
      </c>
    </row>
    <row r="34" spans="1:23">
      <c r="A34" s="85">
        <v>37408</v>
      </c>
      <c r="B34" s="86"/>
      <c r="C34" s="86"/>
      <c r="D34" s="86">
        <v>64.400000000000006</v>
      </c>
      <c r="E34" s="86">
        <v>216</v>
      </c>
      <c r="F34" s="86">
        <v>86.8</v>
      </c>
      <c r="G34" s="86">
        <v>161.69999999999999</v>
      </c>
      <c r="H34" s="86">
        <v>77.599999999999994</v>
      </c>
      <c r="I34" s="86">
        <v>79.599999999999994</v>
      </c>
      <c r="J34" s="86">
        <v>80.8</v>
      </c>
      <c r="K34" s="86">
        <v>91.1</v>
      </c>
      <c r="L34" s="86">
        <v>82.8</v>
      </c>
      <c r="M34" s="86">
        <v>72.5</v>
      </c>
      <c r="N34" s="86">
        <v>79.5</v>
      </c>
      <c r="O34" s="86">
        <v>110</v>
      </c>
      <c r="P34" s="86">
        <v>96.7</v>
      </c>
      <c r="Q34" s="86">
        <v>109.2</v>
      </c>
      <c r="R34" s="86">
        <v>106.5</v>
      </c>
      <c r="S34" s="86">
        <v>104.2</v>
      </c>
      <c r="T34" s="86">
        <v>96.4</v>
      </c>
      <c r="U34" s="86">
        <v>91.6</v>
      </c>
      <c r="V34" s="86">
        <v>88.9</v>
      </c>
      <c r="W34" s="86">
        <v>90</v>
      </c>
    </row>
    <row r="35" spans="1:23">
      <c r="A35" s="85">
        <v>37773</v>
      </c>
      <c r="B35" s="86"/>
      <c r="C35" s="86"/>
      <c r="D35" s="86">
        <v>60.1</v>
      </c>
      <c r="E35" s="86">
        <v>195.9</v>
      </c>
      <c r="F35" s="86">
        <v>86.5</v>
      </c>
      <c r="G35" s="86">
        <v>155.1</v>
      </c>
      <c r="H35" s="86">
        <v>86</v>
      </c>
      <c r="I35" s="86">
        <v>81.8</v>
      </c>
      <c r="J35" s="86">
        <v>79.7</v>
      </c>
      <c r="K35" s="86">
        <v>94.5</v>
      </c>
      <c r="L35" s="86">
        <v>87.5</v>
      </c>
      <c r="M35" s="86">
        <v>71.2</v>
      </c>
      <c r="N35" s="86">
        <v>80.2</v>
      </c>
      <c r="O35" s="86">
        <v>112</v>
      </c>
      <c r="P35" s="86">
        <v>96.2</v>
      </c>
      <c r="Q35" s="86">
        <v>103.8</v>
      </c>
      <c r="R35" s="86">
        <v>97.8</v>
      </c>
      <c r="S35" s="86">
        <v>101.4</v>
      </c>
      <c r="T35" s="86">
        <v>98.4</v>
      </c>
      <c r="U35" s="86">
        <v>94.3</v>
      </c>
      <c r="V35" s="86">
        <v>92.3</v>
      </c>
      <c r="W35" s="86">
        <v>90.2</v>
      </c>
    </row>
    <row r="36" spans="1:23">
      <c r="A36" s="85">
        <v>38139</v>
      </c>
      <c r="B36" s="86"/>
      <c r="C36" s="86"/>
      <c r="D36" s="86">
        <v>77.3</v>
      </c>
      <c r="E36" s="86">
        <v>174.6</v>
      </c>
      <c r="F36" s="86">
        <v>91.1</v>
      </c>
      <c r="G36" s="86">
        <v>150.1</v>
      </c>
      <c r="H36" s="86">
        <v>84</v>
      </c>
      <c r="I36" s="86">
        <v>84.8</v>
      </c>
      <c r="J36" s="86">
        <v>84.5</v>
      </c>
      <c r="K36" s="86">
        <v>95.1</v>
      </c>
      <c r="L36" s="86">
        <v>86.2</v>
      </c>
      <c r="M36" s="86">
        <v>77.7</v>
      </c>
      <c r="N36" s="86">
        <v>85.5</v>
      </c>
      <c r="O36" s="86">
        <v>102.2</v>
      </c>
      <c r="P36" s="86">
        <v>98.5</v>
      </c>
      <c r="Q36" s="86">
        <v>103.1</v>
      </c>
      <c r="R36" s="86">
        <v>98.5</v>
      </c>
      <c r="S36" s="86">
        <v>97.6</v>
      </c>
      <c r="T36" s="86">
        <v>100.3</v>
      </c>
      <c r="U36" s="86">
        <v>101</v>
      </c>
      <c r="V36" s="86">
        <v>94.6</v>
      </c>
      <c r="W36" s="86">
        <v>92.1</v>
      </c>
    </row>
    <row r="37" spans="1:23">
      <c r="A37" s="85">
        <v>38504</v>
      </c>
      <c r="B37" s="86"/>
      <c r="C37" s="86"/>
      <c r="D37" s="86">
        <v>83.5</v>
      </c>
      <c r="E37" s="86">
        <v>169.4</v>
      </c>
      <c r="F37" s="86">
        <v>89.1</v>
      </c>
      <c r="G37" s="86">
        <v>145</v>
      </c>
      <c r="H37" s="86">
        <v>83.4</v>
      </c>
      <c r="I37" s="86">
        <v>89</v>
      </c>
      <c r="J37" s="86">
        <v>84.9</v>
      </c>
      <c r="K37" s="86">
        <v>97.7</v>
      </c>
      <c r="L37" s="86">
        <v>89</v>
      </c>
      <c r="M37" s="86">
        <v>74.5</v>
      </c>
      <c r="N37" s="86">
        <v>88</v>
      </c>
      <c r="O37" s="86">
        <v>103.5</v>
      </c>
      <c r="P37" s="86">
        <v>95.9</v>
      </c>
      <c r="Q37" s="86">
        <v>102</v>
      </c>
      <c r="R37" s="86">
        <v>98.6</v>
      </c>
      <c r="S37" s="86">
        <v>103.6</v>
      </c>
      <c r="T37" s="86">
        <v>101.3</v>
      </c>
      <c r="U37" s="86">
        <v>101.6</v>
      </c>
      <c r="V37" s="86">
        <v>95.3</v>
      </c>
      <c r="W37" s="86">
        <v>93.1</v>
      </c>
    </row>
    <row r="38" spans="1:23">
      <c r="A38" s="85">
        <v>38869</v>
      </c>
      <c r="B38" s="86"/>
      <c r="C38" s="86"/>
      <c r="D38" s="86">
        <v>90.2</v>
      </c>
      <c r="E38" s="86">
        <v>143.19999999999999</v>
      </c>
      <c r="F38" s="86">
        <v>91.9</v>
      </c>
      <c r="G38" s="86">
        <v>135.1</v>
      </c>
      <c r="H38" s="86">
        <v>85.9</v>
      </c>
      <c r="I38" s="86">
        <v>92.4</v>
      </c>
      <c r="J38" s="86">
        <v>85.4</v>
      </c>
      <c r="K38" s="86">
        <v>102.1</v>
      </c>
      <c r="L38" s="86">
        <v>91.5</v>
      </c>
      <c r="M38" s="86">
        <v>76.2</v>
      </c>
      <c r="N38" s="86">
        <v>89</v>
      </c>
      <c r="O38" s="86">
        <v>102.5</v>
      </c>
      <c r="P38" s="86">
        <v>92.5</v>
      </c>
      <c r="Q38" s="86">
        <v>106.5</v>
      </c>
      <c r="R38" s="86">
        <v>99.5</v>
      </c>
      <c r="S38" s="86">
        <v>98.8</v>
      </c>
      <c r="T38" s="86">
        <v>99.6</v>
      </c>
      <c r="U38" s="86">
        <v>95.3</v>
      </c>
      <c r="V38" s="86">
        <v>95.2</v>
      </c>
      <c r="W38" s="86">
        <v>93.8</v>
      </c>
    </row>
    <row r="39" spans="1:23">
      <c r="A39" s="85">
        <v>39234</v>
      </c>
      <c r="B39" s="86"/>
      <c r="C39" s="86"/>
      <c r="D39" s="86">
        <v>72.400000000000006</v>
      </c>
      <c r="E39" s="86">
        <v>146.80000000000001</v>
      </c>
      <c r="F39" s="86">
        <v>94.3</v>
      </c>
      <c r="G39" s="86">
        <v>133.69999999999999</v>
      </c>
      <c r="H39" s="86">
        <v>83.8</v>
      </c>
      <c r="I39" s="86">
        <v>87.4</v>
      </c>
      <c r="J39" s="86">
        <v>88.2</v>
      </c>
      <c r="K39" s="86">
        <v>105.4</v>
      </c>
      <c r="L39" s="86">
        <v>95.1</v>
      </c>
      <c r="M39" s="86">
        <v>78.900000000000006</v>
      </c>
      <c r="N39" s="86">
        <v>93.7</v>
      </c>
      <c r="O39" s="86">
        <v>92.6</v>
      </c>
      <c r="P39" s="86">
        <v>91.2</v>
      </c>
      <c r="Q39" s="86">
        <v>113.5</v>
      </c>
      <c r="R39" s="86">
        <v>99.8</v>
      </c>
      <c r="S39" s="86">
        <v>101.4</v>
      </c>
      <c r="T39" s="86">
        <v>101.4</v>
      </c>
      <c r="U39" s="86">
        <v>99.3</v>
      </c>
      <c r="V39" s="86">
        <v>97</v>
      </c>
      <c r="W39" s="86">
        <v>94.7</v>
      </c>
    </row>
    <row r="40" spans="1:23">
      <c r="A40" s="85">
        <v>39600</v>
      </c>
      <c r="B40" s="86"/>
      <c r="C40" s="86"/>
      <c r="D40" s="86">
        <v>77.099999999999994</v>
      </c>
      <c r="E40" s="86">
        <v>142.1</v>
      </c>
      <c r="F40" s="86">
        <v>94.5</v>
      </c>
      <c r="G40" s="86">
        <v>123.2</v>
      </c>
      <c r="H40" s="86">
        <v>87.3</v>
      </c>
      <c r="I40" s="86">
        <v>94</v>
      </c>
      <c r="J40" s="86">
        <v>89.3</v>
      </c>
      <c r="K40" s="86">
        <v>100.7</v>
      </c>
      <c r="L40" s="86">
        <v>93.5</v>
      </c>
      <c r="M40" s="86">
        <v>88.7</v>
      </c>
      <c r="N40" s="86">
        <v>100.9</v>
      </c>
      <c r="O40" s="86">
        <v>90.4</v>
      </c>
      <c r="P40" s="86">
        <v>89.5</v>
      </c>
      <c r="Q40" s="86">
        <v>122.3</v>
      </c>
      <c r="R40" s="86">
        <v>101.5</v>
      </c>
      <c r="S40" s="86">
        <v>97.2</v>
      </c>
      <c r="T40" s="86">
        <v>103.6</v>
      </c>
      <c r="U40" s="86">
        <v>93.4</v>
      </c>
      <c r="V40" s="86">
        <v>90.4</v>
      </c>
      <c r="W40" s="86">
        <v>95.4</v>
      </c>
    </row>
    <row r="41" spans="1:23">
      <c r="A41" s="85">
        <v>39965</v>
      </c>
      <c r="B41" s="86"/>
      <c r="C41" s="86"/>
      <c r="D41" s="86">
        <v>87.5</v>
      </c>
      <c r="E41" s="86">
        <v>126.3</v>
      </c>
      <c r="F41" s="86">
        <v>93.2</v>
      </c>
      <c r="G41" s="86">
        <v>113</v>
      </c>
      <c r="H41" s="86">
        <v>88.7</v>
      </c>
      <c r="I41" s="86">
        <v>93.3</v>
      </c>
      <c r="J41" s="86">
        <v>92.2</v>
      </c>
      <c r="K41" s="86">
        <v>100</v>
      </c>
      <c r="L41" s="86">
        <v>87.7</v>
      </c>
      <c r="M41" s="86">
        <v>92.4</v>
      </c>
      <c r="N41" s="86">
        <v>101.4</v>
      </c>
      <c r="O41" s="86">
        <v>99.4</v>
      </c>
      <c r="P41" s="86">
        <v>93.8</v>
      </c>
      <c r="Q41" s="86">
        <v>116</v>
      </c>
      <c r="R41" s="86">
        <v>101.2</v>
      </c>
      <c r="S41" s="86">
        <v>99.6</v>
      </c>
      <c r="T41" s="86">
        <v>104.2</v>
      </c>
      <c r="U41" s="86">
        <v>96.5</v>
      </c>
      <c r="V41" s="86">
        <v>95.1</v>
      </c>
      <c r="W41" s="86">
        <v>96.3</v>
      </c>
    </row>
    <row r="42" spans="1:23">
      <c r="A42" s="85">
        <v>40330</v>
      </c>
      <c r="B42" s="86"/>
      <c r="C42" s="86"/>
      <c r="D42" s="86">
        <v>86.6</v>
      </c>
      <c r="E42" s="86">
        <v>132.6</v>
      </c>
      <c r="F42" s="86">
        <v>96.8</v>
      </c>
      <c r="G42" s="86">
        <v>111.6</v>
      </c>
      <c r="H42" s="86">
        <v>89.3</v>
      </c>
      <c r="I42" s="86">
        <v>91.8</v>
      </c>
      <c r="J42" s="86">
        <v>98</v>
      </c>
      <c r="K42" s="86">
        <v>96.2</v>
      </c>
      <c r="L42" s="86">
        <v>92.7</v>
      </c>
      <c r="M42" s="86">
        <v>99.9</v>
      </c>
      <c r="N42" s="86">
        <v>101.2</v>
      </c>
      <c r="O42" s="86">
        <v>107.7</v>
      </c>
      <c r="P42" s="86">
        <v>95.4</v>
      </c>
      <c r="Q42" s="86">
        <v>102</v>
      </c>
      <c r="R42" s="86">
        <v>102.9</v>
      </c>
      <c r="S42" s="86">
        <v>99.4</v>
      </c>
      <c r="T42" s="86">
        <v>106.4</v>
      </c>
      <c r="U42" s="86">
        <v>102.2</v>
      </c>
      <c r="V42" s="86">
        <v>98.4</v>
      </c>
      <c r="W42" s="86">
        <v>98.3</v>
      </c>
    </row>
    <row r="43" spans="1:23">
      <c r="A43" s="85">
        <v>40695</v>
      </c>
      <c r="B43" s="86"/>
      <c r="C43" s="86"/>
      <c r="D43" s="86">
        <v>95.4</v>
      </c>
      <c r="E43" s="86">
        <v>114.2</v>
      </c>
      <c r="F43" s="86">
        <v>97.3</v>
      </c>
      <c r="G43" s="86">
        <v>102.9</v>
      </c>
      <c r="H43" s="86">
        <v>89.7</v>
      </c>
      <c r="I43" s="86">
        <v>94.1</v>
      </c>
      <c r="J43" s="86">
        <v>96.9</v>
      </c>
      <c r="K43" s="86">
        <v>96.2</v>
      </c>
      <c r="L43" s="86">
        <v>94.4</v>
      </c>
      <c r="M43" s="86">
        <v>102.9</v>
      </c>
      <c r="N43" s="86">
        <v>102.3</v>
      </c>
      <c r="O43" s="86">
        <v>96.1</v>
      </c>
      <c r="P43" s="86">
        <v>99</v>
      </c>
      <c r="Q43" s="86">
        <v>103</v>
      </c>
      <c r="R43" s="86">
        <v>102.9</v>
      </c>
      <c r="S43" s="86">
        <v>97.5</v>
      </c>
      <c r="T43" s="86">
        <v>103</v>
      </c>
      <c r="U43" s="86">
        <v>100</v>
      </c>
      <c r="V43" s="86">
        <v>95.8</v>
      </c>
      <c r="W43" s="86">
        <v>97.9</v>
      </c>
    </row>
    <row r="44" spans="1:23">
      <c r="A44" s="85">
        <v>41061</v>
      </c>
      <c r="B44" s="86"/>
      <c r="C44" s="86"/>
      <c r="D44" s="86">
        <v>100</v>
      </c>
      <c r="E44" s="86">
        <v>100</v>
      </c>
      <c r="F44" s="86">
        <v>100</v>
      </c>
      <c r="G44" s="86">
        <v>100</v>
      </c>
      <c r="H44" s="86">
        <v>100</v>
      </c>
      <c r="I44" s="86">
        <v>100</v>
      </c>
      <c r="J44" s="86">
        <v>100</v>
      </c>
      <c r="K44" s="86">
        <v>100</v>
      </c>
      <c r="L44" s="86">
        <v>100</v>
      </c>
      <c r="M44" s="86">
        <v>100</v>
      </c>
      <c r="N44" s="86">
        <v>100</v>
      </c>
      <c r="O44" s="86">
        <v>100</v>
      </c>
      <c r="P44" s="86">
        <v>100</v>
      </c>
      <c r="Q44" s="86">
        <v>100</v>
      </c>
      <c r="R44" s="86">
        <v>100</v>
      </c>
      <c r="S44" s="86">
        <v>100</v>
      </c>
      <c r="T44" s="86">
        <v>100</v>
      </c>
      <c r="U44" s="86">
        <v>100</v>
      </c>
      <c r="V44" s="86">
        <v>100</v>
      </c>
      <c r="W44" s="86">
        <v>100</v>
      </c>
    </row>
    <row r="45" spans="1:23">
      <c r="A45" s="85">
        <v>41426</v>
      </c>
      <c r="B45" s="86"/>
      <c r="C45" s="86"/>
      <c r="D45" s="86">
        <v>98.7</v>
      </c>
      <c r="E45" s="86">
        <v>103.2</v>
      </c>
      <c r="F45" s="86">
        <v>99.9</v>
      </c>
      <c r="G45" s="86">
        <v>106.5</v>
      </c>
      <c r="H45" s="86">
        <v>100.8</v>
      </c>
      <c r="I45" s="86">
        <v>99.5</v>
      </c>
      <c r="J45" s="86">
        <v>102.2</v>
      </c>
      <c r="K45" s="86">
        <v>97.8</v>
      </c>
      <c r="L45" s="86">
        <v>101.2</v>
      </c>
      <c r="M45" s="86">
        <v>95.6</v>
      </c>
      <c r="N45" s="86">
        <v>107.6</v>
      </c>
      <c r="O45" s="86">
        <v>105.7</v>
      </c>
      <c r="P45" s="86">
        <v>99.9</v>
      </c>
      <c r="Q45" s="86">
        <v>107</v>
      </c>
      <c r="R45" s="86">
        <v>104.2</v>
      </c>
      <c r="S45" s="86">
        <v>99.1</v>
      </c>
      <c r="T45" s="86">
        <v>105.2</v>
      </c>
      <c r="U45" s="86">
        <v>100</v>
      </c>
      <c r="V45" s="86">
        <v>96.5</v>
      </c>
      <c r="W45" s="86">
        <v>102.1</v>
      </c>
    </row>
    <row r="46" spans="1:23" ht="15">
      <c r="A46" s="85"/>
      <c r="B46" s="86"/>
      <c r="C46" s="86"/>
      <c r="D46" s="87" t="s">
        <v>367</v>
      </c>
      <c r="E46" s="87" t="s">
        <v>368</v>
      </c>
      <c r="F46" s="87" t="s">
        <v>369</v>
      </c>
      <c r="G46" s="87" t="s">
        <v>370</v>
      </c>
      <c r="H46" s="87" t="s">
        <v>371</v>
      </c>
      <c r="I46" s="87" t="s">
        <v>372</v>
      </c>
      <c r="J46" s="87" t="s">
        <v>373</v>
      </c>
      <c r="K46" s="87" t="s">
        <v>374</v>
      </c>
      <c r="L46" s="87" t="s">
        <v>375</v>
      </c>
      <c r="M46" s="87" t="s">
        <v>376</v>
      </c>
      <c r="N46" s="87" t="s">
        <v>377</v>
      </c>
      <c r="O46" s="87" t="s">
        <v>378</v>
      </c>
      <c r="P46" s="87" t="s">
        <v>379</v>
      </c>
      <c r="Q46" s="87" t="s">
        <v>380</v>
      </c>
      <c r="R46" s="87" t="s">
        <v>381</v>
      </c>
      <c r="S46" s="87" t="s">
        <v>382</v>
      </c>
      <c r="T46" s="87" t="s">
        <v>383</v>
      </c>
      <c r="U46" s="87" t="s">
        <v>384</v>
      </c>
      <c r="V46" s="86"/>
      <c r="W46" s="86"/>
    </row>
    <row r="47" spans="1:23" ht="15">
      <c r="C47" s="80" t="s">
        <v>385</v>
      </c>
      <c r="D47" s="87" t="s">
        <v>386</v>
      </c>
      <c r="E47" s="87" t="s">
        <v>387</v>
      </c>
      <c r="F47" s="87" t="s">
        <v>388</v>
      </c>
      <c r="G47" s="87" t="s">
        <v>389</v>
      </c>
      <c r="H47" s="87" t="s">
        <v>390</v>
      </c>
      <c r="I47" s="87" t="s">
        <v>391</v>
      </c>
      <c r="J47" s="87" t="s">
        <v>392</v>
      </c>
      <c r="K47" s="87" t="s">
        <v>393</v>
      </c>
      <c r="L47" s="87" t="s">
        <v>394</v>
      </c>
      <c r="M47" s="87" t="s">
        <v>395</v>
      </c>
      <c r="N47" s="87" t="s">
        <v>396</v>
      </c>
      <c r="O47" s="87" t="s">
        <v>397</v>
      </c>
      <c r="P47" s="87" t="s">
        <v>398</v>
      </c>
      <c r="Q47" s="87" t="s">
        <v>399</v>
      </c>
      <c r="R47" s="87" t="s">
        <v>400</v>
      </c>
      <c r="S47" s="87" t="s">
        <v>401</v>
      </c>
      <c r="T47" s="87" t="s">
        <v>402</v>
      </c>
      <c r="U47" s="87" t="s">
        <v>403</v>
      </c>
    </row>
    <row r="48" spans="1:23">
      <c r="C48" s="88" t="s">
        <v>404</v>
      </c>
      <c r="D48" s="89">
        <v>34851</v>
      </c>
      <c r="E48" s="89">
        <v>35217</v>
      </c>
      <c r="F48" s="89">
        <v>35582</v>
      </c>
      <c r="G48" s="89">
        <v>35947</v>
      </c>
      <c r="H48" s="89">
        <v>36312</v>
      </c>
      <c r="I48" s="89">
        <v>36678</v>
      </c>
      <c r="J48" s="89">
        <v>37043</v>
      </c>
      <c r="K48" s="89">
        <v>37408</v>
      </c>
      <c r="L48" s="89">
        <v>37773</v>
      </c>
      <c r="M48" s="89">
        <v>38139</v>
      </c>
      <c r="N48" s="89">
        <v>38504</v>
      </c>
      <c r="O48" s="89">
        <v>38869</v>
      </c>
      <c r="P48" s="89">
        <v>39234</v>
      </c>
      <c r="Q48" s="89">
        <v>39600</v>
      </c>
      <c r="R48" s="89">
        <v>39965</v>
      </c>
      <c r="S48" s="89">
        <v>40330</v>
      </c>
      <c r="T48" s="89">
        <v>40695</v>
      </c>
      <c r="U48" s="89">
        <v>41061</v>
      </c>
      <c r="V48" s="85">
        <v>41426</v>
      </c>
    </row>
    <row r="49" spans="2:21">
      <c r="C49" s="89" t="s">
        <v>405</v>
      </c>
      <c r="D49" s="89">
        <v>35217</v>
      </c>
      <c r="E49" s="89">
        <v>35582</v>
      </c>
      <c r="F49" s="89">
        <v>35947</v>
      </c>
      <c r="G49" s="89">
        <v>36312</v>
      </c>
      <c r="H49" s="89">
        <v>36678</v>
      </c>
      <c r="I49" s="89">
        <v>37043</v>
      </c>
      <c r="J49" s="89">
        <v>37408</v>
      </c>
      <c r="K49" s="89">
        <v>37773</v>
      </c>
      <c r="L49" s="89">
        <v>38139</v>
      </c>
      <c r="M49" s="89">
        <v>38504</v>
      </c>
      <c r="N49" s="89">
        <v>38869</v>
      </c>
      <c r="O49" s="89">
        <v>39234</v>
      </c>
      <c r="P49" s="89">
        <v>39600</v>
      </c>
      <c r="Q49" s="89">
        <v>39965</v>
      </c>
      <c r="R49" s="89">
        <v>40330</v>
      </c>
      <c r="S49" s="89">
        <v>40695</v>
      </c>
      <c r="T49" s="89">
        <v>41061</v>
      </c>
      <c r="U49" s="89">
        <v>41426</v>
      </c>
    </row>
    <row r="50" spans="2:21" ht="15">
      <c r="C50" s="88" t="s">
        <v>406</v>
      </c>
      <c r="D50" s="87" t="s">
        <v>21</v>
      </c>
      <c r="E50" s="87" t="s">
        <v>22</v>
      </c>
      <c r="F50" s="87" t="s">
        <v>24</v>
      </c>
      <c r="G50" s="87" t="s">
        <v>23</v>
      </c>
      <c r="H50" s="87" t="s">
        <v>25</v>
      </c>
      <c r="I50" s="87" t="s">
        <v>26</v>
      </c>
      <c r="J50" s="87" t="s">
        <v>27</v>
      </c>
      <c r="K50" s="87" t="s">
        <v>28</v>
      </c>
      <c r="L50" s="87" t="s">
        <v>29</v>
      </c>
      <c r="M50" s="87" t="s">
        <v>30</v>
      </c>
      <c r="N50" s="87" t="s">
        <v>31</v>
      </c>
      <c r="O50" s="87" t="s">
        <v>32</v>
      </c>
      <c r="P50" s="87" t="s">
        <v>33</v>
      </c>
      <c r="Q50" s="87" t="s">
        <v>34</v>
      </c>
      <c r="R50" s="87" t="s">
        <v>35</v>
      </c>
      <c r="S50" s="87" t="s">
        <v>36</v>
      </c>
      <c r="T50" s="87" t="s">
        <v>37</v>
      </c>
      <c r="U50" s="87" t="s">
        <v>38</v>
      </c>
    </row>
    <row r="51" spans="2:21" ht="20.25" customHeight="1">
      <c r="B51" s="1" t="s">
        <v>407</v>
      </c>
      <c r="C51" s="79" t="s">
        <v>314</v>
      </c>
      <c r="D51" s="90">
        <f t="array" ref="D51">(SUM(IF($C51=$D$1:$W$1,IF(D$49=$A$27:$A$45,$D$27:$W$45,0)))-SUM(IF($C51=$D$1:$W$1,IF(D$48=$A$27:$A$45,$D$27:$W$45,0))))/SUM(IF($C51=$D$1:$W$1,IF(D$48=$A$27:$A$45,$D$27:$W$45,0)))*100</f>
        <v>19.036144578313248</v>
      </c>
      <c r="E51" s="90">
        <f t="array" ref="E51">(SUM(IF($C51=$D$1:$W$1,IF(E$49=$A$27:$A$45,$D$27:$W$45,0)))-SUM(IF($C51=$D$1:$W$1,IF(E$48=$A$27:$A$45,$D$27:$W$45,0))))/SUM(IF($C51=$D$1:$W$1,IF(E$48=$A$27:$A$45,$D$27:$W$45,0)))*100</f>
        <v>5.465587044534419</v>
      </c>
      <c r="F51" s="90">
        <f t="array" ref="F51">(SUM(IF($C51=$D$1:$W$1,IF(F$49=$A$27:$A$45,$D$27:$W$45,0)))-SUM(IF($C51=$D$1:$W$1,IF(F$48=$A$27:$A$45,$D$27:$W$45,0))))/SUM(IF($C51=$D$1:$W$1,IF(F$48=$A$27:$A$45,$D$27:$W$45,0)))*100</f>
        <v>-3.2629558541266848</v>
      </c>
      <c r="G51" s="90">
        <f t="array" ref="G51">(SUM(IF($C51=$D$1:$W$1,IF(G$49=$A$27:$A$45,$D$27:$W$45,0)))-SUM(IF($C51=$D$1:$W$1,IF(G$48=$A$27:$A$45,$D$27:$W$45,0))))/SUM(IF($C51=$D$1:$W$1,IF(G$48=$A$27:$A$45,$D$27:$W$45,0)))*100</f>
        <v>17.063492063492067</v>
      </c>
      <c r="H51" s="90">
        <f t="array" ref="H51">(SUM(IF($C51=$D$1:$W$1,IF(H$49=$A$27:$A$45,$D$27:$W$45,0)))-SUM(IF($C51=$D$1:$W$1,IF(H$48=$A$27:$A$45,$D$27:$W$45,0))))/SUM(IF($C51=$D$1:$W$1,IF(H$48=$A$27:$A$45,$D$27:$W$45,0)))*100</f>
        <v>0.16949152542373122</v>
      </c>
      <c r="I51" s="90">
        <f t="array" ref="I51">(SUM(IF($C51=$D$1:$W$1,IF(I$49=$A$27:$A$45,$D$27:$W$45,0)))-SUM(IF($C51=$D$1:$W$1,IF(I$48=$A$27:$A$45,$D$27:$W$45,0))))/SUM(IF($C51=$D$1:$W$1,IF(I$48=$A$27:$A$45,$D$27:$W$45,0)))*100</f>
        <v>7.2758037225042242</v>
      </c>
      <c r="J51" s="90">
        <f t="array" ref="J51">(SUM(IF($C51=$D$1:$W$1,IF(J$49=$A$27:$A$45,$D$27:$W$45,0)))-SUM(IF($C51=$D$1:$W$1,IF(J$48=$A$27:$A$45,$D$27:$W$45,0))))/SUM(IF($C51=$D$1:$W$1,IF(J$48=$A$27:$A$45,$D$27:$W$45,0)))*100</f>
        <v>1.5772870662460681</v>
      </c>
      <c r="K51" s="90">
        <f t="array" ref="K51">(SUM(IF($C51=$D$1:$W$1,IF(K$49=$A$27:$A$45,$D$27:$W$45,0)))-SUM(IF($C51=$D$1:$W$1,IF(K$48=$A$27:$A$45,$D$27:$W$45,0))))/SUM(IF($C51=$D$1:$W$1,IF(K$48=$A$27:$A$45,$D$27:$W$45,0)))*100</f>
        <v>-6.6770186335403787</v>
      </c>
      <c r="L51" s="90">
        <f t="array" ref="L51">(SUM(IF($C51=$D$1:$W$1,IF(L$49=$A$27:$A$45,$D$27:$W$45,0)))-SUM(IF($C51=$D$1:$W$1,IF(L$48=$A$27:$A$45,$D$27:$W$45,0))))/SUM(IF($C51=$D$1:$W$1,IF(L$48=$A$27:$A$45,$D$27:$W$45,0)))*100</f>
        <v>28.618968386023287</v>
      </c>
      <c r="M51" s="90">
        <f t="array" ref="M51">(SUM(IF($C51=$D$1:$W$1,IF(M$49=$A$27:$A$45,$D$27:$W$45,0)))-SUM(IF($C51=$D$1:$W$1,IF(M$48=$A$27:$A$45,$D$27:$W$45,0))))/SUM(IF($C51=$D$1:$W$1,IF(M$48=$A$27:$A$45,$D$27:$W$45,0)))*100</f>
        <v>8.0206985769728369</v>
      </c>
      <c r="N51" s="90">
        <f t="array" ref="N51">(SUM(IF($C51=$D$1:$W$1,IF(N$49=$A$27:$A$45,$D$27:$W$45,0)))-SUM(IF($C51=$D$1:$W$1,IF(N$48=$A$27:$A$45,$D$27:$W$45,0))))/SUM(IF($C51=$D$1:$W$1,IF(N$48=$A$27:$A$45,$D$27:$W$45,0)))*100</f>
        <v>8.0239520958083865</v>
      </c>
      <c r="O51" s="90">
        <f t="array" ref="O51">(SUM(IF($C51=$D$1:$W$1,IF(O$49=$A$27:$A$45,$D$27:$W$45,0)))-SUM(IF($C51=$D$1:$W$1,IF(O$48=$A$27:$A$45,$D$27:$W$45,0))))/SUM(IF($C51=$D$1:$W$1,IF(O$48=$A$27:$A$45,$D$27:$W$45,0)))*100</f>
        <v>-19.733924611973389</v>
      </c>
      <c r="P51" s="90">
        <f t="array" ref="P51">(SUM(IF($C51=$D$1:$W$1,IF(P$49=$A$27:$A$45,$D$27:$W$45,0)))-SUM(IF($C51=$D$1:$W$1,IF(P$48=$A$27:$A$45,$D$27:$W$45,0))))/SUM(IF($C51=$D$1:$W$1,IF(P$48=$A$27:$A$45,$D$27:$W$45,0)))*100</f>
        <v>6.4917127071823035</v>
      </c>
      <c r="Q51" s="90">
        <f t="array" ref="Q51">(SUM(IF($C51=$D$1:$W$1,IF(Q$49=$A$27:$A$45,$D$27:$W$45,0)))-SUM(IF($C51=$D$1:$W$1,IF(Q$48=$A$27:$A$45,$D$27:$W$45,0))))/SUM(IF($C51=$D$1:$W$1,IF(Q$48=$A$27:$A$45,$D$27:$W$45,0)))*100</f>
        <v>13.488975356679644</v>
      </c>
      <c r="R51" s="90">
        <f t="array" ref="R51">(SUM(IF($C51=$D$1:$W$1,IF(R$49=$A$27:$A$45,$D$27:$W$45,0)))-SUM(IF($C51=$D$1:$W$1,IF(R$48=$A$27:$A$45,$D$27:$W$45,0))))/SUM(IF($C51=$D$1:$W$1,IF(R$48=$A$27:$A$45,$D$27:$W$45,0)))*100</f>
        <v>-1.0285714285714351</v>
      </c>
      <c r="S51" s="90">
        <f t="array" ref="S51">(SUM(IF($C51=$D$1:$W$1,IF(S$49=$A$27:$A$45,$D$27:$W$45,0)))-SUM(IF($C51=$D$1:$W$1,IF(S$48=$A$27:$A$45,$D$27:$W$45,0))))/SUM(IF($C51=$D$1:$W$1,IF(S$48=$A$27:$A$45,$D$27:$W$45,0)))*100</f>
        <v>10.161662817551976</v>
      </c>
      <c r="T51" s="90">
        <f t="array" ref="T51">(SUM(IF($C51=$D$1:$W$1,IF(T$49=$A$27:$A$45,$D$27:$W$45,0)))-SUM(IF($C51=$D$1:$W$1,IF(T$48=$A$27:$A$45,$D$27:$W$45,0))))/SUM(IF($C51=$D$1:$W$1,IF(T$48=$A$27:$A$45,$D$27:$W$45,0)))*100</f>
        <v>4.8218029350104761</v>
      </c>
      <c r="U51" s="90">
        <f t="array" ref="U51">(SUM(IF($C51=$D$1:$W$1,IF(U$49=$A$27:$A$45,$D$27:$W$45,0)))-SUM(IF($C51=$D$1:$W$1,IF(U$48=$A$27:$A$45,$D$27:$W$45,0))))/SUM(IF($C51=$D$1:$W$1,IF(U$48=$A$27:$A$45,$D$27:$W$45,0)))*100</f>
        <v>-1.2999999999999972</v>
      </c>
    </row>
    <row r="52" spans="2:21" ht="20.25" customHeight="1">
      <c r="B52" s="1" t="s">
        <v>408</v>
      </c>
      <c r="C52" s="79" t="s">
        <v>315</v>
      </c>
      <c r="D52" s="90">
        <f t="array" ref="D52">(SUM(IF($C52=$D$1:$W$1,IF(D$49=$A$27:$A$45,$D$27:$W$45,0)))-SUM(IF($C52=$D$1:$W$1,IF(D$48=$A$27:$A$45,$D$27:$W$45,0))))/SUM(IF($C52=$D$1:$W$1,IF(D$48=$A$27:$A$45,$D$27:$W$45,0)))*100</f>
        <v>9.9684542586750862</v>
      </c>
      <c r="E52" s="90">
        <f t="array" ref="E52">(SUM(IF($C52=$D$1:$W$1,IF(E$49=$A$27:$A$45,$D$27:$W$45,0)))-SUM(IF($C52=$D$1:$W$1,IF(E$48=$A$27:$A$45,$D$27:$W$45,0))))/SUM(IF($C52=$D$1:$W$1,IF(E$48=$A$27:$A$45,$D$27:$W$45,0)))*100</f>
        <v>1.6064257028112352</v>
      </c>
      <c r="F52" s="90">
        <f t="array" ref="F52">(SUM(IF($C52=$D$1:$W$1,IF(F$49=$A$27:$A$45,$D$27:$W$45,0)))-SUM(IF($C52=$D$1:$W$1,IF(F$48=$A$27:$A$45,$D$27:$W$45,0))))/SUM(IF($C52=$D$1:$W$1,IF(F$48=$A$27:$A$45,$D$27:$W$45,0)))*100</f>
        <v>5.4206662902315044</v>
      </c>
      <c r="G52" s="90">
        <f t="array" ref="G52">(SUM(IF($C52=$D$1:$W$1,IF(G$49=$A$27:$A$45,$D$27:$W$45,0)))-SUM(IF($C52=$D$1:$W$1,IF(G$48=$A$27:$A$45,$D$27:$W$45,0))))/SUM(IF($C52=$D$1:$W$1,IF(G$48=$A$27:$A$45,$D$27:$W$45,0)))*100</f>
        <v>0.21424745581146531</v>
      </c>
      <c r="H52" s="90">
        <f t="array" ref="H52">(SUM(IF($C52=$D$1:$W$1,IF(H$49=$A$27:$A$45,$D$27:$W$45,0)))-SUM(IF($C52=$D$1:$W$1,IF(H$48=$A$27:$A$45,$D$27:$W$45,0))))/SUM(IF($C52=$D$1:$W$1,IF(H$48=$A$27:$A$45,$D$27:$W$45,0)))*100</f>
        <v>7.6964190272581545</v>
      </c>
      <c r="I52" s="90">
        <f t="array" ref="I52">(SUM(IF($C52=$D$1:$W$1,IF(I$49=$A$27:$A$45,$D$27:$W$45,0)))-SUM(IF($C52=$D$1:$W$1,IF(I$48=$A$27:$A$45,$D$27:$W$45,0))))/SUM(IF($C52=$D$1:$W$1,IF(I$48=$A$27:$A$45,$D$27:$W$45,0)))*100</f>
        <v>6.5508684863523516</v>
      </c>
      <c r="J52" s="90">
        <f t="array" ref="J52">(SUM(IF($C52=$D$1:$W$1,IF(J$49=$A$27:$A$45,$D$27:$W$45,0)))-SUM(IF($C52=$D$1:$W$1,IF(J$48=$A$27:$A$45,$D$27:$W$45,0))))/SUM(IF($C52=$D$1:$W$1,IF(J$48=$A$27:$A$45,$D$27:$W$45,0)))*100</f>
        <v>0.60549604098742971</v>
      </c>
      <c r="K52" s="90">
        <f t="array" ref="K52">(SUM(IF($C52=$D$1:$W$1,IF(K$49=$A$27:$A$45,$D$27:$W$45,0)))-SUM(IF($C52=$D$1:$W$1,IF(K$48=$A$27:$A$45,$D$27:$W$45,0))))/SUM(IF($C52=$D$1:$W$1,IF(K$48=$A$27:$A$45,$D$27:$W$45,0)))*100</f>
        <v>-9.3055555555555536</v>
      </c>
      <c r="L52" s="90">
        <f t="array" ref="L52">(SUM(IF($C52=$D$1:$W$1,IF(L$49=$A$27:$A$45,$D$27:$W$45,0)))-SUM(IF($C52=$D$1:$W$1,IF(L$48=$A$27:$A$45,$D$27:$W$45,0))))/SUM(IF($C52=$D$1:$W$1,IF(L$48=$A$27:$A$45,$D$27:$W$45,0)))*100</f>
        <v>-10.872894333843803</v>
      </c>
      <c r="M52" s="90">
        <f t="array" ref="M52">(SUM(IF($C52=$D$1:$W$1,IF(M$49=$A$27:$A$45,$D$27:$W$45,0)))-SUM(IF($C52=$D$1:$W$1,IF(M$48=$A$27:$A$45,$D$27:$W$45,0))))/SUM(IF($C52=$D$1:$W$1,IF(M$48=$A$27:$A$45,$D$27:$W$45,0)))*100</f>
        <v>-2.978235967926683</v>
      </c>
      <c r="N52" s="90">
        <f t="array" ref="N52">(SUM(IF($C52=$D$1:$W$1,IF(N$49=$A$27:$A$45,$D$27:$W$45,0)))-SUM(IF($C52=$D$1:$W$1,IF(N$48=$A$27:$A$45,$D$27:$W$45,0))))/SUM(IF($C52=$D$1:$W$1,IF(N$48=$A$27:$A$45,$D$27:$W$45,0)))*100</f>
        <v>-15.466351829988204</v>
      </c>
      <c r="O52" s="90">
        <f t="array" ref="O52">(SUM(IF($C52=$D$1:$W$1,IF(O$49=$A$27:$A$45,$D$27:$W$45,0)))-SUM(IF($C52=$D$1:$W$1,IF(O$48=$A$27:$A$45,$D$27:$W$45,0))))/SUM(IF($C52=$D$1:$W$1,IF(O$48=$A$27:$A$45,$D$27:$W$45,0)))*100</f>
        <v>2.5139664804469435</v>
      </c>
      <c r="P52" s="90">
        <f t="array" ref="P52">(SUM(IF($C52=$D$1:$W$1,IF(P$49=$A$27:$A$45,$D$27:$W$45,0)))-SUM(IF($C52=$D$1:$W$1,IF(P$48=$A$27:$A$45,$D$27:$W$45,0))))/SUM(IF($C52=$D$1:$W$1,IF(P$48=$A$27:$A$45,$D$27:$W$45,0)))*100</f>
        <v>-3.2016348773842074</v>
      </c>
      <c r="Q52" s="90">
        <f t="array" ref="Q52">(SUM(IF($C52=$D$1:$W$1,IF(Q$49=$A$27:$A$45,$D$27:$W$45,0)))-SUM(IF($C52=$D$1:$W$1,IF(Q$48=$A$27:$A$45,$D$27:$W$45,0))))/SUM(IF($C52=$D$1:$W$1,IF(Q$48=$A$27:$A$45,$D$27:$W$45,0)))*100</f>
        <v>-11.11893033075299</v>
      </c>
      <c r="R52" s="90">
        <f t="array" ref="R52">(SUM(IF($C52=$D$1:$W$1,IF(R$49=$A$27:$A$45,$D$27:$W$45,0)))-SUM(IF($C52=$D$1:$W$1,IF(R$48=$A$27:$A$45,$D$27:$W$45,0))))/SUM(IF($C52=$D$1:$W$1,IF(R$48=$A$27:$A$45,$D$27:$W$45,0)))*100</f>
        <v>4.9881235154394279</v>
      </c>
      <c r="S52" s="90">
        <f t="array" ref="S52">(SUM(IF($C52=$D$1:$W$1,IF(S$49=$A$27:$A$45,$D$27:$W$45,0)))-SUM(IF($C52=$D$1:$W$1,IF(S$48=$A$27:$A$45,$D$27:$W$45,0))))/SUM(IF($C52=$D$1:$W$1,IF(S$48=$A$27:$A$45,$D$27:$W$45,0)))*100</f>
        <v>-13.876319758672695</v>
      </c>
      <c r="T52" s="90">
        <f t="array" ref="T52">(SUM(IF($C52=$D$1:$W$1,IF(T$49=$A$27:$A$45,$D$27:$W$45,0)))-SUM(IF($C52=$D$1:$W$1,IF(T$48=$A$27:$A$45,$D$27:$W$45,0))))/SUM(IF($C52=$D$1:$W$1,IF(T$48=$A$27:$A$45,$D$27:$W$45,0)))*100</f>
        <v>-12.434325744308234</v>
      </c>
      <c r="U52" s="90">
        <f t="array" ref="U52">(SUM(IF($C52=$D$1:$W$1,IF(U$49=$A$27:$A$45,$D$27:$W$45,0)))-SUM(IF($C52=$D$1:$W$1,IF(U$48=$A$27:$A$45,$D$27:$W$45,0))))/SUM(IF($C52=$D$1:$W$1,IF(U$48=$A$27:$A$45,$D$27:$W$45,0)))*100</f>
        <v>3.2000000000000028</v>
      </c>
    </row>
    <row r="53" spans="2:21" ht="20.25" customHeight="1">
      <c r="B53" s="1" t="s">
        <v>409</v>
      </c>
      <c r="C53" s="79" t="s">
        <v>316</v>
      </c>
      <c r="D53" s="90">
        <f t="array" ref="D53">(SUM(IF($C53=$D$1:$W$1,IF(D$49=$A$27:$A$45,$D$27:$W$45,0)))-SUM(IF($C53=$D$1:$W$1,IF(D$48=$A$27:$A$45,$D$27:$W$45,0))))/SUM(IF($C53=$D$1:$W$1,IF(D$48=$A$27:$A$45,$D$27:$W$45,0)))*100</f>
        <v>3.9603960396039564</v>
      </c>
      <c r="E53" s="90">
        <f t="array" ref="E53">(SUM(IF($C53=$D$1:$W$1,IF(E$49=$A$27:$A$45,$D$27:$W$45,0)))-SUM(IF($C53=$D$1:$W$1,IF(E$48=$A$27:$A$45,$D$27:$W$45,0))))/SUM(IF($C53=$D$1:$W$1,IF(E$48=$A$27:$A$45,$D$27:$W$45,0)))*100</f>
        <v>0.40816326530611857</v>
      </c>
      <c r="F53" s="90">
        <f t="array" ref="F53">(SUM(IF($C53=$D$1:$W$1,IF(F$49=$A$27:$A$45,$D$27:$W$45,0)))-SUM(IF($C53=$D$1:$W$1,IF(F$48=$A$27:$A$45,$D$27:$W$45,0))))/SUM(IF($C53=$D$1:$W$1,IF(F$48=$A$27:$A$45,$D$27:$W$45,0)))*100</f>
        <v>3.5230352303523151</v>
      </c>
      <c r="G53" s="90">
        <f t="array" ref="G53">(SUM(IF($C53=$D$1:$W$1,IF(G$49=$A$27:$A$45,$D$27:$W$45,0)))-SUM(IF($C53=$D$1:$W$1,IF(G$48=$A$27:$A$45,$D$27:$W$45,0))))/SUM(IF($C53=$D$1:$W$1,IF(G$48=$A$27:$A$45,$D$27:$W$45,0)))*100</f>
        <v>4.8429319371727599</v>
      </c>
      <c r="H53" s="90">
        <f t="array" ref="H53">(SUM(IF($C53=$D$1:$W$1,IF(H$49=$A$27:$A$45,$D$27:$W$45,0)))-SUM(IF($C53=$D$1:$W$1,IF(H$48=$A$27:$A$45,$D$27:$W$45,0))))/SUM(IF($C53=$D$1:$W$1,IF(H$48=$A$27:$A$45,$D$27:$W$45,0)))*100</f>
        <v>-0.49937578027464613</v>
      </c>
      <c r="I53" s="90">
        <f t="array" ref="I53">(SUM(IF($C53=$D$1:$W$1,IF(I$49=$A$27:$A$45,$D$27:$W$45,0)))-SUM(IF($C53=$D$1:$W$1,IF(I$48=$A$27:$A$45,$D$27:$W$45,0))))/SUM(IF($C53=$D$1:$W$1,IF(I$48=$A$27:$A$45,$D$27:$W$45,0)))*100</f>
        <v>3.011292346298609</v>
      </c>
      <c r="J53" s="90">
        <f t="array" ref="J53">(SUM(IF($C53=$D$1:$W$1,IF(J$49=$A$27:$A$45,$D$27:$W$45,0)))-SUM(IF($C53=$D$1:$W$1,IF(J$48=$A$27:$A$45,$D$27:$W$45,0))))/SUM(IF($C53=$D$1:$W$1,IF(J$48=$A$27:$A$45,$D$27:$W$45,0)))*100</f>
        <v>5.7247259439707712</v>
      </c>
      <c r="K53" s="90">
        <f t="array" ref="K53">(SUM(IF($C53=$D$1:$W$1,IF(K$49=$A$27:$A$45,$D$27:$W$45,0)))-SUM(IF($C53=$D$1:$W$1,IF(K$48=$A$27:$A$45,$D$27:$W$45,0))))/SUM(IF($C53=$D$1:$W$1,IF(K$48=$A$27:$A$45,$D$27:$W$45,0)))*100</f>
        <v>-0.34562211981566493</v>
      </c>
      <c r="L53" s="90">
        <f t="array" ref="L53">(SUM(IF($C53=$D$1:$W$1,IF(L$49=$A$27:$A$45,$D$27:$W$45,0)))-SUM(IF($C53=$D$1:$W$1,IF(L$48=$A$27:$A$45,$D$27:$W$45,0))))/SUM(IF($C53=$D$1:$W$1,IF(L$48=$A$27:$A$45,$D$27:$W$45,0)))*100</f>
        <v>5.317919075144502</v>
      </c>
      <c r="M53" s="90">
        <f t="array" ref="M53">(SUM(IF($C53=$D$1:$W$1,IF(M$49=$A$27:$A$45,$D$27:$W$45,0)))-SUM(IF($C53=$D$1:$W$1,IF(M$48=$A$27:$A$45,$D$27:$W$45,0))))/SUM(IF($C53=$D$1:$W$1,IF(M$48=$A$27:$A$45,$D$27:$W$45,0)))*100</f>
        <v>-2.1953896816684964</v>
      </c>
      <c r="N53" s="90">
        <f t="array" ref="N53">(SUM(IF($C53=$D$1:$W$1,IF(N$49=$A$27:$A$45,$D$27:$W$45,0)))-SUM(IF($C53=$D$1:$W$1,IF(N$48=$A$27:$A$45,$D$27:$W$45,0))))/SUM(IF($C53=$D$1:$W$1,IF(N$48=$A$27:$A$45,$D$27:$W$45,0)))*100</f>
        <v>3.142536475869822</v>
      </c>
      <c r="O53" s="90">
        <f t="array" ref="O53">(SUM(IF($C53=$D$1:$W$1,IF(O$49=$A$27:$A$45,$D$27:$W$45,0)))-SUM(IF($C53=$D$1:$W$1,IF(O$48=$A$27:$A$45,$D$27:$W$45,0))))/SUM(IF($C53=$D$1:$W$1,IF(O$48=$A$27:$A$45,$D$27:$W$45,0)))*100</f>
        <v>2.6115342763873683</v>
      </c>
      <c r="P53" s="90">
        <f t="array" ref="P53">(SUM(IF($C53=$D$1:$W$1,IF(P$49=$A$27:$A$45,$D$27:$W$45,0)))-SUM(IF($C53=$D$1:$W$1,IF(P$48=$A$27:$A$45,$D$27:$W$45,0))))/SUM(IF($C53=$D$1:$W$1,IF(P$48=$A$27:$A$45,$D$27:$W$45,0)))*100</f>
        <v>0.21208907741251626</v>
      </c>
      <c r="Q53" s="90">
        <f t="array" ref="Q53">(SUM(IF($C53=$D$1:$W$1,IF(Q$49=$A$27:$A$45,$D$27:$W$45,0)))-SUM(IF($C53=$D$1:$W$1,IF(Q$48=$A$27:$A$45,$D$27:$W$45,0))))/SUM(IF($C53=$D$1:$W$1,IF(Q$48=$A$27:$A$45,$D$27:$W$45,0)))*100</f>
        <v>-1.3756613756613727</v>
      </c>
      <c r="R53" s="90">
        <f t="array" ref="R53">(SUM(IF($C53=$D$1:$W$1,IF(R$49=$A$27:$A$45,$D$27:$W$45,0)))-SUM(IF($C53=$D$1:$W$1,IF(R$48=$A$27:$A$45,$D$27:$W$45,0))))/SUM(IF($C53=$D$1:$W$1,IF(R$48=$A$27:$A$45,$D$27:$W$45,0)))*100</f>
        <v>3.8626609442060027</v>
      </c>
      <c r="S53" s="90">
        <f t="array" ref="S53">(SUM(IF($C53=$D$1:$W$1,IF(S$49=$A$27:$A$45,$D$27:$W$45,0)))-SUM(IF($C53=$D$1:$W$1,IF(S$48=$A$27:$A$45,$D$27:$W$45,0))))/SUM(IF($C53=$D$1:$W$1,IF(S$48=$A$27:$A$45,$D$27:$W$45,0)))*100</f>
        <v>0.51652892561983477</v>
      </c>
      <c r="T53" s="90">
        <f t="array" ref="T53">(SUM(IF($C53=$D$1:$W$1,IF(T$49=$A$27:$A$45,$D$27:$W$45,0)))-SUM(IF($C53=$D$1:$W$1,IF(T$48=$A$27:$A$45,$D$27:$W$45,0))))/SUM(IF($C53=$D$1:$W$1,IF(T$48=$A$27:$A$45,$D$27:$W$45,0)))*100</f>
        <v>2.7749229188078139</v>
      </c>
      <c r="U53" s="90">
        <f t="array" ref="U53">(SUM(IF($C53=$D$1:$W$1,IF(U$49=$A$27:$A$45,$D$27:$W$45,0)))-SUM(IF($C53=$D$1:$W$1,IF(U$48=$A$27:$A$45,$D$27:$W$45,0))))/SUM(IF($C53=$D$1:$W$1,IF(U$48=$A$27:$A$45,$D$27:$W$45,0)))*100</f>
        <v>-9.9999999999994316E-2</v>
      </c>
    </row>
    <row r="54" spans="2:21" ht="20.25" customHeight="1">
      <c r="B54" s="1" t="s">
        <v>410</v>
      </c>
      <c r="C54" s="79" t="s">
        <v>317</v>
      </c>
      <c r="D54" s="90">
        <f t="array" ref="D54">(SUM(IF($C54=$D$1:$W$1,IF(D$49=$A$27:$A$45,$D$27:$W$45,0)))-SUM(IF($C54=$D$1:$W$1,IF(D$48=$A$27:$A$45,$D$27:$W$45,0))))/SUM(IF($C54=$D$1:$W$1,IF(D$48=$A$27:$A$45,$D$27:$W$45,0)))*100</f>
        <v>8.3598726114649686</v>
      </c>
      <c r="E54" s="90">
        <f t="array" ref="E54">(SUM(IF($C54=$D$1:$W$1,IF(E$49=$A$27:$A$45,$D$27:$W$45,0)))-SUM(IF($C54=$D$1:$W$1,IF(E$48=$A$27:$A$45,$D$27:$W$45,0))))/SUM(IF($C54=$D$1:$W$1,IF(E$48=$A$27:$A$45,$D$27:$W$45,0)))*100</f>
        <v>16.531961792799414</v>
      </c>
      <c r="F54" s="90">
        <f t="array" ref="F54">(SUM(IF($C54=$D$1:$W$1,IF(F$49=$A$27:$A$45,$D$27:$W$45,0)))-SUM(IF($C54=$D$1:$W$1,IF(F$48=$A$27:$A$45,$D$27:$W$45,0))))/SUM(IF($C54=$D$1:$W$1,IF(F$48=$A$27:$A$45,$D$27:$W$45,0)))*100</f>
        <v>3.5308953341740197</v>
      </c>
      <c r="G54" s="90">
        <f t="array" ref="G54">(SUM(IF($C54=$D$1:$W$1,IF(G$49=$A$27:$A$45,$D$27:$W$45,0)))-SUM(IF($C54=$D$1:$W$1,IF(G$48=$A$27:$A$45,$D$27:$W$45,0))))/SUM(IF($C54=$D$1:$W$1,IF(G$48=$A$27:$A$45,$D$27:$W$45,0)))*100</f>
        <v>-3.4713763702801397</v>
      </c>
      <c r="H54" s="90">
        <f t="array" ref="H54">(SUM(IF($C54=$D$1:$W$1,IF(H$49=$A$27:$A$45,$D$27:$W$45,0)))-SUM(IF($C54=$D$1:$W$1,IF(H$48=$A$27:$A$45,$D$27:$W$45,0))))/SUM(IF($C54=$D$1:$W$1,IF(H$48=$A$27:$A$45,$D$27:$W$45,0)))*100</f>
        <v>4.7949526813880086</v>
      </c>
      <c r="I54" s="90">
        <f t="array" ref="I54">(SUM(IF($C54=$D$1:$W$1,IF(I$49=$A$27:$A$45,$D$27:$W$45,0)))-SUM(IF($C54=$D$1:$W$1,IF(I$48=$A$27:$A$45,$D$27:$W$45,0))))/SUM(IF($C54=$D$1:$W$1,IF(I$48=$A$27:$A$45,$D$27:$W$45,0)))*100</f>
        <v>1.5051173991571343</v>
      </c>
      <c r="J54" s="90">
        <f t="array" ref="J54">(SUM(IF($C54=$D$1:$W$1,IF(J$49=$A$27:$A$45,$D$27:$W$45,0)))-SUM(IF($C54=$D$1:$W$1,IF(J$48=$A$27:$A$45,$D$27:$W$45,0))))/SUM(IF($C54=$D$1:$W$1,IF(J$48=$A$27:$A$45,$D$27:$W$45,0)))*100</f>
        <v>-4.0925266903914626</v>
      </c>
      <c r="K54" s="90">
        <f t="array" ref="K54">(SUM(IF($C54=$D$1:$W$1,IF(K$49=$A$27:$A$45,$D$27:$W$45,0)))-SUM(IF($C54=$D$1:$W$1,IF(K$48=$A$27:$A$45,$D$27:$W$45,0))))/SUM(IF($C54=$D$1:$W$1,IF(K$48=$A$27:$A$45,$D$27:$W$45,0)))*100</f>
        <v>-4.081632653061221</v>
      </c>
      <c r="L54" s="90">
        <f t="array" ref="L54">(SUM(IF($C54=$D$1:$W$1,IF(L$49=$A$27:$A$45,$D$27:$W$45,0)))-SUM(IF($C54=$D$1:$W$1,IF(L$48=$A$27:$A$45,$D$27:$W$45,0))))/SUM(IF($C54=$D$1:$W$1,IF(L$48=$A$27:$A$45,$D$27:$W$45,0)))*100</f>
        <v>-3.2237266279819474</v>
      </c>
      <c r="M54" s="90">
        <f t="array" ref="M54">(SUM(IF($C54=$D$1:$W$1,IF(M$49=$A$27:$A$45,$D$27:$W$45,0)))-SUM(IF($C54=$D$1:$W$1,IF(M$48=$A$27:$A$45,$D$27:$W$45,0))))/SUM(IF($C54=$D$1:$W$1,IF(M$48=$A$27:$A$45,$D$27:$W$45,0)))*100</f>
        <v>-3.3977348434377044</v>
      </c>
      <c r="N54" s="90">
        <f t="array" ref="N54">(SUM(IF($C54=$D$1:$W$1,IF(N$49=$A$27:$A$45,$D$27:$W$45,0)))-SUM(IF($C54=$D$1:$W$1,IF(N$48=$A$27:$A$45,$D$27:$W$45,0))))/SUM(IF($C54=$D$1:$W$1,IF(N$48=$A$27:$A$45,$D$27:$W$45,0)))*100</f>
        <v>-6.827586206896556</v>
      </c>
      <c r="O54" s="90">
        <f t="array" ref="O54">(SUM(IF($C54=$D$1:$W$1,IF(O$49=$A$27:$A$45,$D$27:$W$45,0)))-SUM(IF($C54=$D$1:$W$1,IF(O$48=$A$27:$A$45,$D$27:$W$45,0))))/SUM(IF($C54=$D$1:$W$1,IF(O$48=$A$27:$A$45,$D$27:$W$45,0)))*100</f>
        <v>-1.0362694300518176</v>
      </c>
      <c r="P54" s="90">
        <f t="array" ref="P54">(SUM(IF($C54=$D$1:$W$1,IF(P$49=$A$27:$A$45,$D$27:$W$45,0)))-SUM(IF($C54=$D$1:$W$1,IF(P$48=$A$27:$A$45,$D$27:$W$45,0))))/SUM(IF($C54=$D$1:$W$1,IF(P$48=$A$27:$A$45,$D$27:$W$45,0)))*100</f>
        <v>-7.8534031413612464</v>
      </c>
      <c r="Q54" s="90">
        <f t="array" ref="Q54">(SUM(IF($C54=$D$1:$W$1,IF(Q$49=$A$27:$A$45,$D$27:$W$45,0)))-SUM(IF($C54=$D$1:$W$1,IF(Q$48=$A$27:$A$45,$D$27:$W$45,0))))/SUM(IF($C54=$D$1:$W$1,IF(Q$48=$A$27:$A$45,$D$27:$W$45,0)))*100</f>
        <v>-8.2792207792207826</v>
      </c>
      <c r="R54" s="90">
        <f t="array" ref="R54">(SUM(IF($C54=$D$1:$W$1,IF(R$49=$A$27:$A$45,$D$27:$W$45,0)))-SUM(IF($C54=$D$1:$W$1,IF(R$48=$A$27:$A$45,$D$27:$W$45,0))))/SUM(IF($C54=$D$1:$W$1,IF(R$48=$A$27:$A$45,$D$27:$W$45,0)))*100</f>
        <v>-1.2389380530973502</v>
      </c>
      <c r="S54" s="90">
        <f t="array" ref="S54">(SUM(IF($C54=$D$1:$W$1,IF(S$49=$A$27:$A$45,$D$27:$W$45,0)))-SUM(IF($C54=$D$1:$W$1,IF(S$48=$A$27:$A$45,$D$27:$W$45,0))))/SUM(IF($C54=$D$1:$W$1,IF(S$48=$A$27:$A$45,$D$27:$W$45,0)))*100</f>
        <v>-7.7956989247311732</v>
      </c>
      <c r="T54" s="90">
        <f t="array" ref="T54">(SUM(IF($C54=$D$1:$W$1,IF(T$49=$A$27:$A$45,$D$27:$W$45,0)))-SUM(IF($C54=$D$1:$W$1,IF(T$48=$A$27:$A$45,$D$27:$W$45,0))))/SUM(IF($C54=$D$1:$W$1,IF(T$48=$A$27:$A$45,$D$27:$W$45,0)))*100</f>
        <v>-2.8182701652089461</v>
      </c>
      <c r="U54" s="90">
        <f t="array" ref="U54">(SUM(IF($C54=$D$1:$W$1,IF(U$49=$A$27:$A$45,$D$27:$W$45,0)))-SUM(IF($C54=$D$1:$W$1,IF(U$48=$A$27:$A$45,$D$27:$W$45,0))))/SUM(IF($C54=$D$1:$W$1,IF(U$48=$A$27:$A$45,$D$27:$W$45,0)))*100</f>
        <v>6.5</v>
      </c>
    </row>
    <row r="55" spans="2:21" ht="20.25" customHeight="1">
      <c r="B55" s="1" t="s">
        <v>411</v>
      </c>
      <c r="C55" s="79" t="s">
        <v>318</v>
      </c>
      <c r="D55" s="90">
        <f t="array" ref="D55">(SUM(IF($C55=$D$1:$W$1,IF(D$49=$A$27:$A$45,$D$27:$W$45,0)))-SUM(IF($C55=$D$1:$W$1,IF(D$48=$A$27:$A$45,$D$27:$W$45,0))))/SUM(IF($C55=$D$1:$W$1,IF(D$48=$A$27:$A$45,$D$27:$W$45,0)))*100</f>
        <v>1.7467248908296984</v>
      </c>
      <c r="E55" s="90">
        <f t="array" ref="E55">(SUM(IF($C55=$D$1:$W$1,IF(E$49=$A$27:$A$45,$D$27:$W$45,0)))-SUM(IF($C55=$D$1:$W$1,IF(E$48=$A$27:$A$45,$D$27:$W$45,0))))/SUM(IF($C55=$D$1:$W$1,IF(E$48=$A$27:$A$45,$D$27:$W$45,0)))*100</f>
        <v>3.7195994277539257</v>
      </c>
      <c r="F55" s="90">
        <f t="array" ref="F55">(SUM(IF($C55=$D$1:$W$1,IF(F$49=$A$27:$A$45,$D$27:$W$45,0)))-SUM(IF($C55=$D$1:$W$1,IF(F$48=$A$27:$A$45,$D$27:$W$45,0))))/SUM(IF($C55=$D$1:$W$1,IF(F$48=$A$27:$A$45,$D$27:$W$45,0)))*100</f>
        <v>5.9310344827586166</v>
      </c>
      <c r="G55" s="90">
        <f t="array" ref="G55">(SUM(IF($C55=$D$1:$W$1,IF(G$49=$A$27:$A$45,$D$27:$W$45,0)))-SUM(IF($C55=$D$1:$W$1,IF(G$48=$A$27:$A$45,$D$27:$W$45,0))))/SUM(IF($C55=$D$1:$W$1,IF(G$48=$A$27:$A$45,$D$27:$W$45,0)))*100</f>
        <v>4.427083333333341</v>
      </c>
      <c r="H55" s="90">
        <f t="array" ref="H55">(SUM(IF($C55=$D$1:$W$1,IF(H$49=$A$27:$A$45,$D$27:$W$45,0)))-SUM(IF($C55=$D$1:$W$1,IF(H$48=$A$27:$A$45,$D$27:$W$45,0))))/SUM(IF($C55=$D$1:$W$1,IF(H$48=$A$27:$A$45,$D$27:$W$45,0)))*100</f>
        <v>-3.2418952618453969</v>
      </c>
      <c r="I55" s="90">
        <f t="array" ref="I55">(SUM(IF($C55=$D$1:$W$1,IF(I$49=$A$27:$A$45,$D$27:$W$45,0)))-SUM(IF($C55=$D$1:$W$1,IF(I$48=$A$27:$A$45,$D$27:$W$45,0))))/SUM(IF($C55=$D$1:$W$1,IF(I$48=$A$27:$A$45,$D$27:$W$45,0)))*100</f>
        <v>-9.2783505154639041</v>
      </c>
      <c r="J55" s="90">
        <f t="array" ref="J55">(SUM(IF($C55=$D$1:$W$1,IF(J$49=$A$27:$A$45,$D$27:$W$45,0)))-SUM(IF($C55=$D$1:$W$1,IF(J$48=$A$27:$A$45,$D$27:$W$45,0))))/SUM(IF($C55=$D$1:$W$1,IF(J$48=$A$27:$A$45,$D$27:$W$45,0)))*100</f>
        <v>10.227272727272711</v>
      </c>
      <c r="K55" s="90">
        <f t="array" ref="K55">(SUM(IF($C55=$D$1:$W$1,IF(K$49=$A$27:$A$45,$D$27:$W$45,0)))-SUM(IF($C55=$D$1:$W$1,IF(K$48=$A$27:$A$45,$D$27:$W$45,0))))/SUM(IF($C55=$D$1:$W$1,IF(K$48=$A$27:$A$45,$D$27:$W$45,0)))*100</f>
        <v>10.824742268041247</v>
      </c>
      <c r="L55" s="90">
        <f t="array" ref="L55">(SUM(IF($C55=$D$1:$W$1,IF(L$49=$A$27:$A$45,$D$27:$W$45,0)))-SUM(IF($C55=$D$1:$W$1,IF(L$48=$A$27:$A$45,$D$27:$W$45,0))))/SUM(IF($C55=$D$1:$W$1,IF(L$48=$A$27:$A$45,$D$27:$W$45,0)))*100</f>
        <v>-2.3255813953488373</v>
      </c>
      <c r="M55" s="90">
        <f t="array" ref="M55">(SUM(IF($C55=$D$1:$W$1,IF(M$49=$A$27:$A$45,$D$27:$W$45,0)))-SUM(IF($C55=$D$1:$W$1,IF(M$48=$A$27:$A$45,$D$27:$W$45,0))))/SUM(IF($C55=$D$1:$W$1,IF(M$48=$A$27:$A$45,$D$27:$W$45,0)))*100</f>
        <v>-0.71428571428570753</v>
      </c>
      <c r="N55" s="90">
        <f t="array" ref="N55">(SUM(IF($C55=$D$1:$W$1,IF(N$49=$A$27:$A$45,$D$27:$W$45,0)))-SUM(IF($C55=$D$1:$W$1,IF(N$48=$A$27:$A$45,$D$27:$W$45,0))))/SUM(IF($C55=$D$1:$W$1,IF(N$48=$A$27:$A$45,$D$27:$W$45,0)))*100</f>
        <v>2.9976019184652274</v>
      </c>
      <c r="O55" s="90">
        <f t="array" ref="O55">(SUM(IF($C55=$D$1:$W$1,IF(O$49=$A$27:$A$45,$D$27:$W$45,0)))-SUM(IF($C55=$D$1:$W$1,IF(O$48=$A$27:$A$45,$D$27:$W$45,0))))/SUM(IF($C55=$D$1:$W$1,IF(O$48=$A$27:$A$45,$D$27:$W$45,0)))*100</f>
        <v>-2.4447031431897654</v>
      </c>
      <c r="P55" s="90">
        <f t="array" ref="P55">(SUM(IF($C55=$D$1:$W$1,IF(P$49=$A$27:$A$45,$D$27:$W$45,0)))-SUM(IF($C55=$D$1:$W$1,IF(P$48=$A$27:$A$45,$D$27:$W$45,0))))/SUM(IF($C55=$D$1:$W$1,IF(P$48=$A$27:$A$45,$D$27:$W$45,0)))*100</f>
        <v>4.1766109785202863</v>
      </c>
      <c r="Q55" s="90">
        <f t="array" ref="Q55">(SUM(IF($C55=$D$1:$W$1,IF(Q$49=$A$27:$A$45,$D$27:$W$45,0)))-SUM(IF($C55=$D$1:$W$1,IF(Q$48=$A$27:$A$45,$D$27:$W$45,0))))/SUM(IF($C55=$D$1:$W$1,IF(Q$48=$A$27:$A$45,$D$27:$W$45,0)))*100</f>
        <v>1.6036655211913009</v>
      </c>
      <c r="R55" s="90">
        <f t="array" ref="R55">(SUM(IF($C55=$D$1:$W$1,IF(R$49=$A$27:$A$45,$D$27:$W$45,0)))-SUM(IF($C55=$D$1:$W$1,IF(R$48=$A$27:$A$45,$D$27:$W$45,0))))/SUM(IF($C55=$D$1:$W$1,IF(R$48=$A$27:$A$45,$D$27:$W$45,0)))*100</f>
        <v>0.67643742953776131</v>
      </c>
      <c r="S55" s="90">
        <f t="array" ref="S55">(SUM(IF($C55=$D$1:$W$1,IF(S$49=$A$27:$A$45,$D$27:$W$45,0)))-SUM(IF($C55=$D$1:$W$1,IF(S$48=$A$27:$A$45,$D$27:$W$45,0))))/SUM(IF($C55=$D$1:$W$1,IF(S$48=$A$27:$A$45,$D$27:$W$45,0)))*100</f>
        <v>0.4479283314669717</v>
      </c>
      <c r="T55" s="90">
        <f t="array" ref="T55">(SUM(IF($C55=$D$1:$W$1,IF(T$49=$A$27:$A$45,$D$27:$W$45,0)))-SUM(IF($C55=$D$1:$W$1,IF(T$48=$A$27:$A$45,$D$27:$W$45,0))))/SUM(IF($C55=$D$1:$W$1,IF(T$48=$A$27:$A$45,$D$27:$W$45,0)))*100</f>
        <v>11.482720178372348</v>
      </c>
      <c r="U55" s="90">
        <f t="array" ref="U55">(SUM(IF($C55=$D$1:$W$1,IF(U$49=$A$27:$A$45,$D$27:$W$45,0)))-SUM(IF($C55=$D$1:$W$1,IF(U$48=$A$27:$A$45,$D$27:$W$45,0))))/SUM(IF($C55=$D$1:$W$1,IF(U$48=$A$27:$A$45,$D$27:$W$45,0)))*100</f>
        <v>0.79999999999999727</v>
      </c>
    </row>
    <row r="56" spans="2:21" ht="20.25" customHeight="1">
      <c r="B56" s="1" t="s">
        <v>412</v>
      </c>
      <c r="C56" s="79" t="s">
        <v>319</v>
      </c>
      <c r="D56" s="90">
        <f t="array" ref="D56">(SUM(IF($C56=$D$1:$W$1,IF(D$49=$A$27:$A$45,$D$27:$W$45,0)))-SUM(IF($C56=$D$1:$W$1,IF(D$48=$A$27:$A$45,$D$27:$W$45,0))))/SUM(IF($C56=$D$1:$W$1,IF(D$48=$A$27:$A$45,$D$27:$W$45,0)))*100</f>
        <v>5.182341650671777</v>
      </c>
      <c r="E56" s="90">
        <f t="array" ref="E56">(SUM(IF($C56=$D$1:$W$1,IF(E$49=$A$27:$A$45,$D$27:$W$45,0)))-SUM(IF($C56=$D$1:$W$1,IF(E$48=$A$27:$A$45,$D$27:$W$45,0))))/SUM(IF($C56=$D$1:$W$1,IF(E$48=$A$27:$A$45,$D$27:$W$45,0)))*100</f>
        <v>8.94160583941607</v>
      </c>
      <c r="F56" s="90">
        <f t="array" ref="F56">(SUM(IF($C56=$D$1:$W$1,IF(F$49=$A$27:$A$45,$D$27:$W$45,0)))-SUM(IF($C56=$D$1:$W$1,IF(F$48=$A$27:$A$45,$D$27:$W$45,0))))/SUM(IF($C56=$D$1:$W$1,IF(F$48=$A$27:$A$45,$D$27:$W$45,0)))*100</f>
        <v>5.1926298157453834</v>
      </c>
      <c r="G56" s="90">
        <f t="array" ref="G56">(SUM(IF($C56=$D$1:$W$1,IF(G$49=$A$27:$A$45,$D$27:$W$45,0)))-SUM(IF($C56=$D$1:$W$1,IF(G$48=$A$27:$A$45,$D$27:$W$45,0))))/SUM(IF($C56=$D$1:$W$1,IF(G$48=$A$27:$A$45,$D$27:$W$45,0)))*100</f>
        <v>2.2292993630573341</v>
      </c>
      <c r="H56" s="90">
        <f t="array" ref="H56">(SUM(IF($C56=$D$1:$W$1,IF(H$49=$A$27:$A$45,$D$27:$W$45,0)))-SUM(IF($C56=$D$1:$W$1,IF(H$48=$A$27:$A$45,$D$27:$W$45,0))))/SUM(IF($C56=$D$1:$W$1,IF(H$48=$A$27:$A$45,$D$27:$W$45,0)))*100</f>
        <v>7.1651090342679042</v>
      </c>
      <c r="I56" s="90">
        <f t="array" ref="I56">(SUM(IF($C56=$D$1:$W$1,IF(I$49=$A$27:$A$45,$D$27:$W$45,0)))-SUM(IF($C56=$D$1:$W$1,IF(I$48=$A$27:$A$45,$D$27:$W$45,0))))/SUM(IF($C56=$D$1:$W$1,IF(I$48=$A$27:$A$45,$D$27:$W$45,0)))*100</f>
        <v>11.627906976744185</v>
      </c>
      <c r="J56" s="90">
        <f t="array" ref="J56">(SUM(IF($C56=$D$1:$W$1,IF(J$49=$A$27:$A$45,$D$27:$W$45,0)))-SUM(IF($C56=$D$1:$W$1,IF(J$48=$A$27:$A$45,$D$27:$W$45,0))))/SUM(IF($C56=$D$1:$W$1,IF(J$48=$A$27:$A$45,$D$27:$W$45,0)))*100</f>
        <v>3.6458333333333299</v>
      </c>
      <c r="K56" s="90">
        <f t="array" ref="K56">(SUM(IF($C56=$D$1:$W$1,IF(K$49=$A$27:$A$45,$D$27:$W$45,0)))-SUM(IF($C56=$D$1:$W$1,IF(K$48=$A$27:$A$45,$D$27:$W$45,0))))/SUM(IF($C56=$D$1:$W$1,IF(K$48=$A$27:$A$45,$D$27:$W$45,0)))*100</f>
        <v>2.7638190954773907</v>
      </c>
      <c r="L56" s="90">
        <f t="array" ref="L56">(SUM(IF($C56=$D$1:$W$1,IF(L$49=$A$27:$A$45,$D$27:$W$45,0)))-SUM(IF($C56=$D$1:$W$1,IF(L$48=$A$27:$A$45,$D$27:$W$45,0))))/SUM(IF($C56=$D$1:$W$1,IF(L$48=$A$27:$A$45,$D$27:$W$45,0)))*100</f>
        <v>3.6674816625916873</v>
      </c>
      <c r="M56" s="90">
        <f t="array" ref="M56">(SUM(IF($C56=$D$1:$W$1,IF(M$49=$A$27:$A$45,$D$27:$W$45,0)))-SUM(IF($C56=$D$1:$W$1,IF(M$48=$A$27:$A$45,$D$27:$W$45,0))))/SUM(IF($C56=$D$1:$W$1,IF(M$48=$A$27:$A$45,$D$27:$W$45,0)))*100</f>
        <v>4.9528301886792487</v>
      </c>
      <c r="N56" s="90">
        <f t="array" ref="N56">(SUM(IF($C56=$D$1:$W$1,IF(N$49=$A$27:$A$45,$D$27:$W$45,0)))-SUM(IF($C56=$D$1:$W$1,IF(N$48=$A$27:$A$45,$D$27:$W$45,0))))/SUM(IF($C56=$D$1:$W$1,IF(N$48=$A$27:$A$45,$D$27:$W$45,0)))*100</f>
        <v>3.8202247191011298</v>
      </c>
      <c r="O56" s="90">
        <f t="array" ref="O56">(SUM(IF($C56=$D$1:$W$1,IF(O$49=$A$27:$A$45,$D$27:$W$45,0)))-SUM(IF($C56=$D$1:$W$1,IF(O$48=$A$27:$A$45,$D$27:$W$45,0))))/SUM(IF($C56=$D$1:$W$1,IF(O$48=$A$27:$A$45,$D$27:$W$45,0)))*100</f>
        <v>-5.4112554112554108</v>
      </c>
      <c r="P56" s="90">
        <f t="array" ref="P56">(SUM(IF($C56=$D$1:$W$1,IF(P$49=$A$27:$A$45,$D$27:$W$45,0)))-SUM(IF($C56=$D$1:$W$1,IF(P$48=$A$27:$A$45,$D$27:$W$45,0))))/SUM(IF($C56=$D$1:$W$1,IF(P$48=$A$27:$A$45,$D$27:$W$45,0)))*100</f>
        <v>7.5514874141876351</v>
      </c>
      <c r="Q56" s="90">
        <f t="array" ref="Q56">(SUM(IF($C56=$D$1:$W$1,IF(Q$49=$A$27:$A$45,$D$27:$W$45,0)))-SUM(IF($C56=$D$1:$W$1,IF(Q$48=$A$27:$A$45,$D$27:$W$45,0))))/SUM(IF($C56=$D$1:$W$1,IF(Q$48=$A$27:$A$45,$D$27:$W$45,0)))*100</f>
        <v>-0.74468085106383275</v>
      </c>
      <c r="R56" s="90">
        <f t="array" ref="R56">(SUM(IF($C56=$D$1:$W$1,IF(R$49=$A$27:$A$45,$D$27:$W$45,0)))-SUM(IF($C56=$D$1:$W$1,IF(R$48=$A$27:$A$45,$D$27:$W$45,0))))/SUM(IF($C56=$D$1:$W$1,IF(R$48=$A$27:$A$45,$D$27:$W$45,0)))*100</f>
        <v>-1.607717041800643</v>
      </c>
      <c r="S56" s="90">
        <f t="array" ref="S56">(SUM(IF($C56=$D$1:$W$1,IF(S$49=$A$27:$A$45,$D$27:$W$45,0)))-SUM(IF($C56=$D$1:$W$1,IF(S$48=$A$27:$A$45,$D$27:$W$45,0))))/SUM(IF($C56=$D$1:$W$1,IF(S$48=$A$27:$A$45,$D$27:$W$45,0)))*100</f>
        <v>2.5054466230936789</v>
      </c>
      <c r="T56" s="90">
        <f t="array" ref="T56">(SUM(IF($C56=$D$1:$W$1,IF(T$49=$A$27:$A$45,$D$27:$W$45,0)))-SUM(IF($C56=$D$1:$W$1,IF(T$48=$A$27:$A$45,$D$27:$W$45,0))))/SUM(IF($C56=$D$1:$W$1,IF(T$48=$A$27:$A$45,$D$27:$W$45,0)))*100</f>
        <v>6.269925611052078</v>
      </c>
      <c r="U56" s="90">
        <f t="array" ref="U56">(SUM(IF($C56=$D$1:$W$1,IF(U$49=$A$27:$A$45,$D$27:$W$45,0)))-SUM(IF($C56=$D$1:$W$1,IF(U$48=$A$27:$A$45,$D$27:$W$45,0))))/SUM(IF($C56=$D$1:$W$1,IF(U$48=$A$27:$A$45,$D$27:$W$45,0)))*100</f>
        <v>-0.5</v>
      </c>
    </row>
    <row r="57" spans="2:21" ht="20.25" customHeight="1">
      <c r="B57" s="1" t="s">
        <v>413</v>
      </c>
      <c r="C57" s="79" t="s">
        <v>320</v>
      </c>
      <c r="D57" s="90">
        <f t="array" ref="D57">(SUM(IF($C57=$D$1:$W$1,IF(D$49=$A$27:$A$45,$D$27:$W$45,0)))-SUM(IF($C57=$D$1:$W$1,IF(D$48=$A$27:$A$45,$D$27:$W$45,0))))/SUM(IF($C57=$D$1:$W$1,IF(D$48=$A$27:$A$45,$D$27:$W$45,0)))*100</f>
        <v>3.7854889589905341</v>
      </c>
      <c r="E57" s="90">
        <f t="array" ref="E57">(SUM(IF($C57=$D$1:$W$1,IF(E$49=$A$27:$A$45,$D$27:$W$45,0)))-SUM(IF($C57=$D$1:$W$1,IF(E$48=$A$27:$A$45,$D$27:$W$45,0))))/SUM(IF($C57=$D$1:$W$1,IF(E$48=$A$27:$A$45,$D$27:$W$45,0)))*100</f>
        <v>5.6231003039513716</v>
      </c>
      <c r="F57" s="90">
        <f t="array" ref="F57">(SUM(IF($C57=$D$1:$W$1,IF(F$49=$A$27:$A$45,$D$27:$W$45,0)))-SUM(IF($C57=$D$1:$W$1,IF(F$48=$A$27:$A$45,$D$27:$W$45,0))))/SUM(IF($C57=$D$1:$W$1,IF(F$48=$A$27:$A$45,$D$27:$W$45,0)))*100</f>
        <v>2.5899280575539527</v>
      </c>
      <c r="G57" s="90">
        <f t="array" ref="G57">(SUM(IF($C57=$D$1:$W$1,IF(G$49=$A$27:$A$45,$D$27:$W$45,0)))-SUM(IF($C57=$D$1:$W$1,IF(G$48=$A$27:$A$45,$D$27:$W$45,0))))/SUM(IF($C57=$D$1:$W$1,IF(G$48=$A$27:$A$45,$D$27:$W$45,0)))*100</f>
        <v>1.9635343618513403</v>
      </c>
      <c r="H57" s="90">
        <f t="array" ref="H57">(SUM(IF($C57=$D$1:$W$1,IF(H$49=$A$27:$A$45,$D$27:$W$45,0)))-SUM(IF($C57=$D$1:$W$1,IF(H$48=$A$27:$A$45,$D$27:$W$45,0))))/SUM(IF($C57=$D$1:$W$1,IF(H$48=$A$27:$A$45,$D$27:$W$45,0)))*100</f>
        <v>0.55020632737275299</v>
      </c>
      <c r="I57" s="90">
        <f t="array" ref="I57">(SUM(IF($C57=$D$1:$W$1,IF(I$49=$A$27:$A$45,$D$27:$W$45,0)))-SUM(IF($C57=$D$1:$W$1,IF(I$48=$A$27:$A$45,$D$27:$W$45,0))))/SUM(IF($C57=$D$1:$W$1,IF(I$48=$A$27:$A$45,$D$27:$W$45,0)))*100</f>
        <v>5.4719562243502056</v>
      </c>
      <c r="J57" s="90">
        <f t="array" ref="J57">(SUM(IF($C57=$D$1:$W$1,IF(J$49=$A$27:$A$45,$D$27:$W$45,0)))-SUM(IF($C57=$D$1:$W$1,IF(J$48=$A$27:$A$45,$D$27:$W$45,0))))/SUM(IF($C57=$D$1:$W$1,IF(J$48=$A$27:$A$45,$D$27:$W$45,0)))*100</f>
        <v>4.798962386511028</v>
      </c>
      <c r="K57" s="90">
        <f t="array" ref="K57">(SUM(IF($C57=$D$1:$W$1,IF(K$49=$A$27:$A$45,$D$27:$W$45,0)))-SUM(IF($C57=$D$1:$W$1,IF(K$48=$A$27:$A$45,$D$27:$W$45,0))))/SUM(IF($C57=$D$1:$W$1,IF(K$48=$A$27:$A$45,$D$27:$W$45,0)))*100</f>
        <v>-1.3613861386138544</v>
      </c>
      <c r="L57" s="90">
        <f t="array" ref="L57">(SUM(IF($C57=$D$1:$W$1,IF(L$49=$A$27:$A$45,$D$27:$W$45,0)))-SUM(IF($C57=$D$1:$W$1,IF(L$48=$A$27:$A$45,$D$27:$W$45,0))))/SUM(IF($C57=$D$1:$W$1,IF(L$48=$A$27:$A$45,$D$27:$W$45,0)))*100</f>
        <v>6.0225846925972357</v>
      </c>
      <c r="M57" s="90">
        <f t="array" ref="M57">(SUM(IF($C57=$D$1:$W$1,IF(M$49=$A$27:$A$45,$D$27:$W$45,0)))-SUM(IF($C57=$D$1:$W$1,IF(M$48=$A$27:$A$45,$D$27:$W$45,0))))/SUM(IF($C57=$D$1:$W$1,IF(M$48=$A$27:$A$45,$D$27:$W$45,0)))*100</f>
        <v>0.47337278106509545</v>
      </c>
      <c r="N57" s="90">
        <f t="array" ref="N57">(SUM(IF($C57=$D$1:$W$1,IF(N$49=$A$27:$A$45,$D$27:$W$45,0)))-SUM(IF($C57=$D$1:$W$1,IF(N$48=$A$27:$A$45,$D$27:$W$45,0))))/SUM(IF($C57=$D$1:$W$1,IF(N$48=$A$27:$A$45,$D$27:$W$45,0)))*100</f>
        <v>0.58892815076560656</v>
      </c>
      <c r="O57" s="90">
        <f t="array" ref="O57">(SUM(IF($C57=$D$1:$W$1,IF(O$49=$A$27:$A$45,$D$27:$W$45,0)))-SUM(IF($C57=$D$1:$W$1,IF(O$48=$A$27:$A$45,$D$27:$W$45,0))))/SUM(IF($C57=$D$1:$W$1,IF(O$48=$A$27:$A$45,$D$27:$W$45,0)))*100</f>
        <v>3.2786885245901605</v>
      </c>
      <c r="P57" s="90">
        <f t="array" ref="P57">(SUM(IF($C57=$D$1:$W$1,IF(P$49=$A$27:$A$45,$D$27:$W$45,0)))-SUM(IF($C57=$D$1:$W$1,IF(P$48=$A$27:$A$45,$D$27:$W$45,0))))/SUM(IF($C57=$D$1:$W$1,IF(P$48=$A$27:$A$45,$D$27:$W$45,0)))*100</f>
        <v>1.2471655328798121</v>
      </c>
      <c r="Q57" s="90">
        <f t="array" ref="Q57">(SUM(IF($C57=$D$1:$W$1,IF(Q$49=$A$27:$A$45,$D$27:$W$45,0)))-SUM(IF($C57=$D$1:$W$1,IF(Q$48=$A$27:$A$45,$D$27:$W$45,0))))/SUM(IF($C57=$D$1:$W$1,IF(Q$48=$A$27:$A$45,$D$27:$W$45,0)))*100</f>
        <v>3.2474804031355045</v>
      </c>
      <c r="R57" s="90">
        <f t="array" ref="R57">(SUM(IF($C57=$D$1:$W$1,IF(R$49=$A$27:$A$45,$D$27:$W$45,0)))-SUM(IF($C57=$D$1:$W$1,IF(R$48=$A$27:$A$45,$D$27:$W$45,0))))/SUM(IF($C57=$D$1:$W$1,IF(R$48=$A$27:$A$45,$D$27:$W$45,0)))*100</f>
        <v>6.2906724511930552</v>
      </c>
      <c r="S57" s="90">
        <f t="array" ref="S57">(SUM(IF($C57=$D$1:$W$1,IF(S$49=$A$27:$A$45,$D$27:$W$45,0)))-SUM(IF($C57=$D$1:$W$1,IF(S$48=$A$27:$A$45,$D$27:$W$45,0))))/SUM(IF($C57=$D$1:$W$1,IF(S$48=$A$27:$A$45,$D$27:$W$45,0)))*100</f>
        <v>-1.1224489795918309</v>
      </c>
      <c r="T57" s="90">
        <f t="array" ref="T57">(SUM(IF($C57=$D$1:$W$1,IF(T$49=$A$27:$A$45,$D$27:$W$45,0)))-SUM(IF($C57=$D$1:$W$1,IF(T$48=$A$27:$A$45,$D$27:$W$45,0))))/SUM(IF($C57=$D$1:$W$1,IF(T$48=$A$27:$A$45,$D$27:$W$45,0)))*100</f>
        <v>3.1991744066047412</v>
      </c>
      <c r="U57" s="90">
        <f t="array" ref="U57">(SUM(IF($C57=$D$1:$W$1,IF(U$49=$A$27:$A$45,$D$27:$W$45,0)))-SUM(IF($C57=$D$1:$W$1,IF(U$48=$A$27:$A$45,$D$27:$W$45,0))))/SUM(IF($C57=$D$1:$W$1,IF(U$48=$A$27:$A$45,$D$27:$W$45,0)))*100</f>
        <v>2.2000000000000028</v>
      </c>
    </row>
    <row r="58" spans="2:21" ht="20.25" customHeight="1">
      <c r="B58" s="1" t="s">
        <v>414</v>
      </c>
      <c r="C58" s="79" t="s">
        <v>321</v>
      </c>
      <c r="D58" s="90">
        <f t="array" ref="D58">(SUM(IF($C58=$D$1:$W$1,IF(D$49=$A$27:$A$45,$D$27:$W$45,0)))-SUM(IF($C58=$D$1:$W$1,IF(D$48=$A$27:$A$45,$D$27:$W$45,0))))/SUM(IF($C58=$D$1:$W$1,IF(D$48=$A$27:$A$45,$D$27:$W$45,0)))*100</f>
        <v>0.13037809647978399</v>
      </c>
      <c r="E58" s="90">
        <f t="array" ref="E58">(SUM(IF($C58=$D$1:$W$1,IF(E$49=$A$27:$A$45,$D$27:$W$45,0)))-SUM(IF($C58=$D$1:$W$1,IF(E$48=$A$27:$A$45,$D$27:$W$45,0))))/SUM(IF($C58=$D$1:$W$1,IF(E$48=$A$27:$A$45,$D$27:$W$45,0)))*100</f>
        <v>2.3437499999999964</v>
      </c>
      <c r="F58" s="90">
        <f t="array" ref="F58">(SUM(IF($C58=$D$1:$W$1,IF(F$49=$A$27:$A$45,$D$27:$W$45,0)))-SUM(IF($C58=$D$1:$W$1,IF(F$48=$A$27:$A$45,$D$27:$W$45,0))))/SUM(IF($C58=$D$1:$W$1,IF(F$48=$A$27:$A$45,$D$27:$W$45,0)))*100</f>
        <v>3.9440203562341076</v>
      </c>
      <c r="G58" s="90">
        <f t="array" ref="G58">(SUM(IF($C58=$D$1:$W$1,IF(G$49=$A$27:$A$45,$D$27:$W$45,0)))-SUM(IF($C58=$D$1:$W$1,IF(G$48=$A$27:$A$45,$D$27:$W$45,0))))/SUM(IF($C58=$D$1:$W$1,IF(G$48=$A$27:$A$45,$D$27:$W$45,0)))*100</f>
        <v>7.2215422276621686</v>
      </c>
      <c r="H58" s="90">
        <f t="array" ref="H58">(SUM(IF($C58=$D$1:$W$1,IF(H$49=$A$27:$A$45,$D$27:$W$45,0)))-SUM(IF($C58=$D$1:$W$1,IF(H$48=$A$27:$A$45,$D$27:$W$45,0))))/SUM(IF($C58=$D$1:$W$1,IF(H$48=$A$27:$A$45,$D$27:$W$45,0)))*100</f>
        <v>0.6849315068493248</v>
      </c>
      <c r="I58" s="90">
        <f t="array" ref="I58">(SUM(IF($C58=$D$1:$W$1,IF(I$49=$A$27:$A$45,$D$27:$W$45,0)))-SUM(IF($C58=$D$1:$W$1,IF(I$48=$A$27:$A$45,$D$27:$W$45,0))))/SUM(IF($C58=$D$1:$W$1,IF(I$48=$A$27:$A$45,$D$27:$W$45,0)))*100</f>
        <v>0.79365079365079694</v>
      </c>
      <c r="J58" s="90">
        <f t="array" ref="J58">(SUM(IF($C58=$D$1:$W$1,IF(J$49=$A$27:$A$45,$D$27:$W$45,0)))-SUM(IF($C58=$D$1:$W$1,IF(J$48=$A$27:$A$45,$D$27:$W$45,0))))/SUM(IF($C58=$D$1:$W$1,IF(J$48=$A$27:$A$45,$D$27:$W$45,0)))*100</f>
        <v>2.4746906636670287</v>
      </c>
      <c r="K58" s="90">
        <f t="array" ref="K58">(SUM(IF($C58=$D$1:$W$1,IF(K$49=$A$27:$A$45,$D$27:$W$45,0)))-SUM(IF($C58=$D$1:$W$1,IF(K$48=$A$27:$A$45,$D$27:$W$45,0))))/SUM(IF($C58=$D$1:$W$1,IF(K$48=$A$27:$A$45,$D$27:$W$45,0)))*100</f>
        <v>3.7321624588364499</v>
      </c>
      <c r="L58" s="90">
        <f t="array" ref="L58">(SUM(IF($C58=$D$1:$W$1,IF(L$49=$A$27:$A$45,$D$27:$W$45,0)))-SUM(IF($C58=$D$1:$W$1,IF(L$48=$A$27:$A$45,$D$27:$W$45,0))))/SUM(IF($C58=$D$1:$W$1,IF(L$48=$A$27:$A$45,$D$27:$W$45,0)))*100</f>
        <v>0.63492063492062889</v>
      </c>
      <c r="M58" s="90">
        <f t="array" ref="M58">(SUM(IF($C58=$D$1:$W$1,IF(M$49=$A$27:$A$45,$D$27:$W$45,0)))-SUM(IF($C58=$D$1:$W$1,IF(M$48=$A$27:$A$45,$D$27:$W$45,0))))/SUM(IF($C58=$D$1:$W$1,IF(M$48=$A$27:$A$45,$D$27:$W$45,0)))*100</f>
        <v>2.733964248159841</v>
      </c>
      <c r="N58" s="90">
        <f t="array" ref="N58">(SUM(IF($C58=$D$1:$W$1,IF(N$49=$A$27:$A$45,$D$27:$W$45,0)))-SUM(IF($C58=$D$1:$W$1,IF(N$48=$A$27:$A$45,$D$27:$W$45,0))))/SUM(IF($C58=$D$1:$W$1,IF(N$48=$A$27:$A$45,$D$27:$W$45,0)))*100</f>
        <v>4.5035823950869922</v>
      </c>
      <c r="O58" s="90">
        <f t="array" ref="O58">(SUM(IF($C58=$D$1:$W$1,IF(O$49=$A$27:$A$45,$D$27:$W$45,0)))-SUM(IF($C58=$D$1:$W$1,IF(O$48=$A$27:$A$45,$D$27:$W$45,0))))/SUM(IF($C58=$D$1:$W$1,IF(O$48=$A$27:$A$45,$D$27:$W$45,0)))*100</f>
        <v>3.2321253672869852</v>
      </c>
      <c r="P58" s="90">
        <f t="array" ref="P58">(SUM(IF($C58=$D$1:$W$1,IF(P$49=$A$27:$A$45,$D$27:$W$45,0)))-SUM(IF($C58=$D$1:$W$1,IF(P$48=$A$27:$A$45,$D$27:$W$45,0))))/SUM(IF($C58=$D$1:$W$1,IF(P$48=$A$27:$A$45,$D$27:$W$45,0)))*100</f>
        <v>-4.4592030360531334</v>
      </c>
      <c r="Q58" s="90">
        <f t="array" ref="Q58">(SUM(IF($C58=$D$1:$W$1,IF(Q$49=$A$27:$A$45,$D$27:$W$45,0)))-SUM(IF($C58=$D$1:$W$1,IF(Q$48=$A$27:$A$45,$D$27:$W$45,0))))/SUM(IF($C58=$D$1:$W$1,IF(Q$48=$A$27:$A$45,$D$27:$W$45,0)))*100</f>
        <v>-0.69513406156901969</v>
      </c>
      <c r="R58" s="90">
        <f t="array" ref="R58">(SUM(IF($C58=$D$1:$W$1,IF(R$49=$A$27:$A$45,$D$27:$W$45,0)))-SUM(IF($C58=$D$1:$W$1,IF(R$48=$A$27:$A$45,$D$27:$W$45,0))))/SUM(IF($C58=$D$1:$W$1,IF(R$48=$A$27:$A$45,$D$27:$W$45,0)))*100</f>
        <v>-3.7999999999999972</v>
      </c>
      <c r="S58" s="90">
        <f t="array" ref="S58">(SUM(IF($C58=$D$1:$W$1,IF(S$49=$A$27:$A$45,$D$27:$W$45,0)))-SUM(IF($C58=$D$1:$W$1,IF(S$48=$A$27:$A$45,$D$27:$W$45,0))))/SUM(IF($C58=$D$1:$W$1,IF(S$48=$A$27:$A$45,$D$27:$W$45,0)))*100</f>
        <v>0</v>
      </c>
      <c r="T58" s="90">
        <f t="array" ref="T58">(SUM(IF($C58=$D$1:$W$1,IF(T$49=$A$27:$A$45,$D$27:$W$45,0)))-SUM(IF($C58=$D$1:$W$1,IF(T$48=$A$27:$A$45,$D$27:$W$45,0))))/SUM(IF($C58=$D$1:$W$1,IF(T$48=$A$27:$A$45,$D$27:$W$45,0)))*100</f>
        <v>3.950103950103947</v>
      </c>
      <c r="U58" s="90">
        <f t="array" ref="U58">(SUM(IF($C58=$D$1:$W$1,IF(U$49=$A$27:$A$45,$D$27:$W$45,0)))-SUM(IF($C58=$D$1:$W$1,IF(U$48=$A$27:$A$45,$D$27:$W$45,0))))/SUM(IF($C58=$D$1:$W$1,IF(U$48=$A$27:$A$45,$D$27:$W$45,0)))*100</f>
        <v>-2.2000000000000028</v>
      </c>
    </row>
    <row r="59" spans="2:21" ht="20.25" customHeight="1">
      <c r="B59" s="1" t="s">
        <v>415</v>
      </c>
      <c r="C59" s="79" t="s">
        <v>322</v>
      </c>
      <c r="D59" s="90">
        <f t="array" ref="D59">(SUM(IF($C59=$D$1:$W$1,IF(D$49=$A$27:$A$45,$D$27:$W$45,0)))-SUM(IF($C59=$D$1:$W$1,IF(D$48=$A$27:$A$45,$D$27:$W$45,0))))/SUM(IF($C59=$D$1:$W$1,IF(D$48=$A$27:$A$45,$D$27:$W$45,0)))*100</f>
        <v>4.8316251830161017</v>
      </c>
      <c r="E59" s="90">
        <f t="array" ref="E59">(SUM(IF($C59=$D$1:$W$1,IF(E$49=$A$27:$A$45,$D$27:$W$45,0)))-SUM(IF($C59=$D$1:$W$1,IF(E$48=$A$27:$A$45,$D$27:$W$45,0))))/SUM(IF($C59=$D$1:$W$1,IF(E$48=$A$27:$A$45,$D$27:$W$45,0)))*100</f>
        <v>3.2122905027933122</v>
      </c>
      <c r="F59" s="90">
        <f t="array" ref="F59">(SUM(IF($C59=$D$1:$W$1,IF(F$49=$A$27:$A$45,$D$27:$W$45,0)))-SUM(IF($C59=$D$1:$W$1,IF(F$48=$A$27:$A$45,$D$27:$W$45,0))))/SUM(IF($C59=$D$1:$W$1,IF(F$48=$A$27:$A$45,$D$27:$W$45,0)))*100</f>
        <v>0.40595399188091624</v>
      </c>
      <c r="G59" s="90">
        <f t="array" ref="G59">(SUM(IF($C59=$D$1:$W$1,IF(G$49=$A$27:$A$45,$D$27:$W$45,0)))-SUM(IF($C59=$D$1:$W$1,IF(G$48=$A$27:$A$45,$D$27:$W$45,0))))/SUM(IF($C59=$D$1:$W$1,IF(G$48=$A$27:$A$45,$D$27:$W$45,0)))*100</f>
        <v>1.2129380053908241</v>
      </c>
      <c r="H59" s="90">
        <f t="array" ref="H59">(SUM(IF($C59=$D$1:$W$1,IF(H$49=$A$27:$A$45,$D$27:$W$45,0)))-SUM(IF($C59=$D$1:$W$1,IF(H$48=$A$27:$A$45,$D$27:$W$45,0))))/SUM(IF($C59=$D$1:$W$1,IF(H$48=$A$27:$A$45,$D$27:$W$45,0)))*100</f>
        <v>2.6631158455392812</v>
      </c>
      <c r="I59" s="90">
        <f t="array" ref="I59">(SUM(IF($C59=$D$1:$W$1,IF(I$49=$A$27:$A$45,$D$27:$W$45,0)))-SUM(IF($C59=$D$1:$W$1,IF(I$48=$A$27:$A$45,$D$27:$W$45,0))))/SUM(IF($C59=$D$1:$W$1,IF(I$48=$A$27:$A$45,$D$27:$W$45,0)))*100</f>
        <v>-0.3891050583657551</v>
      </c>
      <c r="J59" s="90">
        <f t="array" ref="J59">(SUM(IF($C59=$D$1:$W$1,IF(J$49=$A$27:$A$45,$D$27:$W$45,0)))-SUM(IF($C59=$D$1:$W$1,IF(J$48=$A$27:$A$45,$D$27:$W$45,0))))/SUM(IF($C59=$D$1:$W$1,IF(J$48=$A$27:$A$45,$D$27:$W$45,0)))*100</f>
        <v>7.8125</v>
      </c>
      <c r="K59" s="90">
        <f t="array" ref="K59">(SUM(IF($C59=$D$1:$W$1,IF(K$49=$A$27:$A$45,$D$27:$W$45,0)))-SUM(IF($C59=$D$1:$W$1,IF(K$48=$A$27:$A$45,$D$27:$W$45,0))))/SUM(IF($C59=$D$1:$W$1,IF(K$48=$A$27:$A$45,$D$27:$W$45,0)))*100</f>
        <v>5.6763285024154628</v>
      </c>
      <c r="L59" s="90">
        <f t="array" ref="L59">(SUM(IF($C59=$D$1:$W$1,IF(L$49=$A$27:$A$45,$D$27:$W$45,0)))-SUM(IF($C59=$D$1:$W$1,IF(L$48=$A$27:$A$45,$D$27:$W$45,0))))/SUM(IF($C59=$D$1:$W$1,IF(L$48=$A$27:$A$45,$D$27:$W$45,0)))*100</f>
        <v>-1.4857142857142824</v>
      </c>
      <c r="M59" s="90">
        <f t="array" ref="M59">(SUM(IF($C59=$D$1:$W$1,IF(M$49=$A$27:$A$45,$D$27:$W$45,0)))-SUM(IF($C59=$D$1:$W$1,IF(M$48=$A$27:$A$45,$D$27:$W$45,0))))/SUM(IF($C59=$D$1:$W$1,IF(M$48=$A$27:$A$45,$D$27:$W$45,0)))*100</f>
        <v>3.2482598607888593</v>
      </c>
      <c r="N59" s="90">
        <f t="array" ref="N59">(SUM(IF($C59=$D$1:$W$1,IF(N$49=$A$27:$A$45,$D$27:$W$45,0)))-SUM(IF($C59=$D$1:$W$1,IF(N$48=$A$27:$A$45,$D$27:$W$45,0))))/SUM(IF($C59=$D$1:$W$1,IF(N$48=$A$27:$A$45,$D$27:$W$45,0)))*100</f>
        <v>2.8089887640449436</v>
      </c>
      <c r="O59" s="90">
        <f t="array" ref="O59">(SUM(IF($C59=$D$1:$W$1,IF(O$49=$A$27:$A$45,$D$27:$W$45,0)))-SUM(IF($C59=$D$1:$W$1,IF(O$48=$A$27:$A$45,$D$27:$W$45,0))))/SUM(IF($C59=$D$1:$W$1,IF(O$48=$A$27:$A$45,$D$27:$W$45,0)))*100</f>
        <v>3.9344262295081909</v>
      </c>
      <c r="P59" s="90">
        <f t="array" ref="P59">(SUM(IF($C59=$D$1:$W$1,IF(P$49=$A$27:$A$45,$D$27:$W$45,0)))-SUM(IF($C59=$D$1:$W$1,IF(P$48=$A$27:$A$45,$D$27:$W$45,0))))/SUM(IF($C59=$D$1:$W$1,IF(P$48=$A$27:$A$45,$D$27:$W$45,0)))*100</f>
        <v>-1.6824395373291212</v>
      </c>
      <c r="Q59" s="90">
        <f t="array" ref="Q59">(SUM(IF($C59=$D$1:$W$1,IF(Q$49=$A$27:$A$45,$D$27:$W$45,0)))-SUM(IF($C59=$D$1:$W$1,IF(Q$48=$A$27:$A$45,$D$27:$W$45,0))))/SUM(IF($C59=$D$1:$W$1,IF(Q$48=$A$27:$A$45,$D$27:$W$45,0)))*100</f>
        <v>-6.203208556149729</v>
      </c>
      <c r="R59" s="90">
        <f t="array" ref="R59">(SUM(IF($C59=$D$1:$W$1,IF(R$49=$A$27:$A$45,$D$27:$W$45,0)))-SUM(IF($C59=$D$1:$W$1,IF(R$48=$A$27:$A$45,$D$27:$W$45,0))))/SUM(IF($C59=$D$1:$W$1,IF(R$48=$A$27:$A$45,$D$27:$W$45,0)))*100</f>
        <v>5.7012542759407063</v>
      </c>
      <c r="S59" s="90">
        <f t="array" ref="S59">(SUM(IF($C59=$D$1:$W$1,IF(S$49=$A$27:$A$45,$D$27:$W$45,0)))-SUM(IF($C59=$D$1:$W$1,IF(S$48=$A$27:$A$45,$D$27:$W$45,0))))/SUM(IF($C59=$D$1:$W$1,IF(S$48=$A$27:$A$45,$D$27:$W$45,0)))*100</f>
        <v>1.8338727076591184</v>
      </c>
      <c r="T59" s="90">
        <f t="array" ref="T59">(SUM(IF($C59=$D$1:$W$1,IF(T$49=$A$27:$A$45,$D$27:$W$45,0)))-SUM(IF($C59=$D$1:$W$1,IF(T$48=$A$27:$A$45,$D$27:$W$45,0))))/SUM(IF($C59=$D$1:$W$1,IF(T$48=$A$27:$A$45,$D$27:$W$45,0)))*100</f>
        <v>5.9322033898305024</v>
      </c>
      <c r="U59" s="90">
        <f t="array" ref="U59">(SUM(IF($C59=$D$1:$W$1,IF(U$49=$A$27:$A$45,$D$27:$W$45,0)))-SUM(IF($C59=$D$1:$W$1,IF(U$48=$A$27:$A$45,$D$27:$W$45,0))))/SUM(IF($C59=$D$1:$W$1,IF(U$48=$A$27:$A$45,$D$27:$W$45,0)))*100</f>
        <v>1.2000000000000028</v>
      </c>
    </row>
    <row r="60" spans="2:21" ht="20.25" customHeight="1">
      <c r="B60" s="1" t="s">
        <v>416</v>
      </c>
      <c r="C60" s="79" t="s">
        <v>323</v>
      </c>
      <c r="D60" s="90">
        <f t="array" ref="D60">(SUM(IF($C60=$D$1:$W$1,IF(D$49=$A$27:$A$45,$D$27:$W$45,0)))-SUM(IF($C60=$D$1:$W$1,IF(D$48=$A$27:$A$45,$D$27:$W$45,0))))/SUM(IF($C60=$D$1:$W$1,IF(D$48=$A$27:$A$45,$D$27:$W$45,0)))*100</f>
        <v>0.35906642728904081</v>
      </c>
      <c r="E60" s="90">
        <f t="array" ref="E60">(SUM(IF($C60=$D$1:$W$1,IF(E$49=$A$27:$A$45,$D$27:$W$45,0)))-SUM(IF($C60=$D$1:$W$1,IF(E$48=$A$27:$A$45,$D$27:$W$45,0))))/SUM(IF($C60=$D$1:$W$1,IF(E$48=$A$27:$A$45,$D$27:$W$45,0)))*100</f>
        <v>2.3255813953488449</v>
      </c>
      <c r="F60" s="90">
        <f t="array" ref="F60">(SUM(IF($C60=$D$1:$W$1,IF(F$49=$A$27:$A$45,$D$27:$W$45,0)))-SUM(IF($C60=$D$1:$W$1,IF(F$48=$A$27:$A$45,$D$27:$W$45,0))))/SUM(IF($C60=$D$1:$W$1,IF(F$48=$A$27:$A$45,$D$27:$W$45,0)))*100</f>
        <v>21.328671328671334</v>
      </c>
      <c r="G60" s="90">
        <f t="array" ref="G60">(SUM(IF($C60=$D$1:$W$1,IF(G$49=$A$27:$A$45,$D$27:$W$45,0)))-SUM(IF($C60=$D$1:$W$1,IF(G$48=$A$27:$A$45,$D$27:$W$45,0))))/SUM(IF($C60=$D$1:$W$1,IF(G$48=$A$27:$A$45,$D$27:$W$45,0)))*100</f>
        <v>7.4927953890489745</v>
      </c>
      <c r="H60" s="90">
        <f t="array" ref="H60">(SUM(IF($C60=$D$1:$W$1,IF(H$49=$A$27:$A$45,$D$27:$W$45,0)))-SUM(IF($C60=$D$1:$W$1,IF(H$48=$A$27:$A$45,$D$27:$W$45,0))))/SUM(IF($C60=$D$1:$W$1,IF(H$48=$A$27:$A$45,$D$27:$W$45,0)))*100</f>
        <v>-10.991957104557626</v>
      </c>
      <c r="I60" s="90">
        <f t="array" ref="I60">(SUM(IF($C60=$D$1:$W$1,IF(I$49=$A$27:$A$45,$D$27:$W$45,0)))-SUM(IF($C60=$D$1:$W$1,IF(I$48=$A$27:$A$45,$D$27:$W$45,0))))/SUM(IF($C60=$D$1:$W$1,IF(I$48=$A$27:$A$45,$D$27:$W$45,0)))*100</f>
        <v>-3.1626506024096508</v>
      </c>
      <c r="J60" s="90">
        <f t="array" ref="J60">(SUM(IF($C60=$D$1:$W$1,IF(J$49=$A$27:$A$45,$D$27:$W$45,0)))-SUM(IF($C60=$D$1:$W$1,IF(J$48=$A$27:$A$45,$D$27:$W$45,0))))/SUM(IF($C60=$D$1:$W$1,IF(J$48=$A$27:$A$45,$D$27:$W$45,0)))*100</f>
        <v>12.752721617418356</v>
      </c>
      <c r="K60" s="90">
        <f t="array" ref="K60">(SUM(IF($C60=$D$1:$W$1,IF(K$49=$A$27:$A$45,$D$27:$W$45,0)))-SUM(IF($C60=$D$1:$W$1,IF(K$48=$A$27:$A$45,$D$27:$W$45,0))))/SUM(IF($C60=$D$1:$W$1,IF(K$48=$A$27:$A$45,$D$27:$W$45,0)))*100</f>
        <v>-1.7931034482758581</v>
      </c>
      <c r="L60" s="90">
        <f t="array" ref="L60">(SUM(IF($C60=$D$1:$W$1,IF(L$49=$A$27:$A$45,$D$27:$W$45,0)))-SUM(IF($C60=$D$1:$W$1,IF(L$48=$A$27:$A$45,$D$27:$W$45,0))))/SUM(IF($C60=$D$1:$W$1,IF(L$48=$A$27:$A$45,$D$27:$W$45,0)))*100</f>
        <v>9.1292134831460672</v>
      </c>
      <c r="M60" s="90">
        <f t="array" ref="M60">(SUM(IF($C60=$D$1:$W$1,IF(M$49=$A$27:$A$45,$D$27:$W$45,0)))-SUM(IF($C60=$D$1:$W$1,IF(M$48=$A$27:$A$45,$D$27:$W$45,0))))/SUM(IF($C60=$D$1:$W$1,IF(M$48=$A$27:$A$45,$D$27:$W$45,0)))*100</f>
        <v>-4.118404118404122</v>
      </c>
      <c r="N60" s="90">
        <f t="array" ref="N60">(SUM(IF($C60=$D$1:$W$1,IF(N$49=$A$27:$A$45,$D$27:$W$45,0)))-SUM(IF($C60=$D$1:$W$1,IF(N$48=$A$27:$A$45,$D$27:$W$45,0))))/SUM(IF($C60=$D$1:$W$1,IF(N$48=$A$27:$A$45,$D$27:$W$45,0)))*100</f>
        <v>2.2818791946308763</v>
      </c>
      <c r="O60" s="90">
        <f t="array" ref="O60">(SUM(IF($C60=$D$1:$W$1,IF(O$49=$A$27:$A$45,$D$27:$W$45,0)))-SUM(IF($C60=$D$1:$W$1,IF(O$48=$A$27:$A$45,$D$27:$W$45,0))))/SUM(IF($C60=$D$1:$W$1,IF(O$48=$A$27:$A$45,$D$27:$W$45,0)))*100</f>
        <v>3.5433070866141767</v>
      </c>
      <c r="P60" s="90">
        <f t="array" ref="P60">(SUM(IF($C60=$D$1:$W$1,IF(P$49=$A$27:$A$45,$D$27:$W$45,0)))-SUM(IF($C60=$D$1:$W$1,IF(P$48=$A$27:$A$45,$D$27:$W$45,0))))/SUM(IF($C60=$D$1:$W$1,IF(P$48=$A$27:$A$45,$D$27:$W$45,0)))*100</f>
        <v>12.420785804816219</v>
      </c>
      <c r="Q60" s="90">
        <f t="array" ref="Q60">(SUM(IF($C60=$D$1:$W$1,IF(Q$49=$A$27:$A$45,$D$27:$W$45,0)))-SUM(IF($C60=$D$1:$W$1,IF(Q$48=$A$27:$A$45,$D$27:$W$45,0))))/SUM(IF($C60=$D$1:$W$1,IF(Q$48=$A$27:$A$45,$D$27:$W$45,0)))*100</f>
        <v>4.1713641488162372</v>
      </c>
      <c r="R60" s="90">
        <f t="array" ref="R60">(SUM(IF($C60=$D$1:$W$1,IF(R$49=$A$27:$A$45,$D$27:$W$45,0)))-SUM(IF($C60=$D$1:$W$1,IF(R$48=$A$27:$A$45,$D$27:$W$45,0))))/SUM(IF($C60=$D$1:$W$1,IF(R$48=$A$27:$A$45,$D$27:$W$45,0)))*100</f>
        <v>8.1168831168831161</v>
      </c>
      <c r="S60" s="90">
        <f t="array" ref="S60">(SUM(IF($C60=$D$1:$W$1,IF(S$49=$A$27:$A$45,$D$27:$W$45,0)))-SUM(IF($C60=$D$1:$W$1,IF(S$48=$A$27:$A$45,$D$27:$W$45,0))))/SUM(IF($C60=$D$1:$W$1,IF(S$48=$A$27:$A$45,$D$27:$W$45,0)))*100</f>
        <v>3.0030030030030028</v>
      </c>
      <c r="T60" s="90">
        <f t="array" ref="T60">(SUM(IF($C60=$D$1:$W$1,IF(T$49=$A$27:$A$45,$D$27:$W$45,0)))-SUM(IF($C60=$D$1:$W$1,IF(T$48=$A$27:$A$45,$D$27:$W$45,0))))/SUM(IF($C60=$D$1:$W$1,IF(T$48=$A$27:$A$45,$D$27:$W$45,0)))*100</f>
        <v>-2.8182701652089461</v>
      </c>
      <c r="U60" s="90">
        <f t="array" ref="U60">(SUM(IF($C60=$D$1:$W$1,IF(U$49=$A$27:$A$45,$D$27:$W$45,0)))-SUM(IF($C60=$D$1:$W$1,IF(U$48=$A$27:$A$45,$D$27:$W$45,0))))/SUM(IF($C60=$D$1:$W$1,IF(U$48=$A$27:$A$45,$D$27:$W$45,0)))*100</f>
        <v>-4.4000000000000057</v>
      </c>
    </row>
    <row r="61" spans="2:21" ht="20.25" customHeight="1">
      <c r="B61" s="1" t="s">
        <v>417</v>
      </c>
      <c r="C61" s="79" t="s">
        <v>324</v>
      </c>
      <c r="D61" s="90">
        <f t="array" ref="D61">(SUM(IF($C61=$D$1:$W$1,IF(D$49=$A$27:$A$45,$D$27:$W$45,0)))-SUM(IF($C61=$D$1:$W$1,IF(D$48=$A$27:$A$45,$D$27:$W$45,0))))/SUM(IF($C61=$D$1:$W$1,IF(D$48=$A$27:$A$45,$D$27:$W$45,0)))*100</f>
        <v>1.3675213675213627</v>
      </c>
      <c r="E61" s="90">
        <f t="array" ref="E61">(SUM(IF($C61=$D$1:$W$1,IF(E$49=$A$27:$A$45,$D$27:$W$45,0)))-SUM(IF($C61=$D$1:$W$1,IF(E$48=$A$27:$A$45,$D$27:$W$45,0))))/SUM(IF($C61=$D$1:$W$1,IF(E$48=$A$27:$A$45,$D$27:$W$45,0)))*100</f>
        <v>7.0826306913996673</v>
      </c>
      <c r="F61" s="90">
        <f t="array" ref="F61">(SUM(IF($C61=$D$1:$W$1,IF(F$49=$A$27:$A$45,$D$27:$W$45,0)))-SUM(IF($C61=$D$1:$W$1,IF(F$48=$A$27:$A$45,$D$27:$W$45,0))))/SUM(IF($C61=$D$1:$W$1,IF(F$48=$A$27:$A$45,$D$27:$W$45,0)))*100</f>
        <v>8.6614173228346463</v>
      </c>
      <c r="G61" s="90">
        <f t="array" ref="G61">(SUM(IF($C61=$D$1:$W$1,IF(G$49=$A$27:$A$45,$D$27:$W$45,0)))-SUM(IF($C61=$D$1:$W$1,IF(G$48=$A$27:$A$45,$D$27:$W$45,0))))/SUM(IF($C61=$D$1:$W$1,IF(G$48=$A$27:$A$45,$D$27:$W$45,0)))*100</f>
        <v>5.3623188405797144</v>
      </c>
      <c r="H61" s="90">
        <f t="array" ref="H61">(SUM(IF($C61=$D$1:$W$1,IF(H$49=$A$27:$A$45,$D$27:$W$45,0)))-SUM(IF($C61=$D$1:$W$1,IF(H$48=$A$27:$A$45,$D$27:$W$45,0))))/SUM(IF($C61=$D$1:$W$1,IF(H$48=$A$27:$A$45,$D$27:$W$45,0)))*100</f>
        <v>4.9518569463548756</v>
      </c>
      <c r="I61" s="90">
        <f t="array" ref="I61">(SUM(IF($C61=$D$1:$W$1,IF(I$49=$A$27:$A$45,$D$27:$W$45,0)))-SUM(IF($C61=$D$1:$W$1,IF(I$48=$A$27:$A$45,$D$27:$W$45,0))))/SUM(IF($C61=$D$1:$W$1,IF(I$48=$A$27:$A$45,$D$27:$W$45,0)))*100</f>
        <v>0</v>
      </c>
      <c r="J61" s="90">
        <f t="array" ref="J61">(SUM(IF($C61=$D$1:$W$1,IF(J$49=$A$27:$A$45,$D$27:$W$45,0)))-SUM(IF($C61=$D$1:$W$1,IF(J$48=$A$27:$A$45,$D$27:$W$45,0))))/SUM(IF($C61=$D$1:$W$1,IF(J$48=$A$27:$A$45,$D$27:$W$45,0)))*100</f>
        <v>4.1939711664482351</v>
      </c>
      <c r="K61" s="90">
        <f t="array" ref="K61">(SUM(IF($C61=$D$1:$W$1,IF(K$49=$A$27:$A$45,$D$27:$W$45,0)))-SUM(IF($C61=$D$1:$W$1,IF(K$48=$A$27:$A$45,$D$27:$W$45,0))))/SUM(IF($C61=$D$1:$W$1,IF(K$48=$A$27:$A$45,$D$27:$W$45,0)))*100</f>
        <v>0.88050314465409163</v>
      </c>
      <c r="L61" s="90">
        <f t="array" ref="L61">(SUM(IF($C61=$D$1:$W$1,IF(L$49=$A$27:$A$45,$D$27:$W$45,0)))-SUM(IF($C61=$D$1:$W$1,IF(L$48=$A$27:$A$45,$D$27:$W$45,0))))/SUM(IF($C61=$D$1:$W$1,IF(L$48=$A$27:$A$45,$D$27:$W$45,0)))*100</f>
        <v>6.608478802992515</v>
      </c>
      <c r="M61" s="90">
        <f t="array" ref="M61">(SUM(IF($C61=$D$1:$W$1,IF(M$49=$A$27:$A$45,$D$27:$W$45,0)))-SUM(IF($C61=$D$1:$W$1,IF(M$48=$A$27:$A$45,$D$27:$W$45,0))))/SUM(IF($C61=$D$1:$W$1,IF(M$48=$A$27:$A$45,$D$27:$W$45,0)))*100</f>
        <v>2.9239766081871341</v>
      </c>
      <c r="N61" s="90">
        <f t="array" ref="N61">(SUM(IF($C61=$D$1:$W$1,IF(N$49=$A$27:$A$45,$D$27:$W$45,0)))-SUM(IF($C61=$D$1:$W$1,IF(N$48=$A$27:$A$45,$D$27:$W$45,0))))/SUM(IF($C61=$D$1:$W$1,IF(N$48=$A$27:$A$45,$D$27:$W$45,0)))*100</f>
        <v>1.1363636363636365</v>
      </c>
      <c r="O61" s="90">
        <f t="array" ref="O61">(SUM(IF($C61=$D$1:$W$1,IF(O$49=$A$27:$A$45,$D$27:$W$45,0)))-SUM(IF($C61=$D$1:$W$1,IF(O$48=$A$27:$A$45,$D$27:$W$45,0))))/SUM(IF($C61=$D$1:$W$1,IF(O$48=$A$27:$A$45,$D$27:$W$45,0)))*100</f>
        <v>5.2808988764044971</v>
      </c>
      <c r="P61" s="90">
        <f t="array" ref="P61">(SUM(IF($C61=$D$1:$W$1,IF(P$49=$A$27:$A$45,$D$27:$W$45,0)))-SUM(IF($C61=$D$1:$W$1,IF(P$48=$A$27:$A$45,$D$27:$W$45,0))))/SUM(IF($C61=$D$1:$W$1,IF(P$48=$A$27:$A$45,$D$27:$W$45,0)))*100</f>
        <v>7.6840981856990425</v>
      </c>
      <c r="Q61" s="90">
        <f t="array" ref="Q61">(SUM(IF($C61=$D$1:$W$1,IF(Q$49=$A$27:$A$45,$D$27:$W$45,0)))-SUM(IF($C61=$D$1:$W$1,IF(Q$48=$A$27:$A$45,$D$27:$W$45,0))))/SUM(IF($C61=$D$1:$W$1,IF(Q$48=$A$27:$A$45,$D$27:$W$45,0)))*100</f>
        <v>0.49554013875123881</v>
      </c>
      <c r="R61" s="90">
        <f t="array" ref="R61">(SUM(IF($C61=$D$1:$W$1,IF(R$49=$A$27:$A$45,$D$27:$W$45,0)))-SUM(IF($C61=$D$1:$W$1,IF(R$48=$A$27:$A$45,$D$27:$W$45,0))))/SUM(IF($C61=$D$1:$W$1,IF(R$48=$A$27:$A$45,$D$27:$W$45,0)))*100</f>
        <v>-0.1972386587771231</v>
      </c>
      <c r="S61" s="90">
        <f t="array" ref="S61">(SUM(IF($C61=$D$1:$W$1,IF(S$49=$A$27:$A$45,$D$27:$W$45,0)))-SUM(IF($C61=$D$1:$W$1,IF(S$48=$A$27:$A$45,$D$27:$W$45,0))))/SUM(IF($C61=$D$1:$W$1,IF(S$48=$A$27:$A$45,$D$27:$W$45,0)))*100</f>
        <v>1.0869565217391248</v>
      </c>
      <c r="T61" s="90">
        <f t="array" ref="T61">(SUM(IF($C61=$D$1:$W$1,IF(T$49=$A$27:$A$45,$D$27:$W$45,0)))-SUM(IF($C61=$D$1:$W$1,IF(T$48=$A$27:$A$45,$D$27:$W$45,0))))/SUM(IF($C61=$D$1:$W$1,IF(T$48=$A$27:$A$45,$D$27:$W$45,0)))*100</f>
        <v>-2.2482893450635357</v>
      </c>
      <c r="U61" s="90">
        <f t="array" ref="U61">(SUM(IF($C61=$D$1:$W$1,IF(U$49=$A$27:$A$45,$D$27:$W$45,0)))-SUM(IF($C61=$D$1:$W$1,IF(U$48=$A$27:$A$45,$D$27:$W$45,0))))/SUM(IF($C61=$D$1:$W$1,IF(U$48=$A$27:$A$45,$D$27:$W$45,0)))*100</f>
        <v>7.5999999999999943</v>
      </c>
    </row>
    <row r="62" spans="2:21" ht="20.25" customHeight="1">
      <c r="B62" s="1" t="s">
        <v>418</v>
      </c>
      <c r="C62" s="79" t="s">
        <v>325</v>
      </c>
      <c r="D62" s="90">
        <f t="array" ref="D62">(SUM(IF($C62=$D$1:$W$1,IF(D$49=$A$27:$A$45,$D$27:$W$45,0)))-SUM(IF($C62=$D$1:$W$1,IF(D$48=$A$27:$A$45,$D$27:$W$45,0))))/SUM(IF($C62=$D$1:$W$1,IF(D$48=$A$27:$A$45,$D$27:$W$45,0)))*100</f>
        <v>16.05769230769231</v>
      </c>
      <c r="E62" s="90">
        <f t="array" ref="E62">(SUM(IF($C62=$D$1:$W$1,IF(E$49=$A$27:$A$45,$D$27:$W$45,0)))-SUM(IF($C62=$D$1:$W$1,IF(E$48=$A$27:$A$45,$D$27:$W$45,0))))/SUM(IF($C62=$D$1:$W$1,IF(E$48=$A$27:$A$45,$D$27:$W$45,0)))*100</f>
        <v>-5.7166528583264338</v>
      </c>
      <c r="F62" s="90">
        <f t="array" ref="F62">(SUM(IF($C62=$D$1:$W$1,IF(F$49=$A$27:$A$45,$D$27:$W$45,0)))-SUM(IF($C62=$D$1:$W$1,IF(F$48=$A$27:$A$45,$D$27:$W$45,0))))/SUM(IF($C62=$D$1:$W$1,IF(F$48=$A$27:$A$45,$D$27:$W$45,0)))*100</f>
        <v>0</v>
      </c>
      <c r="G62" s="90">
        <f t="array" ref="G62">(SUM(IF($C62=$D$1:$W$1,IF(G$49=$A$27:$A$45,$D$27:$W$45,0)))-SUM(IF($C62=$D$1:$W$1,IF(G$48=$A$27:$A$45,$D$27:$W$45,0))))/SUM(IF($C62=$D$1:$W$1,IF(G$48=$A$27:$A$45,$D$27:$W$45,0)))*100</f>
        <v>-8.7873462214406256E-2</v>
      </c>
      <c r="H62" s="90">
        <f t="array" ref="H62">(SUM(IF($C62=$D$1:$W$1,IF(H$49=$A$27:$A$45,$D$27:$W$45,0)))-SUM(IF($C62=$D$1:$W$1,IF(H$48=$A$27:$A$45,$D$27:$W$45,0))))/SUM(IF($C62=$D$1:$W$1,IF(H$48=$A$27:$A$45,$D$27:$W$45,0)))*100</f>
        <v>0.70360598065083302</v>
      </c>
      <c r="I62" s="90">
        <f t="array" ref="I62">(SUM(IF($C62=$D$1:$W$1,IF(I$49=$A$27:$A$45,$D$27:$W$45,0)))-SUM(IF($C62=$D$1:$W$1,IF(I$48=$A$27:$A$45,$D$27:$W$45,0))))/SUM(IF($C62=$D$1:$W$1,IF(I$48=$A$27:$A$45,$D$27:$W$45,0)))*100</f>
        <v>-6.3755458515283818</v>
      </c>
      <c r="J62" s="90">
        <f t="array" ref="J62">(SUM(IF($C62=$D$1:$W$1,IF(J$49=$A$27:$A$45,$D$27:$W$45,0)))-SUM(IF($C62=$D$1:$W$1,IF(J$48=$A$27:$A$45,$D$27:$W$45,0))))/SUM(IF($C62=$D$1:$W$1,IF(J$48=$A$27:$A$45,$D$27:$W$45,0)))*100</f>
        <v>2.6119402985074598</v>
      </c>
      <c r="K62" s="90">
        <f t="array" ref="K62">(SUM(IF($C62=$D$1:$W$1,IF(K$49=$A$27:$A$45,$D$27:$W$45,0)))-SUM(IF($C62=$D$1:$W$1,IF(K$48=$A$27:$A$45,$D$27:$W$45,0))))/SUM(IF($C62=$D$1:$W$1,IF(K$48=$A$27:$A$45,$D$27:$W$45,0)))*100</f>
        <v>1.8181818181818181</v>
      </c>
      <c r="L62" s="90">
        <f t="array" ref="L62">(SUM(IF($C62=$D$1:$W$1,IF(L$49=$A$27:$A$45,$D$27:$W$45,0)))-SUM(IF($C62=$D$1:$W$1,IF(L$48=$A$27:$A$45,$D$27:$W$45,0))))/SUM(IF($C62=$D$1:$W$1,IF(L$48=$A$27:$A$45,$D$27:$W$45,0)))*100</f>
        <v>-8.7499999999999982</v>
      </c>
      <c r="M62" s="90">
        <f t="array" ref="M62">(SUM(IF($C62=$D$1:$W$1,IF(M$49=$A$27:$A$45,$D$27:$W$45,0)))-SUM(IF($C62=$D$1:$W$1,IF(M$48=$A$27:$A$45,$D$27:$W$45,0))))/SUM(IF($C62=$D$1:$W$1,IF(M$48=$A$27:$A$45,$D$27:$W$45,0)))*100</f>
        <v>1.2720156555772966</v>
      </c>
      <c r="N62" s="90">
        <f t="array" ref="N62">(SUM(IF($C62=$D$1:$W$1,IF(N$49=$A$27:$A$45,$D$27:$W$45,0)))-SUM(IF($C62=$D$1:$W$1,IF(N$48=$A$27:$A$45,$D$27:$W$45,0))))/SUM(IF($C62=$D$1:$W$1,IF(N$48=$A$27:$A$45,$D$27:$W$45,0)))*100</f>
        <v>-0.96618357487922701</v>
      </c>
      <c r="O62" s="90">
        <f t="array" ref="O62">(SUM(IF($C62=$D$1:$W$1,IF(O$49=$A$27:$A$45,$D$27:$W$45,0)))-SUM(IF($C62=$D$1:$W$1,IF(O$48=$A$27:$A$45,$D$27:$W$45,0))))/SUM(IF($C62=$D$1:$W$1,IF(O$48=$A$27:$A$45,$D$27:$W$45,0)))*100</f>
        <v>-9.6585365853658587</v>
      </c>
      <c r="P62" s="90">
        <f t="array" ref="P62">(SUM(IF($C62=$D$1:$W$1,IF(P$49=$A$27:$A$45,$D$27:$W$45,0)))-SUM(IF($C62=$D$1:$W$1,IF(P$48=$A$27:$A$45,$D$27:$W$45,0))))/SUM(IF($C62=$D$1:$W$1,IF(P$48=$A$27:$A$45,$D$27:$W$45,0)))*100</f>
        <v>-2.3758099352051714</v>
      </c>
      <c r="Q62" s="90">
        <f t="array" ref="Q62">(SUM(IF($C62=$D$1:$W$1,IF(Q$49=$A$27:$A$45,$D$27:$W$45,0)))-SUM(IF($C62=$D$1:$W$1,IF(Q$48=$A$27:$A$45,$D$27:$W$45,0))))/SUM(IF($C62=$D$1:$W$1,IF(Q$48=$A$27:$A$45,$D$27:$W$45,0)))*100</f>
        <v>9.9557522123893794</v>
      </c>
      <c r="R62" s="90">
        <f t="array" ref="R62">(SUM(IF($C62=$D$1:$W$1,IF(R$49=$A$27:$A$45,$D$27:$W$45,0)))-SUM(IF($C62=$D$1:$W$1,IF(R$48=$A$27:$A$45,$D$27:$W$45,0))))/SUM(IF($C62=$D$1:$W$1,IF(R$48=$A$27:$A$45,$D$27:$W$45,0)))*100</f>
        <v>8.3501006036217262</v>
      </c>
      <c r="S62" s="90">
        <f t="array" ref="S62">(SUM(IF($C62=$D$1:$W$1,IF(S$49=$A$27:$A$45,$D$27:$W$45,0)))-SUM(IF($C62=$D$1:$W$1,IF(S$48=$A$27:$A$45,$D$27:$W$45,0))))/SUM(IF($C62=$D$1:$W$1,IF(S$48=$A$27:$A$45,$D$27:$W$45,0)))*100</f>
        <v>-10.77065923862582</v>
      </c>
      <c r="T62" s="90">
        <f t="array" ref="T62">(SUM(IF($C62=$D$1:$W$1,IF(T$49=$A$27:$A$45,$D$27:$W$45,0)))-SUM(IF($C62=$D$1:$W$1,IF(T$48=$A$27:$A$45,$D$27:$W$45,0))))/SUM(IF($C62=$D$1:$W$1,IF(T$48=$A$27:$A$45,$D$27:$W$45,0)))*100</f>
        <v>4.0582726326743037</v>
      </c>
      <c r="U62" s="90">
        <f t="array" ref="U62">(SUM(IF($C62=$D$1:$W$1,IF(U$49=$A$27:$A$45,$D$27:$W$45,0)))-SUM(IF($C62=$D$1:$W$1,IF(U$48=$A$27:$A$45,$D$27:$W$45,0))))/SUM(IF($C62=$D$1:$W$1,IF(U$48=$A$27:$A$45,$D$27:$W$45,0)))*100</f>
        <v>5.7000000000000028</v>
      </c>
    </row>
    <row r="63" spans="2:21" ht="20.25" customHeight="1">
      <c r="B63" s="1" t="s">
        <v>419</v>
      </c>
      <c r="C63" s="79" t="s">
        <v>326</v>
      </c>
      <c r="D63" s="90">
        <f t="array" ref="D63">(SUM(IF($C63=$D$1:$W$1,IF(D$49=$A$27:$A$45,$D$27:$W$45,0)))-SUM(IF($C63=$D$1:$W$1,IF(D$48=$A$27:$A$45,$D$27:$W$45,0))))/SUM(IF($C63=$D$1:$W$1,IF(D$48=$A$27:$A$45,$D$27:$W$45,0)))*100</f>
        <v>-6.8292682926829205</v>
      </c>
      <c r="E63" s="90">
        <f t="array" ref="E63">(SUM(IF($C63=$D$1:$W$1,IF(E$49=$A$27:$A$45,$D$27:$W$45,0)))-SUM(IF($C63=$D$1:$W$1,IF(E$48=$A$27:$A$45,$D$27:$W$45,0))))/SUM(IF($C63=$D$1:$W$1,IF(E$48=$A$27:$A$45,$D$27:$W$45,0)))*100</f>
        <v>0.39267015706805908</v>
      </c>
      <c r="F63" s="90">
        <f t="array" ref="F63">(SUM(IF($C63=$D$1:$W$1,IF(F$49=$A$27:$A$45,$D$27:$W$45,0)))-SUM(IF($C63=$D$1:$W$1,IF(F$48=$A$27:$A$45,$D$27:$W$45,0))))/SUM(IF($C63=$D$1:$W$1,IF(F$48=$A$27:$A$45,$D$27:$W$45,0)))*100</f>
        <v>-1.1734028683181299</v>
      </c>
      <c r="G63" s="90">
        <f t="array" ref="G63">(SUM(IF($C63=$D$1:$W$1,IF(G$49=$A$27:$A$45,$D$27:$W$45,0)))-SUM(IF($C63=$D$1:$W$1,IF(G$48=$A$27:$A$45,$D$27:$W$45,0))))/SUM(IF($C63=$D$1:$W$1,IF(G$48=$A$27:$A$45,$D$27:$W$45,0)))*100</f>
        <v>8.0474934036939434</v>
      </c>
      <c r="H63" s="90">
        <f t="array" ref="H63">(SUM(IF($C63=$D$1:$W$1,IF(H$49=$A$27:$A$45,$D$27:$W$45,0)))-SUM(IF($C63=$D$1:$W$1,IF(H$48=$A$27:$A$45,$D$27:$W$45,0))))/SUM(IF($C63=$D$1:$W$1,IF(H$48=$A$27:$A$45,$D$27:$W$45,0)))*100</f>
        <v>1.4652014652014511</v>
      </c>
      <c r="I63" s="90">
        <f t="array" ref="I63">(SUM(IF($C63=$D$1:$W$1,IF(I$49=$A$27:$A$45,$D$27:$W$45,0)))-SUM(IF($C63=$D$1:$W$1,IF(I$48=$A$27:$A$45,$D$27:$W$45,0))))/SUM(IF($C63=$D$1:$W$1,IF(I$48=$A$27:$A$45,$D$27:$W$45,0)))*100</f>
        <v>5.6558363417569231</v>
      </c>
      <c r="J63" s="90">
        <f t="array" ref="J63">(SUM(IF($C63=$D$1:$W$1,IF(J$49=$A$27:$A$45,$D$27:$W$45,0)))-SUM(IF($C63=$D$1:$W$1,IF(J$48=$A$27:$A$45,$D$27:$W$45,0))))/SUM(IF($C63=$D$1:$W$1,IF(J$48=$A$27:$A$45,$D$27:$W$45,0)))*100</f>
        <v>10.136674259681101</v>
      </c>
      <c r="K63" s="90">
        <f t="array" ref="K63">(SUM(IF($C63=$D$1:$W$1,IF(K$49=$A$27:$A$45,$D$27:$W$45,0)))-SUM(IF($C63=$D$1:$W$1,IF(K$48=$A$27:$A$45,$D$27:$W$45,0))))/SUM(IF($C63=$D$1:$W$1,IF(K$48=$A$27:$A$45,$D$27:$W$45,0)))*100</f>
        <v>-0.51706308169596693</v>
      </c>
      <c r="L63" s="90">
        <f t="array" ref="L63">(SUM(IF($C63=$D$1:$W$1,IF(L$49=$A$27:$A$45,$D$27:$W$45,0)))-SUM(IF($C63=$D$1:$W$1,IF(L$48=$A$27:$A$45,$D$27:$W$45,0))))/SUM(IF($C63=$D$1:$W$1,IF(L$48=$A$27:$A$45,$D$27:$W$45,0)))*100</f>
        <v>2.390852390852388</v>
      </c>
      <c r="M63" s="90">
        <f t="array" ref="M63">(SUM(IF($C63=$D$1:$W$1,IF(M$49=$A$27:$A$45,$D$27:$W$45,0)))-SUM(IF($C63=$D$1:$W$1,IF(M$48=$A$27:$A$45,$D$27:$W$45,0))))/SUM(IF($C63=$D$1:$W$1,IF(M$48=$A$27:$A$45,$D$27:$W$45,0)))*100</f>
        <v>-2.6395939086294358</v>
      </c>
      <c r="N63" s="90">
        <f t="array" ref="N63">(SUM(IF($C63=$D$1:$W$1,IF(N$49=$A$27:$A$45,$D$27:$W$45,0)))-SUM(IF($C63=$D$1:$W$1,IF(N$48=$A$27:$A$45,$D$27:$W$45,0))))/SUM(IF($C63=$D$1:$W$1,IF(N$48=$A$27:$A$45,$D$27:$W$45,0)))*100</f>
        <v>-3.5453597497393172</v>
      </c>
      <c r="O63" s="90">
        <f t="array" ref="O63">(SUM(IF($C63=$D$1:$W$1,IF(O$49=$A$27:$A$45,$D$27:$W$45,0)))-SUM(IF($C63=$D$1:$W$1,IF(O$48=$A$27:$A$45,$D$27:$W$45,0))))/SUM(IF($C63=$D$1:$W$1,IF(O$48=$A$27:$A$45,$D$27:$W$45,0)))*100</f>
        <v>-1.4054054054054024</v>
      </c>
      <c r="P63" s="90">
        <f t="array" ref="P63">(SUM(IF($C63=$D$1:$W$1,IF(P$49=$A$27:$A$45,$D$27:$W$45,0)))-SUM(IF($C63=$D$1:$W$1,IF(P$48=$A$27:$A$45,$D$27:$W$45,0))))/SUM(IF($C63=$D$1:$W$1,IF(P$48=$A$27:$A$45,$D$27:$W$45,0)))*100</f>
        <v>-1.8640350877193013</v>
      </c>
      <c r="Q63" s="90">
        <f t="array" ref="Q63">(SUM(IF($C63=$D$1:$W$1,IF(Q$49=$A$27:$A$45,$D$27:$W$45,0)))-SUM(IF($C63=$D$1:$W$1,IF(Q$48=$A$27:$A$45,$D$27:$W$45,0))))/SUM(IF($C63=$D$1:$W$1,IF(Q$48=$A$27:$A$45,$D$27:$W$45,0)))*100</f>
        <v>4.8044692737430141</v>
      </c>
      <c r="R63" s="90">
        <f t="array" ref="R63">(SUM(IF($C63=$D$1:$W$1,IF(R$49=$A$27:$A$45,$D$27:$W$45,0)))-SUM(IF($C63=$D$1:$W$1,IF(R$48=$A$27:$A$45,$D$27:$W$45,0))))/SUM(IF($C63=$D$1:$W$1,IF(R$48=$A$27:$A$45,$D$27:$W$45,0)))*100</f>
        <v>1.7057569296375357</v>
      </c>
      <c r="S63" s="90">
        <f t="array" ref="S63">(SUM(IF($C63=$D$1:$W$1,IF(S$49=$A$27:$A$45,$D$27:$W$45,0)))-SUM(IF($C63=$D$1:$W$1,IF(S$48=$A$27:$A$45,$D$27:$W$45,0))))/SUM(IF($C63=$D$1:$W$1,IF(S$48=$A$27:$A$45,$D$27:$W$45,0)))*100</f>
        <v>3.7735849056603712</v>
      </c>
      <c r="T63" s="90">
        <f t="array" ref="T63">(SUM(IF($C63=$D$1:$W$1,IF(T$49=$A$27:$A$45,$D$27:$W$45,0)))-SUM(IF($C63=$D$1:$W$1,IF(T$48=$A$27:$A$45,$D$27:$W$45,0))))/SUM(IF($C63=$D$1:$W$1,IF(T$48=$A$27:$A$45,$D$27:$W$45,0)))*100</f>
        <v>1.0101010101010102</v>
      </c>
      <c r="U63" s="90">
        <f t="array" ref="U63">(SUM(IF($C63=$D$1:$W$1,IF(U$49=$A$27:$A$45,$D$27:$W$45,0)))-SUM(IF($C63=$D$1:$W$1,IF(U$48=$A$27:$A$45,$D$27:$W$45,0))))/SUM(IF($C63=$D$1:$W$1,IF(U$48=$A$27:$A$45,$D$27:$W$45,0)))*100</f>
        <v>-9.9999999999994316E-2</v>
      </c>
    </row>
    <row r="64" spans="2:21" ht="20.25" customHeight="1">
      <c r="B64" s="1" t="s">
        <v>420</v>
      </c>
      <c r="C64" s="79" t="s">
        <v>327</v>
      </c>
      <c r="D64" s="90">
        <f t="array" ref="D64">(SUM(IF($C64=$D$1:$W$1,IF(D$49=$A$27:$A$45,$D$27:$W$45,0)))-SUM(IF($C64=$D$1:$W$1,IF(D$48=$A$27:$A$45,$D$27:$W$45,0))))/SUM(IF($C64=$D$1:$W$1,IF(D$48=$A$27:$A$45,$D$27:$W$45,0)))*100</f>
        <v>-4.4354838709677473</v>
      </c>
      <c r="E64" s="90">
        <f t="array" ref="E64">(SUM(IF($C64=$D$1:$W$1,IF(E$49=$A$27:$A$45,$D$27:$W$45,0)))-SUM(IF($C64=$D$1:$W$1,IF(E$48=$A$27:$A$45,$D$27:$W$45,0))))/SUM(IF($C64=$D$1:$W$1,IF(E$48=$A$27:$A$45,$D$27:$W$45,0)))*100</f>
        <v>2.7426160337552834</v>
      </c>
      <c r="F64" s="90">
        <f t="array" ref="F64">(SUM(IF($C64=$D$1:$W$1,IF(F$49=$A$27:$A$45,$D$27:$W$45,0)))-SUM(IF($C64=$D$1:$W$1,IF(F$48=$A$27:$A$45,$D$27:$W$45,0))))/SUM(IF($C64=$D$1:$W$1,IF(F$48=$A$27:$A$45,$D$27:$W$45,0)))*100</f>
        <v>-0.92402464065708989</v>
      </c>
      <c r="G64" s="90">
        <f t="array" ref="G64">(SUM(IF($C64=$D$1:$W$1,IF(G$49=$A$27:$A$45,$D$27:$W$45,0)))-SUM(IF($C64=$D$1:$W$1,IF(G$48=$A$27:$A$45,$D$27:$W$45,0))))/SUM(IF($C64=$D$1:$W$1,IF(G$48=$A$27:$A$45,$D$27:$W$45,0)))*100</f>
        <v>1.4507772020725447</v>
      </c>
      <c r="H64" s="90">
        <f t="array" ref="H64">(SUM(IF($C64=$D$1:$W$1,IF(H$49=$A$27:$A$45,$D$27:$W$45,0)))-SUM(IF($C64=$D$1:$W$1,IF(H$48=$A$27:$A$45,$D$27:$W$45,0))))/SUM(IF($C64=$D$1:$W$1,IF(H$48=$A$27:$A$45,$D$27:$W$45,0)))*100</f>
        <v>-0.10214504596527939</v>
      </c>
      <c r="I64" s="90">
        <f t="array" ref="I64">(SUM(IF($C64=$D$1:$W$1,IF(I$49=$A$27:$A$45,$D$27:$W$45,0)))-SUM(IF($C64=$D$1:$W$1,IF(I$48=$A$27:$A$45,$D$27:$W$45,0))))/SUM(IF($C64=$D$1:$W$1,IF(I$48=$A$27:$A$45,$D$27:$W$45,0)))*100</f>
        <v>-0.61349693251533166</v>
      </c>
      <c r="J64" s="90">
        <f t="array" ref="J64">(SUM(IF($C64=$D$1:$W$1,IF(J$49=$A$27:$A$45,$D$27:$W$45,0)))-SUM(IF($C64=$D$1:$W$1,IF(J$48=$A$27:$A$45,$D$27:$W$45,0))))/SUM(IF($C64=$D$1:$W$1,IF(J$48=$A$27:$A$45,$D$27:$W$45,0)))*100</f>
        <v>12.345679012345679</v>
      </c>
      <c r="K64" s="90">
        <f t="array" ref="K64">(SUM(IF($C64=$D$1:$W$1,IF(K$49=$A$27:$A$45,$D$27:$W$45,0)))-SUM(IF($C64=$D$1:$W$1,IF(K$48=$A$27:$A$45,$D$27:$W$45,0))))/SUM(IF($C64=$D$1:$W$1,IF(K$48=$A$27:$A$45,$D$27:$W$45,0)))*100</f>
        <v>-4.9450549450549506</v>
      </c>
      <c r="L64" s="90">
        <f t="array" ref="L64">(SUM(IF($C64=$D$1:$W$1,IF(L$49=$A$27:$A$45,$D$27:$W$45,0)))-SUM(IF($C64=$D$1:$W$1,IF(L$48=$A$27:$A$45,$D$27:$W$45,0))))/SUM(IF($C64=$D$1:$W$1,IF(L$48=$A$27:$A$45,$D$27:$W$45,0)))*100</f>
        <v>-0.67437379576108181</v>
      </c>
      <c r="M64" s="90">
        <f t="array" ref="M64">(SUM(IF($C64=$D$1:$W$1,IF(M$49=$A$27:$A$45,$D$27:$W$45,0)))-SUM(IF($C64=$D$1:$W$1,IF(M$48=$A$27:$A$45,$D$27:$W$45,0))))/SUM(IF($C64=$D$1:$W$1,IF(M$48=$A$27:$A$45,$D$27:$W$45,0)))*100</f>
        <v>-1.0669253152279286</v>
      </c>
      <c r="N64" s="90">
        <f t="array" ref="N64">(SUM(IF($C64=$D$1:$W$1,IF(N$49=$A$27:$A$45,$D$27:$W$45,0)))-SUM(IF($C64=$D$1:$W$1,IF(N$48=$A$27:$A$45,$D$27:$W$45,0))))/SUM(IF($C64=$D$1:$W$1,IF(N$48=$A$27:$A$45,$D$27:$W$45,0)))*100</f>
        <v>4.4117647058823533</v>
      </c>
      <c r="O64" s="90">
        <f t="array" ref="O64">(SUM(IF($C64=$D$1:$W$1,IF(O$49=$A$27:$A$45,$D$27:$W$45,0)))-SUM(IF($C64=$D$1:$W$1,IF(O$48=$A$27:$A$45,$D$27:$W$45,0))))/SUM(IF($C64=$D$1:$W$1,IF(O$48=$A$27:$A$45,$D$27:$W$45,0)))*100</f>
        <v>6.5727699530516439</v>
      </c>
      <c r="P64" s="90">
        <f t="array" ref="P64">(SUM(IF($C64=$D$1:$W$1,IF(P$49=$A$27:$A$45,$D$27:$W$45,0)))-SUM(IF($C64=$D$1:$W$1,IF(P$48=$A$27:$A$45,$D$27:$W$45,0))))/SUM(IF($C64=$D$1:$W$1,IF(P$48=$A$27:$A$45,$D$27:$W$45,0)))*100</f>
        <v>7.7533039647577073</v>
      </c>
      <c r="Q64" s="90">
        <f t="array" ref="Q64">(SUM(IF($C64=$D$1:$W$1,IF(Q$49=$A$27:$A$45,$D$27:$W$45,0)))-SUM(IF($C64=$D$1:$W$1,IF(Q$48=$A$27:$A$45,$D$27:$W$45,0))))/SUM(IF($C64=$D$1:$W$1,IF(Q$48=$A$27:$A$45,$D$27:$W$45,0)))*100</f>
        <v>-5.1512673753066212</v>
      </c>
      <c r="R64" s="90">
        <f t="array" ref="R64">(SUM(IF($C64=$D$1:$W$1,IF(R$49=$A$27:$A$45,$D$27:$W$45,0)))-SUM(IF($C64=$D$1:$W$1,IF(R$48=$A$27:$A$45,$D$27:$W$45,0))))/SUM(IF($C64=$D$1:$W$1,IF(R$48=$A$27:$A$45,$D$27:$W$45,0)))*100</f>
        <v>-12.068965517241379</v>
      </c>
      <c r="S64" s="90">
        <f t="array" ref="S64">(SUM(IF($C64=$D$1:$W$1,IF(S$49=$A$27:$A$45,$D$27:$W$45,0)))-SUM(IF($C64=$D$1:$W$1,IF(S$48=$A$27:$A$45,$D$27:$W$45,0))))/SUM(IF($C64=$D$1:$W$1,IF(S$48=$A$27:$A$45,$D$27:$W$45,0)))*100</f>
        <v>0.98039215686274506</v>
      </c>
      <c r="T64" s="90">
        <f t="array" ref="T64">(SUM(IF($C64=$D$1:$W$1,IF(T$49=$A$27:$A$45,$D$27:$W$45,0)))-SUM(IF($C64=$D$1:$W$1,IF(T$48=$A$27:$A$45,$D$27:$W$45,0))))/SUM(IF($C64=$D$1:$W$1,IF(T$48=$A$27:$A$45,$D$27:$W$45,0)))*100</f>
        <v>-2.912621359223301</v>
      </c>
      <c r="U64" s="90">
        <f t="array" ref="U64">(SUM(IF($C64=$D$1:$W$1,IF(U$49=$A$27:$A$45,$D$27:$W$45,0)))-SUM(IF($C64=$D$1:$W$1,IF(U$48=$A$27:$A$45,$D$27:$W$45,0))))/SUM(IF($C64=$D$1:$W$1,IF(U$48=$A$27:$A$45,$D$27:$W$45,0)))*100</f>
        <v>7.0000000000000009</v>
      </c>
    </row>
    <row r="65" spans="2:25" ht="20.25" customHeight="1">
      <c r="B65" s="82" t="s">
        <v>421</v>
      </c>
      <c r="C65" s="79" t="s">
        <v>328</v>
      </c>
      <c r="D65" s="90">
        <f t="array" ref="D65">(SUM(IF($C65=$D$1:$W$1,IF(D$49=$A$27:$A$45,$D$27:$W$45,0)))-SUM(IF($C65=$D$1:$W$1,IF(D$48=$A$27:$A$45,$D$27:$W$45,0))))/SUM(IF($C65=$D$1:$W$1,IF(D$48=$A$27:$A$45,$D$27:$W$45,0)))*100</f>
        <v>-4.0816326530612246</v>
      </c>
      <c r="E65" s="90">
        <f t="array" ref="E65">(SUM(IF($C65=$D$1:$W$1,IF(E$49=$A$27:$A$45,$D$27:$W$45,0)))-SUM(IF($C65=$D$1:$W$1,IF(E$48=$A$27:$A$45,$D$27:$W$45,0))))/SUM(IF($C65=$D$1:$W$1,IF(E$48=$A$27:$A$45,$D$27:$W$45,0)))*100</f>
        <v>5.6382978723404227</v>
      </c>
      <c r="F65" s="90">
        <f t="array" ref="F65">(SUM(IF($C65=$D$1:$W$1,IF(F$49=$A$27:$A$45,$D$27:$W$45,0)))-SUM(IF($C65=$D$1:$W$1,IF(F$48=$A$27:$A$45,$D$27:$W$45,0))))/SUM(IF($C65=$D$1:$W$1,IF(F$48=$A$27:$A$45,$D$27:$W$45,0)))*100</f>
        <v>3.2225579053373643</v>
      </c>
      <c r="G65" s="90">
        <f t="array" ref="G65">(SUM(IF($C65=$D$1:$W$1,IF(G$49=$A$27:$A$45,$D$27:$W$45,0)))-SUM(IF($C65=$D$1:$W$1,IF(G$48=$A$27:$A$45,$D$27:$W$45,0))))/SUM(IF($C65=$D$1:$W$1,IF(G$48=$A$27:$A$45,$D$27:$W$45,0)))*100</f>
        <v>3.5121951219512142</v>
      </c>
      <c r="H65" s="90">
        <f t="array" ref="H65">(SUM(IF($C65=$D$1:$W$1,IF(H$49=$A$27:$A$45,$D$27:$W$45,0)))-SUM(IF($C65=$D$1:$W$1,IF(H$48=$A$27:$A$45,$D$27:$W$45,0))))/SUM(IF($C65=$D$1:$W$1,IF(H$48=$A$27:$A$45,$D$27:$W$45,0)))*100</f>
        <v>0.47125353440150808</v>
      </c>
      <c r="I65" s="90">
        <f t="array" ref="I65">(SUM(IF($C65=$D$1:$W$1,IF(I$49=$A$27:$A$45,$D$27:$W$45,0)))-SUM(IF($C65=$D$1:$W$1,IF(I$48=$A$27:$A$45,$D$27:$W$45,0))))/SUM(IF($C65=$D$1:$W$1,IF(I$48=$A$27:$A$45,$D$27:$W$45,0)))*100</f>
        <v>-0.56285178236397215</v>
      </c>
      <c r="J65" s="90">
        <f t="array" ref="J65">(SUM(IF($C65=$D$1:$W$1,IF(J$49=$A$27:$A$45,$D$27:$W$45,0)))-SUM(IF($C65=$D$1:$W$1,IF(J$48=$A$27:$A$45,$D$27:$W$45,0))))/SUM(IF($C65=$D$1:$W$1,IF(J$48=$A$27:$A$45,$D$27:$W$45,0)))*100</f>
        <v>0.47169811320754718</v>
      </c>
      <c r="K65" s="90">
        <f t="array" ref="K65">(SUM(IF($C65=$D$1:$W$1,IF(K$49=$A$27:$A$45,$D$27:$W$45,0)))-SUM(IF($C65=$D$1:$W$1,IF(K$48=$A$27:$A$45,$D$27:$W$45,0))))/SUM(IF($C65=$D$1:$W$1,IF(K$48=$A$27:$A$45,$D$27:$W$45,0)))*100</f>
        <v>-8.1690140845070456</v>
      </c>
      <c r="L65" s="90">
        <f t="array" ref="L65">(SUM(IF($C65=$D$1:$W$1,IF(L$49=$A$27:$A$45,$D$27:$W$45,0)))-SUM(IF($C65=$D$1:$W$1,IF(L$48=$A$27:$A$45,$D$27:$W$45,0))))/SUM(IF($C65=$D$1:$W$1,IF(L$48=$A$27:$A$45,$D$27:$W$45,0)))*100</f>
        <v>0.71574642126789656</v>
      </c>
      <c r="M65" s="90">
        <f t="array" ref="M65">(SUM(IF($C65=$D$1:$W$1,IF(M$49=$A$27:$A$45,$D$27:$W$45,0)))-SUM(IF($C65=$D$1:$W$1,IF(M$48=$A$27:$A$45,$D$27:$W$45,0))))/SUM(IF($C65=$D$1:$W$1,IF(M$48=$A$27:$A$45,$D$27:$W$45,0)))*100</f>
        <v>0.10152284263958815</v>
      </c>
      <c r="N65" s="90">
        <f t="array" ref="N65">(SUM(IF($C65=$D$1:$W$1,IF(N$49=$A$27:$A$45,$D$27:$W$45,0)))-SUM(IF($C65=$D$1:$W$1,IF(N$48=$A$27:$A$45,$D$27:$W$45,0))))/SUM(IF($C65=$D$1:$W$1,IF(N$48=$A$27:$A$45,$D$27:$W$45,0)))*100</f>
        <v>0.9127789046653203</v>
      </c>
      <c r="O65" s="90">
        <f t="array" ref="O65">(SUM(IF($C65=$D$1:$W$1,IF(O$49=$A$27:$A$45,$D$27:$W$45,0)))-SUM(IF($C65=$D$1:$W$1,IF(O$48=$A$27:$A$45,$D$27:$W$45,0))))/SUM(IF($C65=$D$1:$W$1,IF(O$48=$A$27:$A$45,$D$27:$W$45,0)))*100</f>
        <v>0.30150753768843935</v>
      </c>
      <c r="P65" s="90">
        <f t="array" ref="P65">(SUM(IF($C65=$D$1:$W$1,IF(P$49=$A$27:$A$45,$D$27:$W$45,0)))-SUM(IF($C65=$D$1:$W$1,IF(P$48=$A$27:$A$45,$D$27:$W$45,0))))/SUM(IF($C65=$D$1:$W$1,IF(P$48=$A$27:$A$45,$D$27:$W$45,0)))*100</f>
        <v>1.7034068136272573</v>
      </c>
      <c r="Q65" s="90">
        <f t="array" ref="Q65">(SUM(IF($C65=$D$1:$W$1,IF(Q$49=$A$27:$A$45,$D$27:$W$45,0)))-SUM(IF($C65=$D$1:$W$1,IF(Q$48=$A$27:$A$45,$D$27:$W$45,0))))/SUM(IF($C65=$D$1:$W$1,IF(Q$48=$A$27:$A$45,$D$27:$W$45,0)))*100</f>
        <v>-0.29556650246305138</v>
      </c>
      <c r="R65" s="90">
        <f t="array" ref="R65">(SUM(IF($C65=$D$1:$W$1,IF(R$49=$A$27:$A$45,$D$27:$W$45,0)))-SUM(IF($C65=$D$1:$W$1,IF(R$48=$A$27:$A$45,$D$27:$W$45,0))))/SUM(IF($C65=$D$1:$W$1,IF(R$48=$A$27:$A$45,$D$27:$W$45,0)))*100</f>
        <v>1.6798418972332043</v>
      </c>
      <c r="S65" s="90">
        <f t="array" ref="S65">(SUM(IF($C65=$D$1:$W$1,IF(S$49=$A$27:$A$45,$D$27:$W$45,0)))-SUM(IF($C65=$D$1:$W$1,IF(S$48=$A$27:$A$45,$D$27:$W$45,0))))/SUM(IF($C65=$D$1:$W$1,IF(S$48=$A$27:$A$45,$D$27:$W$45,0)))*100</f>
        <v>0</v>
      </c>
      <c r="T65" s="90">
        <f t="array" ref="T65">(SUM(IF($C65=$D$1:$W$1,IF(T$49=$A$27:$A$45,$D$27:$W$45,0)))-SUM(IF($C65=$D$1:$W$1,IF(T$48=$A$27:$A$45,$D$27:$W$45,0))))/SUM(IF($C65=$D$1:$W$1,IF(T$48=$A$27:$A$45,$D$27:$W$45,0)))*100</f>
        <v>-2.8182701652089461</v>
      </c>
      <c r="U65" s="90">
        <f t="array" ref="U65">(SUM(IF($C65=$D$1:$W$1,IF(U$49=$A$27:$A$45,$D$27:$W$45,0)))-SUM(IF($C65=$D$1:$W$1,IF(U$48=$A$27:$A$45,$D$27:$W$45,0))))/SUM(IF($C65=$D$1:$W$1,IF(U$48=$A$27:$A$45,$D$27:$W$45,0)))*100</f>
        <v>4.2000000000000028</v>
      </c>
    </row>
    <row r="66" spans="2:25" ht="20.25" customHeight="1">
      <c r="B66" s="82" t="s">
        <v>422</v>
      </c>
      <c r="C66" s="79" t="s">
        <v>329</v>
      </c>
      <c r="D66" s="90">
        <f t="array" ref="D66">(SUM(IF($C66=$D$1:$W$1,IF(D$49=$A$27:$A$45,$D$27:$W$45,0)))-SUM(IF($C66=$D$1:$W$1,IF(D$48=$A$27:$A$45,$D$27:$W$45,0))))/SUM(IF($C66=$D$1:$W$1,IF(D$48=$A$27:$A$45,$D$27:$W$45,0)))*100</f>
        <v>-3.4055727554179684</v>
      </c>
      <c r="E66" s="90">
        <f t="array" ref="E66">(SUM(IF($C66=$D$1:$W$1,IF(E$49=$A$27:$A$45,$D$27:$W$45,0)))-SUM(IF($C66=$D$1:$W$1,IF(E$48=$A$27:$A$45,$D$27:$W$45,0))))/SUM(IF($C66=$D$1:$W$1,IF(E$48=$A$27:$A$45,$D$27:$W$45,0)))*100</f>
        <v>4.7008547008547072</v>
      </c>
      <c r="F66" s="90">
        <f t="array" ref="F66">(SUM(IF($C66=$D$1:$W$1,IF(F$49=$A$27:$A$45,$D$27:$W$45,0)))-SUM(IF($C66=$D$1:$W$1,IF(F$48=$A$27:$A$45,$D$27:$W$45,0))))/SUM(IF($C66=$D$1:$W$1,IF(F$48=$A$27:$A$45,$D$27:$W$45,0)))*100</f>
        <v>3.1632653061224434</v>
      </c>
      <c r="G66" s="90">
        <f t="array" ref="G66">(SUM(IF($C66=$D$1:$W$1,IF(G$49=$A$27:$A$45,$D$27:$W$45,0)))-SUM(IF($C66=$D$1:$W$1,IF(G$48=$A$27:$A$45,$D$27:$W$45,0))))/SUM(IF($C66=$D$1:$W$1,IF(G$48=$A$27:$A$45,$D$27:$W$45,0)))*100</f>
        <v>-0.59347181008901517</v>
      </c>
      <c r="H66" s="90">
        <f t="array" ref="H66">(SUM(IF($C66=$D$1:$W$1,IF(H$49=$A$27:$A$45,$D$27:$W$45,0)))-SUM(IF($C66=$D$1:$W$1,IF(H$48=$A$27:$A$45,$D$27:$W$45,0))))/SUM(IF($C66=$D$1:$W$1,IF(H$48=$A$27:$A$45,$D$27:$W$45,0)))*100</f>
        <v>1.3930348258706524</v>
      </c>
      <c r="I66" s="90">
        <f t="array" ref="I66">(SUM(IF($C66=$D$1:$W$1,IF(I$49=$A$27:$A$45,$D$27:$W$45,0)))-SUM(IF($C66=$D$1:$W$1,IF(I$48=$A$27:$A$45,$D$27:$W$45,0))))/SUM(IF($C66=$D$1:$W$1,IF(I$48=$A$27:$A$45,$D$27:$W$45,0)))*100</f>
        <v>9.8135426889101388E-2</v>
      </c>
      <c r="J66" s="90">
        <f t="array" ref="J66">(SUM(IF($C66=$D$1:$W$1,IF(J$49=$A$27:$A$45,$D$27:$W$45,0)))-SUM(IF($C66=$D$1:$W$1,IF(J$48=$A$27:$A$45,$D$27:$W$45,0))))/SUM(IF($C66=$D$1:$W$1,IF(J$48=$A$27:$A$45,$D$27:$W$45,0)))*100</f>
        <v>2.1568627450980418</v>
      </c>
      <c r="K66" s="90">
        <f t="array" ref="K66">(SUM(IF($C66=$D$1:$W$1,IF(K$49=$A$27:$A$45,$D$27:$W$45,0)))-SUM(IF($C66=$D$1:$W$1,IF(K$48=$A$27:$A$45,$D$27:$W$45,0))))/SUM(IF($C66=$D$1:$W$1,IF(K$48=$A$27:$A$45,$D$27:$W$45,0)))*100</f>
        <v>-2.6871401151631451</v>
      </c>
      <c r="L66" s="90">
        <f t="array" ref="L66">(SUM(IF($C66=$D$1:$W$1,IF(L$49=$A$27:$A$45,$D$27:$W$45,0)))-SUM(IF($C66=$D$1:$W$1,IF(L$48=$A$27:$A$45,$D$27:$W$45,0))))/SUM(IF($C66=$D$1:$W$1,IF(L$48=$A$27:$A$45,$D$27:$W$45,0)))*100</f>
        <v>-3.7475345167652967</v>
      </c>
      <c r="M66" s="90">
        <f t="array" ref="M66">(SUM(IF($C66=$D$1:$W$1,IF(M$49=$A$27:$A$45,$D$27:$W$45,0)))-SUM(IF($C66=$D$1:$W$1,IF(M$48=$A$27:$A$45,$D$27:$W$45,0))))/SUM(IF($C66=$D$1:$W$1,IF(M$48=$A$27:$A$45,$D$27:$W$45,0)))*100</f>
        <v>6.1475409836065582</v>
      </c>
      <c r="N66" s="90">
        <f t="array" ref="N66">(SUM(IF($C66=$D$1:$W$1,IF(N$49=$A$27:$A$45,$D$27:$W$45,0)))-SUM(IF($C66=$D$1:$W$1,IF(N$48=$A$27:$A$45,$D$27:$W$45,0))))/SUM(IF($C66=$D$1:$W$1,IF(N$48=$A$27:$A$45,$D$27:$W$45,0)))*100</f>
        <v>-4.6332046332046311</v>
      </c>
      <c r="O66" s="90">
        <f t="array" ref="O66">(SUM(IF($C66=$D$1:$W$1,IF(O$49=$A$27:$A$45,$D$27:$W$45,0)))-SUM(IF($C66=$D$1:$W$1,IF(O$48=$A$27:$A$45,$D$27:$W$45,0))))/SUM(IF($C66=$D$1:$W$1,IF(O$48=$A$27:$A$45,$D$27:$W$45,0)))*100</f>
        <v>2.6315789473684301</v>
      </c>
      <c r="P66" s="90">
        <f t="array" ref="P66">(SUM(IF($C66=$D$1:$W$1,IF(P$49=$A$27:$A$45,$D$27:$W$45,0)))-SUM(IF($C66=$D$1:$W$1,IF(P$48=$A$27:$A$45,$D$27:$W$45,0))))/SUM(IF($C66=$D$1:$W$1,IF(P$48=$A$27:$A$45,$D$27:$W$45,0)))*100</f>
        <v>-4.1420118343195291</v>
      </c>
      <c r="Q66" s="90">
        <f t="array" ref="Q66">(SUM(IF($C66=$D$1:$W$1,IF(Q$49=$A$27:$A$45,$D$27:$W$45,0)))-SUM(IF($C66=$D$1:$W$1,IF(Q$48=$A$27:$A$45,$D$27:$W$45,0))))/SUM(IF($C66=$D$1:$W$1,IF(Q$48=$A$27:$A$45,$D$27:$W$45,0)))*100</f>
        <v>2.4691358024691268</v>
      </c>
      <c r="R66" s="90">
        <f t="array" ref="R66">(SUM(IF($C66=$D$1:$W$1,IF(R$49=$A$27:$A$45,$D$27:$W$45,0)))-SUM(IF($C66=$D$1:$W$1,IF(R$48=$A$27:$A$45,$D$27:$W$45,0))))/SUM(IF($C66=$D$1:$W$1,IF(R$48=$A$27:$A$45,$D$27:$W$45,0)))*100</f>
        <v>-0.20080321285139419</v>
      </c>
      <c r="S66" s="90">
        <f t="array" ref="S66">(SUM(IF($C66=$D$1:$W$1,IF(S$49=$A$27:$A$45,$D$27:$W$45,0)))-SUM(IF($C66=$D$1:$W$1,IF(S$48=$A$27:$A$45,$D$27:$W$45,0))))/SUM(IF($C66=$D$1:$W$1,IF(S$48=$A$27:$A$45,$D$27:$W$45,0)))*100</f>
        <v>-1.9114688128772692</v>
      </c>
      <c r="T66" s="90">
        <f t="array" ref="T66">(SUM(IF($C66=$D$1:$W$1,IF(T$49=$A$27:$A$45,$D$27:$W$45,0)))-SUM(IF($C66=$D$1:$W$1,IF(T$48=$A$27:$A$45,$D$27:$W$45,0))))/SUM(IF($C66=$D$1:$W$1,IF(T$48=$A$27:$A$45,$D$27:$W$45,0)))*100</f>
        <v>2.5641025641025639</v>
      </c>
      <c r="U66" s="90">
        <f t="array" ref="U66">(SUM(IF($C66=$D$1:$W$1,IF(U$49=$A$27:$A$45,$D$27:$W$45,0)))-SUM(IF($C66=$D$1:$W$1,IF(U$48=$A$27:$A$45,$D$27:$W$45,0))))/SUM(IF($C66=$D$1:$W$1,IF(U$48=$A$27:$A$45,$D$27:$W$45,0)))*100</f>
        <v>-0.90000000000000568</v>
      </c>
    </row>
    <row r="67" spans="2:25" ht="20.25" customHeight="1">
      <c r="B67" s="82" t="s">
        <v>423</v>
      </c>
      <c r="C67" s="79" t="s">
        <v>330</v>
      </c>
      <c r="D67" s="90">
        <f t="array" ref="D67">(SUM(IF($C67=$D$1:$W$1,IF(D$49=$A$27:$A$45,$D$27:$W$45,0)))-SUM(IF($C67=$D$1:$W$1,IF(D$48=$A$27:$A$45,$D$27:$W$45,0))))/SUM(IF($C67=$D$1:$W$1,IF(D$48=$A$27:$A$45,$D$27:$W$45,0)))*100</f>
        <v>-0.11248593925760238</v>
      </c>
      <c r="E67" s="90">
        <f t="array" ref="E67">(SUM(IF($C67=$D$1:$W$1,IF(E$49=$A$27:$A$45,$D$27:$W$45,0)))-SUM(IF($C67=$D$1:$W$1,IF(E$48=$A$27:$A$45,$D$27:$W$45,0))))/SUM(IF($C67=$D$1:$W$1,IF(E$48=$A$27:$A$45,$D$27:$W$45,0)))*100</f>
        <v>1.5765765765765831</v>
      </c>
      <c r="F67" s="90">
        <f t="array" ref="F67">(SUM(IF($C67=$D$1:$W$1,IF(F$49=$A$27:$A$45,$D$27:$W$45,0)))-SUM(IF($C67=$D$1:$W$1,IF(F$48=$A$27:$A$45,$D$27:$W$45,0))))/SUM(IF($C67=$D$1:$W$1,IF(F$48=$A$27:$A$45,$D$27:$W$45,0)))*100</f>
        <v>-0.55432372505543237</v>
      </c>
      <c r="G67" s="90">
        <f t="array" ref="G67">(SUM(IF($C67=$D$1:$W$1,IF(G$49=$A$27:$A$45,$D$27:$W$45,0)))-SUM(IF($C67=$D$1:$W$1,IF(G$48=$A$27:$A$45,$D$27:$W$45,0))))/SUM(IF($C67=$D$1:$W$1,IF(G$48=$A$27:$A$45,$D$27:$W$45,0)))*100</f>
        <v>0.66889632107022778</v>
      </c>
      <c r="H67" s="90">
        <f t="array" ref="H67">(SUM(IF($C67=$D$1:$W$1,IF(H$49=$A$27:$A$45,$D$27:$W$45,0)))-SUM(IF($C67=$D$1:$W$1,IF(H$48=$A$27:$A$45,$D$27:$W$45,0))))/SUM(IF($C67=$D$1:$W$1,IF(H$48=$A$27:$A$45,$D$27:$W$45,0)))*100</f>
        <v>4.3189368770764176</v>
      </c>
      <c r="I67" s="90">
        <f t="array" ref="I67">(SUM(IF($C67=$D$1:$W$1,IF(I$49=$A$27:$A$45,$D$27:$W$45,0)))-SUM(IF($C67=$D$1:$W$1,IF(I$48=$A$27:$A$45,$D$27:$W$45,0))))/SUM(IF($C67=$D$1:$W$1,IF(I$48=$A$27:$A$45,$D$27:$W$45,0)))*100</f>
        <v>0.10615711252653325</v>
      </c>
      <c r="J67" s="90">
        <f t="array" ref="J67">(SUM(IF($C67=$D$1:$W$1,IF(J$49=$A$27:$A$45,$D$27:$W$45,0)))-SUM(IF($C67=$D$1:$W$1,IF(J$48=$A$27:$A$45,$D$27:$W$45,0))))/SUM(IF($C67=$D$1:$W$1,IF(J$48=$A$27:$A$45,$D$27:$W$45,0)))*100</f>
        <v>2.2269353128313982</v>
      </c>
      <c r="K67" s="90">
        <f t="array" ref="K67">(SUM(IF($C67=$D$1:$W$1,IF(K$49=$A$27:$A$45,$D$27:$W$45,0)))-SUM(IF($C67=$D$1:$W$1,IF(K$48=$A$27:$A$45,$D$27:$W$45,0))))/SUM(IF($C67=$D$1:$W$1,IF(K$48=$A$27:$A$45,$D$27:$W$45,0)))*100</f>
        <v>2.0746887966804977</v>
      </c>
      <c r="L67" s="90">
        <f t="array" ref="L67">(SUM(IF($C67=$D$1:$W$1,IF(L$49=$A$27:$A$45,$D$27:$W$45,0)))-SUM(IF($C67=$D$1:$W$1,IF(L$48=$A$27:$A$45,$D$27:$W$45,0))))/SUM(IF($C67=$D$1:$W$1,IF(L$48=$A$27:$A$45,$D$27:$W$45,0)))*100</f>
        <v>1.9308943089430806</v>
      </c>
      <c r="M67" s="90">
        <f t="array" ref="M67">(SUM(IF($C67=$D$1:$W$1,IF(M$49=$A$27:$A$45,$D$27:$W$45,0)))-SUM(IF($C67=$D$1:$W$1,IF(M$48=$A$27:$A$45,$D$27:$W$45,0))))/SUM(IF($C67=$D$1:$W$1,IF(M$48=$A$27:$A$45,$D$27:$W$45,0)))*100</f>
        <v>0.99700897308075775</v>
      </c>
      <c r="N67" s="90">
        <f t="array" ref="N67">(SUM(IF($C67=$D$1:$W$1,IF(N$49=$A$27:$A$45,$D$27:$W$45,0)))-SUM(IF($C67=$D$1:$W$1,IF(N$48=$A$27:$A$45,$D$27:$W$45,0))))/SUM(IF($C67=$D$1:$W$1,IF(N$48=$A$27:$A$45,$D$27:$W$45,0)))*100</f>
        <v>-1.6781836130306049</v>
      </c>
      <c r="O67" s="90">
        <f t="array" ref="O67">(SUM(IF($C67=$D$1:$W$1,IF(O$49=$A$27:$A$45,$D$27:$W$45,0)))-SUM(IF($C67=$D$1:$W$1,IF(O$48=$A$27:$A$45,$D$27:$W$45,0))))/SUM(IF($C67=$D$1:$W$1,IF(O$48=$A$27:$A$45,$D$27:$W$45,0)))*100</f>
        <v>1.807228915662662</v>
      </c>
      <c r="P67" s="90">
        <f t="array" ref="P67">(SUM(IF($C67=$D$1:$W$1,IF(P$49=$A$27:$A$45,$D$27:$W$45,0)))-SUM(IF($C67=$D$1:$W$1,IF(P$48=$A$27:$A$45,$D$27:$W$45,0))))/SUM(IF($C67=$D$1:$W$1,IF(P$48=$A$27:$A$45,$D$27:$W$45,0)))*100</f>
        <v>2.1696252465483119</v>
      </c>
      <c r="Q67" s="90">
        <f t="array" ref="Q67">(SUM(IF($C67=$D$1:$W$1,IF(Q$49=$A$27:$A$45,$D$27:$W$45,0)))-SUM(IF($C67=$D$1:$W$1,IF(Q$48=$A$27:$A$45,$D$27:$W$45,0))))/SUM(IF($C67=$D$1:$W$1,IF(Q$48=$A$27:$A$45,$D$27:$W$45,0)))*100</f>
        <v>0.57915057915058743</v>
      </c>
      <c r="R67" s="90">
        <f t="array" ref="R67">(SUM(IF($C67=$D$1:$W$1,IF(R$49=$A$27:$A$45,$D$27:$W$45,0)))-SUM(IF($C67=$D$1:$W$1,IF(R$48=$A$27:$A$45,$D$27:$W$45,0))))/SUM(IF($C67=$D$1:$W$1,IF(R$48=$A$27:$A$45,$D$27:$W$45,0)))*100</f>
        <v>2.1113243761996188</v>
      </c>
      <c r="S67" s="90">
        <f t="array" ref="S67">(SUM(IF($C67=$D$1:$W$1,IF(S$49=$A$27:$A$45,$D$27:$W$45,0)))-SUM(IF($C67=$D$1:$W$1,IF(S$48=$A$27:$A$45,$D$27:$W$45,0))))/SUM(IF($C67=$D$1:$W$1,IF(S$48=$A$27:$A$45,$D$27:$W$45,0)))*100</f>
        <v>-3.1954887218045167</v>
      </c>
      <c r="T67" s="90">
        <f t="array" ref="T67">(SUM(IF($C67=$D$1:$W$1,IF(T$49=$A$27:$A$45,$D$27:$W$45,0)))-SUM(IF($C67=$D$1:$W$1,IF(T$48=$A$27:$A$45,$D$27:$W$45,0))))/SUM(IF($C67=$D$1:$W$1,IF(T$48=$A$27:$A$45,$D$27:$W$45,0)))*100</f>
        <v>-2.912621359223301</v>
      </c>
      <c r="U67" s="90">
        <f t="array" ref="U67">(SUM(IF($C67=$D$1:$W$1,IF(U$49=$A$27:$A$45,$D$27:$W$45,0)))-SUM(IF($C67=$D$1:$W$1,IF(U$48=$A$27:$A$45,$D$27:$W$45,0))))/SUM(IF($C67=$D$1:$W$1,IF(U$48=$A$27:$A$45,$D$27:$W$45,0)))*100</f>
        <v>5.2000000000000028</v>
      </c>
    </row>
    <row r="68" spans="2:25" ht="20.25" customHeight="1">
      <c r="B68" s="1" t="s">
        <v>424</v>
      </c>
      <c r="C68" s="79" t="s">
        <v>331</v>
      </c>
      <c r="D68" s="90">
        <f t="array" ref="D68">(SUM(IF($C68=$D$1:$W$1,IF(D$49=$A$27:$A$45,$D$27:$W$45,0)))-SUM(IF($C68=$D$1:$W$1,IF(D$48=$A$27:$A$45,$D$27:$W$45,0))))/SUM(IF($C68=$D$1:$W$1,IF(D$48=$A$27:$A$45,$D$27:$W$45,0)))*100</f>
        <v>-1.1350737797956869</v>
      </c>
      <c r="E68" s="90">
        <f t="array" ref="E68">(SUM(IF($C68=$D$1:$W$1,IF(E$49=$A$27:$A$45,$D$27:$W$45,0)))-SUM(IF($C68=$D$1:$W$1,IF(E$48=$A$27:$A$45,$D$27:$W$45,0))))/SUM(IF($C68=$D$1:$W$1,IF(E$48=$A$27:$A$45,$D$27:$W$45,0)))*100</f>
        <v>-0.4592422502870166</v>
      </c>
      <c r="F68" s="90">
        <f t="array" ref="F68">(SUM(IF($C68=$D$1:$W$1,IF(F$49=$A$27:$A$45,$D$27:$W$45,0)))-SUM(IF($C68=$D$1:$W$1,IF(F$48=$A$27:$A$45,$D$27:$W$45,0))))/SUM(IF($C68=$D$1:$W$1,IF(F$48=$A$27:$A$45,$D$27:$W$45,0)))*100</f>
        <v>1.268742791234134</v>
      </c>
      <c r="G68" s="90">
        <f t="array" ref="G68">(SUM(IF($C68=$D$1:$W$1,IF(G$49=$A$27:$A$45,$D$27:$W$45,0)))-SUM(IF($C68=$D$1:$W$1,IF(G$48=$A$27:$A$45,$D$27:$W$45,0))))/SUM(IF($C68=$D$1:$W$1,IF(G$48=$A$27:$A$45,$D$27:$W$45,0)))*100</f>
        <v>3.7585421412300652</v>
      </c>
      <c r="H68" s="90">
        <f t="array" ref="H68">(SUM(IF($C68=$D$1:$W$1,IF(H$49=$A$27:$A$45,$D$27:$W$45,0)))-SUM(IF($C68=$D$1:$W$1,IF(H$48=$A$27:$A$45,$D$27:$W$45,0))))/SUM(IF($C68=$D$1:$W$1,IF(H$48=$A$27:$A$45,$D$27:$W$45,0)))*100</f>
        <v>2.8540065861690547</v>
      </c>
      <c r="I68" s="90">
        <f t="array" ref="I68">(SUM(IF($C68=$D$1:$W$1,IF(I$49=$A$27:$A$45,$D$27:$W$45,0)))-SUM(IF($C68=$D$1:$W$1,IF(I$48=$A$27:$A$45,$D$27:$W$45,0))))/SUM(IF($C68=$D$1:$W$1,IF(I$48=$A$27:$A$45,$D$27:$W$45,0)))*100</f>
        <v>4.6958377801494038</v>
      </c>
      <c r="J68" s="90">
        <f t="array" ref="J68">(SUM(IF($C68=$D$1:$W$1,IF(J$49=$A$27:$A$45,$D$27:$W$45,0)))-SUM(IF($C68=$D$1:$W$1,IF(J$48=$A$27:$A$45,$D$27:$W$45,0))))/SUM(IF($C68=$D$1:$W$1,IF(J$48=$A$27:$A$45,$D$27:$W$45,0)))*100</f>
        <v>-6.6258919469928648</v>
      </c>
      <c r="K68" s="90">
        <f t="array" ref="K68">(SUM(IF($C68=$D$1:$W$1,IF(K$49=$A$27:$A$45,$D$27:$W$45,0)))-SUM(IF($C68=$D$1:$W$1,IF(K$48=$A$27:$A$45,$D$27:$W$45,0))))/SUM(IF($C68=$D$1:$W$1,IF(K$48=$A$27:$A$45,$D$27:$W$45,0)))*100</f>
        <v>2.9475982532751126</v>
      </c>
      <c r="L68" s="90">
        <f t="array" ref="L68">(SUM(IF($C68=$D$1:$W$1,IF(L$49=$A$27:$A$45,$D$27:$W$45,0)))-SUM(IF($C68=$D$1:$W$1,IF(L$48=$A$27:$A$45,$D$27:$W$45,0))))/SUM(IF($C68=$D$1:$W$1,IF(L$48=$A$27:$A$45,$D$27:$W$45,0)))*100</f>
        <v>7.1049840933191968</v>
      </c>
      <c r="M68" s="90">
        <f t="array" ref="M68">(SUM(IF($C68=$D$1:$W$1,IF(M$49=$A$27:$A$45,$D$27:$W$45,0)))-SUM(IF($C68=$D$1:$W$1,IF(M$48=$A$27:$A$45,$D$27:$W$45,0))))/SUM(IF($C68=$D$1:$W$1,IF(M$48=$A$27:$A$45,$D$27:$W$45,0)))*100</f>
        <v>0.59405940594058848</v>
      </c>
      <c r="N68" s="90">
        <f t="array" ref="N68">(SUM(IF($C68=$D$1:$W$1,IF(N$49=$A$27:$A$45,$D$27:$W$45,0)))-SUM(IF($C68=$D$1:$W$1,IF(N$48=$A$27:$A$45,$D$27:$W$45,0))))/SUM(IF($C68=$D$1:$W$1,IF(N$48=$A$27:$A$45,$D$27:$W$45,0)))*100</f>
        <v>-6.2007874015748001</v>
      </c>
      <c r="O68" s="90">
        <f t="array" ref="O68">(SUM(IF($C68=$D$1:$W$1,IF(O$49=$A$27:$A$45,$D$27:$W$45,0)))-SUM(IF($C68=$D$1:$W$1,IF(O$48=$A$27:$A$45,$D$27:$W$45,0))))/SUM(IF($C68=$D$1:$W$1,IF(O$48=$A$27:$A$45,$D$27:$W$45,0)))*100</f>
        <v>4.1972717733473246</v>
      </c>
      <c r="P68" s="90">
        <f t="array" ref="P68">(SUM(IF($C68=$D$1:$W$1,IF(P$49=$A$27:$A$45,$D$27:$W$45,0)))-SUM(IF($C68=$D$1:$W$1,IF(P$48=$A$27:$A$45,$D$27:$W$45,0))))/SUM(IF($C68=$D$1:$W$1,IF(P$48=$A$27:$A$45,$D$27:$W$45,0)))*100</f>
        <v>-5.9415911379657524</v>
      </c>
      <c r="Q68" s="90">
        <f t="array" ref="Q68">(SUM(IF($C68=$D$1:$W$1,IF(Q$49=$A$27:$A$45,$D$27:$W$45,0)))-SUM(IF($C68=$D$1:$W$1,IF(Q$48=$A$27:$A$45,$D$27:$W$45,0))))/SUM(IF($C68=$D$1:$W$1,IF(Q$48=$A$27:$A$45,$D$27:$W$45,0)))*100</f>
        <v>3.3190578158458184</v>
      </c>
      <c r="R68" s="90">
        <f t="array" ref="R68">(SUM(IF($C68=$D$1:$W$1,IF(R$49=$A$27:$A$45,$D$27:$W$45,0)))-SUM(IF($C68=$D$1:$W$1,IF(R$48=$A$27:$A$45,$D$27:$W$45,0))))/SUM(IF($C68=$D$1:$W$1,IF(R$48=$A$27:$A$45,$D$27:$W$45,0)))*100</f>
        <v>5.90673575129534</v>
      </c>
      <c r="S68" s="90">
        <f t="array" ref="S68">(SUM(IF($C68=$D$1:$W$1,IF(S$49=$A$27:$A$45,$D$27:$W$45,0)))-SUM(IF($C68=$D$1:$W$1,IF(S$48=$A$27:$A$45,$D$27:$W$45,0))))/SUM(IF($C68=$D$1:$W$1,IF(S$48=$A$27:$A$45,$D$27:$W$45,0)))*100</f>
        <v>-2.1526418786692787</v>
      </c>
      <c r="T68" s="90">
        <f t="array" ref="T68">(SUM(IF($C68=$D$1:$W$1,IF(T$49=$A$27:$A$45,$D$27:$W$45,0)))-SUM(IF($C68=$D$1:$W$1,IF(T$48=$A$27:$A$45,$D$27:$W$45,0))))/SUM(IF($C68=$D$1:$W$1,IF(T$48=$A$27:$A$45,$D$27:$W$45,0)))*100</f>
        <v>0</v>
      </c>
      <c r="U68" s="90">
        <f t="array" ref="U68">(SUM(IF($C68=$D$1:$W$1,IF(U$49=$A$27:$A$45,$D$27:$W$45,0)))-SUM(IF($C68=$D$1:$W$1,IF(U$48=$A$27:$A$45,$D$27:$W$45,0))))/SUM(IF($C68=$D$1:$W$1,IF(U$48=$A$27:$A$45,$D$27:$W$45,0)))*100</f>
        <v>0</v>
      </c>
    </row>
    <row r="69" spans="2:25" ht="20.25" customHeight="1">
      <c r="B69" s="1" t="s">
        <v>425</v>
      </c>
      <c r="C69" s="79" t="s">
        <v>332</v>
      </c>
      <c r="D69" s="90">
        <f t="array" ref="D69">(SUM(IF($C69=$D$1:$W$1,IF(D$49=$A$27:$A$45,$D$27:$W$45,0)))-SUM(IF($C69=$D$1:$W$1,IF(D$48=$A$27:$A$45,$D$27:$W$45,0))))/SUM(IF($C69=$D$1:$W$1,IF(D$48=$A$27:$A$45,$D$27:$W$45,0)))*100</f>
        <v>-2.1798365122615917</v>
      </c>
      <c r="E69" s="90">
        <f t="array" ref="E69">(SUM(IF($C69=$D$1:$W$1,IF(E$49=$A$27:$A$45,$D$27:$W$45,0)))-SUM(IF($C69=$D$1:$W$1,IF(E$48=$A$27:$A$45,$D$27:$W$45,0))))/SUM(IF($C69=$D$1:$W$1,IF(E$48=$A$27:$A$45,$D$27:$W$45,0)))*100</f>
        <v>8.0779944289693546</v>
      </c>
      <c r="F69" s="90">
        <f t="array" ref="F69">(SUM(IF($C69=$D$1:$W$1,IF(F$49=$A$27:$A$45,$D$27:$W$45,0)))-SUM(IF($C69=$D$1:$W$1,IF(F$48=$A$27:$A$45,$D$27:$W$45,0))))/SUM(IF($C69=$D$1:$W$1,IF(F$48=$A$27:$A$45,$D$27:$W$45,0)))*100</f>
        <v>-0.51546391752576226</v>
      </c>
      <c r="G69" s="90">
        <f t="array" ref="G69">(SUM(IF($C69=$D$1:$W$1,IF(G$49=$A$27:$A$45,$D$27:$W$45,0)))-SUM(IF($C69=$D$1:$W$1,IF(G$48=$A$27:$A$45,$D$27:$W$45,0))))/SUM(IF($C69=$D$1:$W$1,IF(G$48=$A$27:$A$45,$D$27:$W$45,0)))*100</f>
        <v>5.1813471502590671</v>
      </c>
      <c r="H69" s="90">
        <f t="array" ref="H69">(SUM(IF($C69=$D$1:$W$1,IF(H$49=$A$27:$A$45,$D$27:$W$45,0)))-SUM(IF($C69=$D$1:$W$1,IF(H$48=$A$27:$A$45,$D$27:$W$45,0))))/SUM(IF($C69=$D$1:$W$1,IF(H$48=$A$27:$A$45,$D$27:$W$45,0)))*100</f>
        <v>1.8472906403940885</v>
      </c>
      <c r="I69" s="90">
        <f t="array" ref="I69">(SUM(IF($C69=$D$1:$W$1,IF(I$49=$A$27:$A$45,$D$27:$W$45,0)))-SUM(IF($C69=$D$1:$W$1,IF(I$48=$A$27:$A$45,$D$27:$W$45,0))))/SUM(IF($C69=$D$1:$W$1,IF(I$48=$A$27:$A$45,$D$27:$W$45,0)))*100</f>
        <v>11.366384522370002</v>
      </c>
      <c r="J69" s="90">
        <f t="array" ref="J69">(SUM(IF($C69=$D$1:$W$1,IF(J$49=$A$27:$A$45,$D$27:$W$45,0)))-SUM(IF($C69=$D$1:$W$1,IF(J$48=$A$27:$A$45,$D$27:$W$45,0))))/SUM(IF($C69=$D$1:$W$1,IF(J$48=$A$27:$A$45,$D$27:$W$45,0)))*100</f>
        <v>-3.4744842562432017</v>
      </c>
      <c r="K69" s="90">
        <f t="array" ref="K69">(SUM(IF($C69=$D$1:$W$1,IF(K$49=$A$27:$A$45,$D$27:$W$45,0)))-SUM(IF($C69=$D$1:$W$1,IF(K$48=$A$27:$A$45,$D$27:$W$45,0))))/SUM(IF($C69=$D$1:$W$1,IF(K$48=$A$27:$A$45,$D$27:$W$45,0)))*100</f>
        <v>3.8245219347581454</v>
      </c>
      <c r="L69" s="90">
        <f t="array" ref="L69">(SUM(IF($C69=$D$1:$W$1,IF(L$49=$A$27:$A$45,$D$27:$W$45,0)))-SUM(IF($C69=$D$1:$W$1,IF(L$48=$A$27:$A$45,$D$27:$W$45,0))))/SUM(IF($C69=$D$1:$W$1,IF(L$48=$A$27:$A$45,$D$27:$W$45,0)))*100</f>
        <v>2.4918743228602351</v>
      </c>
      <c r="M69" s="90">
        <f t="array" ref="M69">(SUM(IF($C69=$D$1:$W$1,IF(M$49=$A$27:$A$45,$D$27:$W$45,0)))-SUM(IF($C69=$D$1:$W$1,IF(M$48=$A$27:$A$45,$D$27:$W$45,0))))/SUM(IF($C69=$D$1:$W$1,IF(M$48=$A$27:$A$45,$D$27:$W$45,0)))*100</f>
        <v>0.7399577167019058</v>
      </c>
      <c r="N69" s="90">
        <f t="array" ref="N69">(SUM(IF($C69=$D$1:$W$1,IF(N$49=$A$27:$A$45,$D$27:$W$45,0)))-SUM(IF($C69=$D$1:$W$1,IF(N$48=$A$27:$A$45,$D$27:$W$45,0))))/SUM(IF($C69=$D$1:$W$1,IF(N$48=$A$27:$A$45,$D$27:$W$45,0)))*100</f>
        <v>-0.10493179433367715</v>
      </c>
      <c r="O69" s="90">
        <f t="array" ref="O69">(SUM(IF($C69=$D$1:$W$1,IF(O$49=$A$27:$A$45,$D$27:$W$45,0)))-SUM(IF($C69=$D$1:$W$1,IF(O$48=$A$27:$A$45,$D$27:$W$45,0))))/SUM(IF($C69=$D$1:$W$1,IF(O$48=$A$27:$A$45,$D$27:$W$45,0)))*100</f>
        <v>1.8907563025210055</v>
      </c>
      <c r="P69" s="90">
        <f t="array" ref="P69">(SUM(IF($C69=$D$1:$W$1,IF(P$49=$A$27:$A$45,$D$27:$W$45,0)))-SUM(IF($C69=$D$1:$W$1,IF(P$48=$A$27:$A$45,$D$27:$W$45,0))))/SUM(IF($C69=$D$1:$W$1,IF(P$48=$A$27:$A$45,$D$27:$W$45,0)))*100</f>
        <v>-6.8041237113401998</v>
      </c>
      <c r="Q69" s="90">
        <f t="array" ref="Q69">(SUM(IF($C69=$D$1:$W$1,IF(Q$49=$A$27:$A$45,$D$27:$W$45,0)))-SUM(IF($C69=$D$1:$W$1,IF(Q$48=$A$27:$A$45,$D$27:$W$45,0))))/SUM(IF($C69=$D$1:$W$1,IF(Q$48=$A$27:$A$45,$D$27:$W$45,0)))*100</f>
        <v>5.1991150442477752</v>
      </c>
      <c r="R69" s="90">
        <f t="array" ref="R69">(SUM(IF($C69=$D$1:$W$1,IF(R$49=$A$27:$A$45,$D$27:$W$45,0)))-SUM(IF($C69=$D$1:$W$1,IF(R$48=$A$27:$A$45,$D$27:$W$45,0))))/SUM(IF($C69=$D$1:$W$1,IF(R$48=$A$27:$A$45,$D$27:$W$45,0)))*100</f>
        <v>3.4700315457413375</v>
      </c>
      <c r="S69" s="90">
        <f t="array" ref="S69">(SUM(IF($C69=$D$1:$W$1,IF(S$49=$A$27:$A$45,$D$27:$W$45,0)))-SUM(IF($C69=$D$1:$W$1,IF(S$48=$A$27:$A$45,$D$27:$W$45,0))))/SUM(IF($C69=$D$1:$W$1,IF(S$48=$A$27:$A$45,$D$27:$W$45,0)))*100</f>
        <v>-2.6422764227642359</v>
      </c>
      <c r="T69" s="90">
        <f t="array" ref="T69">(SUM(IF($C69=$D$1:$W$1,IF(T$49=$A$27:$A$45,$D$27:$W$45,0)))-SUM(IF($C69=$D$1:$W$1,IF(T$48=$A$27:$A$45,$D$27:$W$45,0))))/SUM(IF($C69=$D$1:$W$1,IF(T$48=$A$27:$A$45,$D$27:$W$45,0)))*100</f>
        <v>4.3841336116910261</v>
      </c>
      <c r="U69" s="90">
        <f t="array" ref="U69">(SUM(IF($C69=$D$1:$W$1,IF(U$49=$A$27:$A$45,$D$27:$W$45,0)))-SUM(IF($C69=$D$1:$W$1,IF(U$48=$A$27:$A$45,$D$27:$W$45,0))))/SUM(IF($C69=$D$1:$W$1,IF(U$48=$A$27:$A$45,$D$27:$W$45,0)))*100</f>
        <v>-3.5000000000000004</v>
      </c>
    </row>
    <row r="70" spans="2:25" ht="20.25" customHeight="1">
      <c r="C70" s="79" t="s">
        <v>333</v>
      </c>
      <c r="D70" s="90">
        <f t="array" ref="D70">(SUM(IF($C70=$D$1:$W$1,IF(D$49=$A$27:$A$45,$D$27:$W$45,0)))-SUM(IF($C70=$D$1:$W$1,IF(D$48=$A$27:$A$45,$D$27:$W$45,0))))/SUM(IF($C70=$D$1:$W$1,IF(D$48=$A$27:$A$45,$D$27:$W$45,0)))*100</f>
        <v>1.7356475300400496</v>
      </c>
      <c r="E70" s="90">
        <f t="array" ref="E70">(SUM(IF($C70=$D$1:$W$1,IF(E$49=$A$27:$A$45,$D$27:$W$45,0)))-SUM(IF($C70=$D$1:$W$1,IF(E$48=$A$27:$A$45,$D$27:$W$45,0))))/SUM(IF($C70=$D$1:$W$1,IF(E$48=$A$27:$A$45,$D$27:$W$45,0)))*100</f>
        <v>3.5433070866141767</v>
      </c>
      <c r="F70" s="90">
        <f t="array" ref="F70">(SUM(IF($C70=$D$1:$W$1,IF(F$49=$A$27:$A$45,$D$27:$W$45,0)))-SUM(IF($C70=$D$1:$W$1,IF(F$48=$A$27:$A$45,$D$27:$W$45,0))))/SUM(IF($C70=$D$1:$W$1,IF(F$48=$A$27:$A$45,$D$27:$W$45,0)))*100</f>
        <v>2.7883396704689334</v>
      </c>
      <c r="G70" s="90">
        <f t="array" ref="G70">(SUM(IF($C70=$D$1:$W$1,IF(G$49=$A$27:$A$45,$D$27:$W$45,0)))-SUM(IF($C70=$D$1:$W$1,IF(G$48=$A$27:$A$45,$D$27:$W$45,0))))/SUM(IF($C70=$D$1:$W$1,IF(G$48=$A$27:$A$45,$D$27:$W$45,0)))*100</f>
        <v>3.5758323057953221</v>
      </c>
      <c r="H70" s="90">
        <f t="array" ref="H70">(SUM(IF($C70=$D$1:$W$1,IF(H$49=$A$27:$A$45,$D$27:$W$45,0)))-SUM(IF($C70=$D$1:$W$1,IF(H$48=$A$27:$A$45,$D$27:$W$45,0))))/SUM(IF($C70=$D$1:$W$1,IF(H$48=$A$27:$A$45,$D$27:$W$45,0)))*100</f>
        <v>0.83333333333333681</v>
      </c>
      <c r="I70" s="90">
        <f t="array" ref="I70">(SUM(IF($C70=$D$1:$W$1,IF(I$49=$A$27:$A$45,$D$27:$W$45,0)))-SUM(IF($C70=$D$1:$W$1,IF(I$48=$A$27:$A$45,$D$27:$W$45,0))))/SUM(IF($C70=$D$1:$W$1,IF(I$48=$A$27:$A$45,$D$27:$W$45,0)))*100</f>
        <v>2.125147579693031</v>
      </c>
      <c r="J70" s="90">
        <f t="array" ref="J70">(SUM(IF($C70=$D$1:$W$1,IF(J$49=$A$27:$A$45,$D$27:$W$45,0)))-SUM(IF($C70=$D$1:$W$1,IF(J$48=$A$27:$A$45,$D$27:$W$45,0))))/SUM(IF($C70=$D$1:$W$1,IF(J$48=$A$27:$A$45,$D$27:$W$45,0)))*100</f>
        <v>4.0462427745664744</v>
      </c>
      <c r="K70" s="90">
        <f t="array" ref="K70">(SUM(IF($C70=$D$1:$W$1,IF(K$49=$A$27:$A$45,$D$27:$W$45,0)))-SUM(IF($C70=$D$1:$W$1,IF(K$48=$A$27:$A$45,$D$27:$W$45,0))))/SUM(IF($C70=$D$1:$W$1,IF(K$48=$A$27:$A$45,$D$27:$W$45,0)))*100</f>
        <v>0.22222222222222537</v>
      </c>
      <c r="L70" s="90">
        <f t="array" ref="L70">(SUM(IF($C70=$D$1:$W$1,IF(L$49=$A$27:$A$45,$D$27:$W$45,0)))-SUM(IF($C70=$D$1:$W$1,IF(L$48=$A$27:$A$45,$D$27:$W$45,0))))/SUM(IF($C70=$D$1:$W$1,IF(L$48=$A$27:$A$45,$D$27:$W$45,0)))*100</f>
        <v>2.1064301552106333</v>
      </c>
      <c r="M70" s="90">
        <f t="array" ref="M70">(SUM(IF($C70=$D$1:$W$1,IF(M$49=$A$27:$A$45,$D$27:$W$45,0)))-SUM(IF($C70=$D$1:$W$1,IF(M$48=$A$27:$A$45,$D$27:$W$45,0))))/SUM(IF($C70=$D$1:$W$1,IF(M$48=$A$27:$A$45,$D$27:$W$45,0)))*100</f>
        <v>1.0857763300760044</v>
      </c>
      <c r="N70" s="90">
        <f t="array" ref="N70">(SUM(IF($C70=$D$1:$W$1,IF(N$49=$A$27:$A$45,$D$27:$W$45,0)))-SUM(IF($C70=$D$1:$W$1,IF(N$48=$A$27:$A$45,$D$27:$W$45,0))))/SUM(IF($C70=$D$1:$W$1,IF(N$48=$A$27:$A$45,$D$27:$W$45,0)))*100</f>
        <v>0.75187969924812337</v>
      </c>
      <c r="O70" s="90">
        <f t="array" ref="O70">(SUM(IF($C70=$D$1:$W$1,IF(O$49=$A$27:$A$45,$D$27:$W$45,0)))-SUM(IF($C70=$D$1:$W$1,IF(O$48=$A$27:$A$45,$D$27:$W$45,0))))/SUM(IF($C70=$D$1:$W$1,IF(O$48=$A$27:$A$45,$D$27:$W$45,0)))*100</f>
        <v>0.95948827292111494</v>
      </c>
      <c r="P70" s="90">
        <f t="array" ref="P70">(SUM(IF($C70=$D$1:$W$1,IF(P$49=$A$27:$A$45,$D$27:$W$45,0)))-SUM(IF($C70=$D$1:$W$1,IF(P$48=$A$27:$A$45,$D$27:$W$45,0))))/SUM(IF($C70=$D$1:$W$1,IF(P$48=$A$27:$A$45,$D$27:$W$45,0)))*100</f>
        <v>0.73917634635691953</v>
      </c>
      <c r="Q70" s="90">
        <f t="array" ref="Q70">(SUM(IF($C70=$D$1:$W$1,IF(Q$49=$A$27:$A$45,$D$27:$W$45,0)))-SUM(IF($C70=$D$1:$W$1,IF(Q$48=$A$27:$A$45,$D$27:$W$45,0))))/SUM(IF($C70=$D$1:$W$1,IF(Q$48=$A$27:$A$45,$D$27:$W$45,0)))*100</f>
        <v>0.94339622641508525</v>
      </c>
      <c r="R70" s="90">
        <f t="array" ref="R70">(SUM(IF($C70=$D$1:$W$1,IF(R$49=$A$27:$A$45,$D$27:$W$45,0)))-SUM(IF($C70=$D$1:$W$1,IF(R$48=$A$27:$A$45,$D$27:$W$45,0))))/SUM(IF($C70=$D$1:$W$1,IF(R$48=$A$27:$A$45,$D$27:$W$45,0)))*100</f>
        <v>2.0768431983385254</v>
      </c>
      <c r="S70" s="90">
        <f t="array" ref="S70">(SUM(IF($C70=$D$1:$W$1,IF(S$49=$A$27:$A$45,$D$27:$W$45,0)))-SUM(IF($C70=$D$1:$W$1,IF(S$48=$A$27:$A$45,$D$27:$W$45,0))))/SUM(IF($C70=$D$1:$W$1,IF(S$48=$A$27:$A$45,$D$27:$W$45,0)))*100</f>
        <v>-0.40691759918615611</v>
      </c>
      <c r="T70" s="90">
        <f t="array" ref="T70">(SUM(IF($C70=$D$1:$W$1,IF(T$49=$A$27:$A$45,$D$27:$W$45,0)))-SUM(IF($C70=$D$1:$W$1,IF(T$48=$A$27:$A$45,$D$27:$W$45,0))))/SUM(IF($C70=$D$1:$W$1,IF(T$48=$A$27:$A$45,$D$27:$W$45,0)))*100</f>
        <v>2.1450459652706786</v>
      </c>
      <c r="U70" s="90">
        <f t="array" ref="U70">(SUM(IF($C70=$D$1:$W$1,IF(U$49=$A$27:$A$45,$D$27:$W$45,0)))-SUM(IF($C70=$D$1:$W$1,IF(U$48=$A$27:$A$45,$D$27:$W$45,0))))/SUM(IF($C70=$D$1:$W$1,IF(U$48=$A$27:$A$45,$D$27:$W$45,0)))*100</f>
        <v>2.0999999999999943</v>
      </c>
    </row>
    <row r="71" spans="2:25" ht="20.25" customHeight="1"/>
    <row r="73" spans="2:25" ht="15">
      <c r="C73" s="79" t="s">
        <v>314</v>
      </c>
      <c r="D73" s="1">
        <f>IF(D51&lt;0,-1,1)</f>
        <v>1</v>
      </c>
      <c r="E73" s="1">
        <f t="shared" ref="E73:U88" si="0">IF(E51&lt;0,-1,1)</f>
        <v>1</v>
      </c>
      <c r="F73" s="1">
        <f t="shared" si="0"/>
        <v>-1</v>
      </c>
      <c r="G73" s="1">
        <f t="shared" si="0"/>
        <v>1</v>
      </c>
      <c r="H73" s="1">
        <f t="shared" si="0"/>
        <v>1</v>
      </c>
      <c r="I73" s="1">
        <f t="shared" si="0"/>
        <v>1</v>
      </c>
      <c r="J73" s="1">
        <f t="shared" si="0"/>
        <v>1</v>
      </c>
      <c r="K73" s="1">
        <f t="shared" si="0"/>
        <v>-1</v>
      </c>
      <c r="L73" s="1">
        <f t="shared" si="0"/>
        <v>1</v>
      </c>
      <c r="M73" s="1">
        <f t="shared" si="0"/>
        <v>1</v>
      </c>
      <c r="N73" s="1">
        <f t="shared" si="0"/>
        <v>1</v>
      </c>
      <c r="O73" s="1">
        <f t="shared" si="0"/>
        <v>-1</v>
      </c>
      <c r="P73" s="1">
        <f t="shared" si="0"/>
        <v>1</v>
      </c>
      <c r="Q73" s="1">
        <f t="shared" si="0"/>
        <v>1</v>
      </c>
      <c r="R73" s="1">
        <f t="shared" si="0"/>
        <v>-1</v>
      </c>
      <c r="S73" s="1">
        <f t="shared" si="0"/>
        <v>1</v>
      </c>
      <c r="T73" s="1">
        <f t="shared" si="0"/>
        <v>1</v>
      </c>
      <c r="U73" s="1">
        <f t="shared" si="0"/>
        <v>-1</v>
      </c>
      <c r="V73" s="6"/>
      <c r="W73" s="6"/>
      <c r="X73" s="1"/>
      <c r="Y73" s="1"/>
    </row>
    <row r="74" spans="2:25" ht="15">
      <c r="C74" s="79" t="s">
        <v>315</v>
      </c>
      <c r="D74" s="1">
        <f t="shared" ref="D74:S89" si="1">IF(D52&lt;0,-1,1)</f>
        <v>1</v>
      </c>
      <c r="E74" s="1">
        <f t="shared" si="1"/>
        <v>1</v>
      </c>
      <c r="F74" s="1">
        <f t="shared" si="1"/>
        <v>1</v>
      </c>
      <c r="G74" s="1">
        <f t="shared" si="1"/>
        <v>1</v>
      </c>
      <c r="H74" s="1">
        <f t="shared" si="1"/>
        <v>1</v>
      </c>
      <c r="I74" s="1">
        <f t="shared" si="1"/>
        <v>1</v>
      </c>
      <c r="J74" s="1">
        <f t="shared" si="1"/>
        <v>1</v>
      </c>
      <c r="K74" s="1">
        <f t="shared" si="1"/>
        <v>-1</v>
      </c>
      <c r="L74" s="1">
        <f t="shared" si="1"/>
        <v>-1</v>
      </c>
      <c r="M74" s="1">
        <f t="shared" si="1"/>
        <v>-1</v>
      </c>
      <c r="N74" s="1">
        <f t="shared" si="1"/>
        <v>-1</v>
      </c>
      <c r="O74" s="1">
        <f t="shared" si="1"/>
        <v>1</v>
      </c>
      <c r="P74" s="1">
        <f t="shared" si="1"/>
        <v>-1</v>
      </c>
      <c r="Q74" s="1">
        <f t="shared" si="1"/>
        <v>-1</v>
      </c>
      <c r="R74" s="1">
        <f t="shared" si="1"/>
        <v>1</v>
      </c>
      <c r="S74" s="1">
        <f t="shared" si="1"/>
        <v>-1</v>
      </c>
      <c r="T74" s="1">
        <f t="shared" si="0"/>
        <v>-1</v>
      </c>
      <c r="U74" s="1">
        <f t="shared" si="0"/>
        <v>1</v>
      </c>
      <c r="V74" s="6"/>
      <c r="W74" s="6"/>
      <c r="X74" s="1"/>
      <c r="Y74" s="1"/>
    </row>
    <row r="75" spans="2:25" ht="15">
      <c r="C75" s="79" t="s">
        <v>316</v>
      </c>
      <c r="D75" s="1">
        <f t="shared" si="1"/>
        <v>1</v>
      </c>
      <c r="E75" s="1">
        <f t="shared" si="0"/>
        <v>1</v>
      </c>
      <c r="F75" s="1">
        <f t="shared" si="0"/>
        <v>1</v>
      </c>
      <c r="G75" s="1">
        <f t="shared" si="0"/>
        <v>1</v>
      </c>
      <c r="H75" s="1">
        <f t="shared" si="0"/>
        <v>-1</v>
      </c>
      <c r="I75" s="1">
        <f t="shared" si="0"/>
        <v>1</v>
      </c>
      <c r="J75" s="1">
        <f t="shared" si="0"/>
        <v>1</v>
      </c>
      <c r="K75" s="1">
        <f t="shared" si="0"/>
        <v>-1</v>
      </c>
      <c r="L75" s="1">
        <f t="shared" si="0"/>
        <v>1</v>
      </c>
      <c r="M75" s="1">
        <f t="shared" si="0"/>
        <v>-1</v>
      </c>
      <c r="N75" s="1">
        <f t="shared" si="0"/>
        <v>1</v>
      </c>
      <c r="O75" s="1">
        <f t="shared" si="0"/>
        <v>1</v>
      </c>
      <c r="P75" s="1">
        <f t="shared" si="0"/>
        <v>1</v>
      </c>
      <c r="Q75" s="1">
        <f t="shared" si="0"/>
        <v>-1</v>
      </c>
      <c r="R75" s="1">
        <f t="shared" si="0"/>
        <v>1</v>
      </c>
      <c r="S75" s="1">
        <f t="shared" si="0"/>
        <v>1</v>
      </c>
      <c r="T75" s="1">
        <f t="shared" si="0"/>
        <v>1</v>
      </c>
      <c r="U75" s="1">
        <f t="shared" si="0"/>
        <v>-1</v>
      </c>
      <c r="V75" s="6"/>
      <c r="W75" s="6"/>
      <c r="X75" s="1"/>
      <c r="Y75" s="1"/>
    </row>
    <row r="76" spans="2:25" ht="15">
      <c r="C76" s="79" t="s">
        <v>317</v>
      </c>
      <c r="D76" s="1">
        <f t="shared" si="1"/>
        <v>1</v>
      </c>
      <c r="E76" s="1">
        <f t="shared" si="0"/>
        <v>1</v>
      </c>
      <c r="F76" s="1">
        <f t="shared" si="0"/>
        <v>1</v>
      </c>
      <c r="G76" s="1">
        <f t="shared" si="0"/>
        <v>-1</v>
      </c>
      <c r="H76" s="1">
        <f t="shared" si="0"/>
        <v>1</v>
      </c>
      <c r="I76" s="1">
        <f t="shared" si="0"/>
        <v>1</v>
      </c>
      <c r="J76" s="1">
        <f t="shared" si="0"/>
        <v>-1</v>
      </c>
      <c r="K76" s="1">
        <f t="shared" si="0"/>
        <v>-1</v>
      </c>
      <c r="L76" s="1">
        <f t="shared" si="0"/>
        <v>-1</v>
      </c>
      <c r="M76" s="1">
        <f t="shared" si="0"/>
        <v>-1</v>
      </c>
      <c r="N76" s="1">
        <f t="shared" si="0"/>
        <v>-1</v>
      </c>
      <c r="O76" s="1">
        <f t="shared" si="0"/>
        <v>-1</v>
      </c>
      <c r="P76" s="1">
        <f t="shared" si="0"/>
        <v>-1</v>
      </c>
      <c r="Q76" s="1">
        <f t="shared" si="0"/>
        <v>-1</v>
      </c>
      <c r="R76" s="1">
        <f t="shared" si="0"/>
        <v>-1</v>
      </c>
      <c r="S76" s="1">
        <f t="shared" si="0"/>
        <v>-1</v>
      </c>
      <c r="T76" s="1">
        <f t="shared" si="0"/>
        <v>-1</v>
      </c>
      <c r="U76" s="1">
        <f t="shared" si="0"/>
        <v>1</v>
      </c>
      <c r="V76" s="6"/>
      <c r="W76" s="6"/>
      <c r="X76" s="1"/>
      <c r="Y76" s="1"/>
    </row>
    <row r="77" spans="2:25" ht="15">
      <c r="C77" s="79" t="s">
        <v>318</v>
      </c>
      <c r="D77" s="1">
        <f t="shared" si="1"/>
        <v>1</v>
      </c>
      <c r="E77" s="1">
        <f t="shared" si="0"/>
        <v>1</v>
      </c>
      <c r="F77" s="1">
        <f t="shared" si="0"/>
        <v>1</v>
      </c>
      <c r="G77" s="1">
        <f t="shared" si="0"/>
        <v>1</v>
      </c>
      <c r="H77" s="1">
        <f t="shared" si="0"/>
        <v>-1</v>
      </c>
      <c r="I77" s="1">
        <f t="shared" si="0"/>
        <v>-1</v>
      </c>
      <c r="J77" s="1">
        <f t="shared" si="0"/>
        <v>1</v>
      </c>
      <c r="K77" s="1">
        <f t="shared" si="0"/>
        <v>1</v>
      </c>
      <c r="L77" s="1">
        <f t="shared" si="0"/>
        <v>-1</v>
      </c>
      <c r="M77" s="1">
        <f t="shared" si="0"/>
        <v>-1</v>
      </c>
      <c r="N77" s="1">
        <f t="shared" si="0"/>
        <v>1</v>
      </c>
      <c r="O77" s="1">
        <f t="shared" si="0"/>
        <v>-1</v>
      </c>
      <c r="P77" s="1">
        <f t="shared" si="0"/>
        <v>1</v>
      </c>
      <c r="Q77" s="1">
        <f t="shared" si="0"/>
        <v>1</v>
      </c>
      <c r="R77" s="1">
        <f t="shared" si="0"/>
        <v>1</v>
      </c>
      <c r="S77" s="1">
        <f t="shared" si="0"/>
        <v>1</v>
      </c>
      <c r="T77" s="1">
        <f t="shared" si="0"/>
        <v>1</v>
      </c>
      <c r="U77" s="1">
        <f t="shared" si="0"/>
        <v>1</v>
      </c>
      <c r="V77" s="6"/>
      <c r="W77" s="6"/>
      <c r="X77" s="1"/>
      <c r="Y77" s="1"/>
    </row>
    <row r="78" spans="2:25" ht="15">
      <c r="C78" s="79" t="s">
        <v>319</v>
      </c>
      <c r="D78" s="1">
        <f t="shared" si="1"/>
        <v>1</v>
      </c>
      <c r="E78" s="1">
        <f t="shared" si="0"/>
        <v>1</v>
      </c>
      <c r="F78" s="1">
        <f t="shared" si="0"/>
        <v>1</v>
      </c>
      <c r="G78" s="1">
        <f t="shared" si="0"/>
        <v>1</v>
      </c>
      <c r="H78" s="1">
        <f t="shared" si="0"/>
        <v>1</v>
      </c>
      <c r="I78" s="1">
        <f t="shared" si="0"/>
        <v>1</v>
      </c>
      <c r="J78" s="1">
        <f t="shared" si="0"/>
        <v>1</v>
      </c>
      <c r="K78" s="1">
        <f t="shared" si="0"/>
        <v>1</v>
      </c>
      <c r="L78" s="1">
        <f t="shared" si="0"/>
        <v>1</v>
      </c>
      <c r="M78" s="1">
        <f t="shared" si="0"/>
        <v>1</v>
      </c>
      <c r="N78" s="1">
        <f t="shared" si="0"/>
        <v>1</v>
      </c>
      <c r="O78" s="1">
        <f t="shared" si="0"/>
        <v>-1</v>
      </c>
      <c r="P78" s="1">
        <f t="shared" si="0"/>
        <v>1</v>
      </c>
      <c r="Q78" s="1">
        <f t="shared" si="0"/>
        <v>-1</v>
      </c>
      <c r="R78" s="1">
        <f t="shared" si="0"/>
        <v>-1</v>
      </c>
      <c r="S78" s="1">
        <f t="shared" si="0"/>
        <v>1</v>
      </c>
      <c r="T78" s="1">
        <f t="shared" si="0"/>
        <v>1</v>
      </c>
      <c r="U78" s="1">
        <f t="shared" si="0"/>
        <v>-1</v>
      </c>
      <c r="V78" s="6"/>
      <c r="W78" s="6"/>
      <c r="X78" s="1"/>
      <c r="Y78" s="1"/>
    </row>
    <row r="79" spans="2:25" ht="15">
      <c r="C79" s="79" t="s">
        <v>320</v>
      </c>
      <c r="D79" s="1">
        <f t="shared" si="1"/>
        <v>1</v>
      </c>
      <c r="E79" s="1">
        <f t="shared" si="0"/>
        <v>1</v>
      </c>
      <c r="F79" s="1">
        <f t="shared" si="0"/>
        <v>1</v>
      </c>
      <c r="G79" s="1">
        <f t="shared" si="0"/>
        <v>1</v>
      </c>
      <c r="H79" s="1">
        <f t="shared" si="0"/>
        <v>1</v>
      </c>
      <c r="I79" s="1">
        <f t="shared" si="0"/>
        <v>1</v>
      </c>
      <c r="J79" s="1">
        <f t="shared" si="0"/>
        <v>1</v>
      </c>
      <c r="K79" s="1">
        <f t="shared" si="0"/>
        <v>-1</v>
      </c>
      <c r="L79" s="1">
        <f t="shared" si="0"/>
        <v>1</v>
      </c>
      <c r="M79" s="1">
        <f t="shared" si="0"/>
        <v>1</v>
      </c>
      <c r="N79" s="1">
        <f t="shared" si="0"/>
        <v>1</v>
      </c>
      <c r="O79" s="1">
        <f t="shared" si="0"/>
        <v>1</v>
      </c>
      <c r="P79" s="1">
        <f t="shared" si="0"/>
        <v>1</v>
      </c>
      <c r="Q79" s="1">
        <f t="shared" si="0"/>
        <v>1</v>
      </c>
      <c r="R79" s="1">
        <f t="shared" si="0"/>
        <v>1</v>
      </c>
      <c r="S79" s="1">
        <f t="shared" si="0"/>
        <v>-1</v>
      </c>
      <c r="T79" s="1">
        <f t="shared" si="0"/>
        <v>1</v>
      </c>
      <c r="U79" s="1">
        <f t="shared" si="0"/>
        <v>1</v>
      </c>
      <c r="V79" s="6"/>
      <c r="W79" s="6"/>
      <c r="X79" s="1"/>
      <c r="Y79" s="1"/>
    </row>
    <row r="80" spans="2:25" ht="15">
      <c r="C80" s="79" t="s">
        <v>321</v>
      </c>
      <c r="D80" s="1">
        <f t="shared" si="1"/>
        <v>1</v>
      </c>
      <c r="E80" s="1">
        <f t="shared" si="0"/>
        <v>1</v>
      </c>
      <c r="F80" s="1">
        <f t="shared" si="0"/>
        <v>1</v>
      </c>
      <c r="G80" s="1">
        <f t="shared" si="0"/>
        <v>1</v>
      </c>
      <c r="H80" s="1">
        <f t="shared" si="0"/>
        <v>1</v>
      </c>
      <c r="I80" s="1">
        <f t="shared" si="0"/>
        <v>1</v>
      </c>
      <c r="J80" s="1">
        <f t="shared" si="0"/>
        <v>1</v>
      </c>
      <c r="K80" s="1">
        <f t="shared" si="0"/>
        <v>1</v>
      </c>
      <c r="L80" s="1">
        <f t="shared" si="0"/>
        <v>1</v>
      </c>
      <c r="M80" s="1">
        <f t="shared" si="0"/>
        <v>1</v>
      </c>
      <c r="N80" s="1">
        <f t="shared" si="0"/>
        <v>1</v>
      </c>
      <c r="O80" s="1">
        <f t="shared" si="0"/>
        <v>1</v>
      </c>
      <c r="P80" s="1">
        <f t="shared" si="0"/>
        <v>-1</v>
      </c>
      <c r="Q80" s="1">
        <f t="shared" si="0"/>
        <v>-1</v>
      </c>
      <c r="R80" s="1">
        <f t="shared" si="0"/>
        <v>-1</v>
      </c>
      <c r="S80" s="1">
        <f t="shared" si="0"/>
        <v>1</v>
      </c>
      <c r="T80" s="1">
        <f t="shared" si="0"/>
        <v>1</v>
      </c>
      <c r="U80" s="1">
        <f t="shared" si="0"/>
        <v>-1</v>
      </c>
      <c r="V80" s="6"/>
      <c r="W80" s="6"/>
      <c r="X80" s="1"/>
      <c r="Y80" s="1"/>
    </row>
    <row r="81" spans="2:25" ht="15">
      <c r="C81" s="79" t="s">
        <v>322</v>
      </c>
      <c r="D81" s="1">
        <f t="shared" si="1"/>
        <v>1</v>
      </c>
      <c r="E81" s="1">
        <f t="shared" si="0"/>
        <v>1</v>
      </c>
      <c r="F81" s="1">
        <f t="shared" si="0"/>
        <v>1</v>
      </c>
      <c r="G81" s="1">
        <f t="shared" si="0"/>
        <v>1</v>
      </c>
      <c r="H81" s="1">
        <f t="shared" si="0"/>
        <v>1</v>
      </c>
      <c r="I81" s="1">
        <f t="shared" si="0"/>
        <v>-1</v>
      </c>
      <c r="J81" s="1">
        <f t="shared" si="0"/>
        <v>1</v>
      </c>
      <c r="K81" s="1">
        <f t="shared" si="0"/>
        <v>1</v>
      </c>
      <c r="L81" s="1">
        <f t="shared" si="0"/>
        <v>-1</v>
      </c>
      <c r="M81" s="1">
        <f t="shared" si="0"/>
        <v>1</v>
      </c>
      <c r="N81" s="1">
        <f t="shared" si="0"/>
        <v>1</v>
      </c>
      <c r="O81" s="1">
        <f t="shared" si="0"/>
        <v>1</v>
      </c>
      <c r="P81" s="1">
        <f t="shared" si="0"/>
        <v>-1</v>
      </c>
      <c r="Q81" s="1">
        <f t="shared" si="0"/>
        <v>-1</v>
      </c>
      <c r="R81" s="1">
        <f t="shared" si="0"/>
        <v>1</v>
      </c>
      <c r="S81" s="1">
        <f t="shared" si="0"/>
        <v>1</v>
      </c>
      <c r="T81" s="1">
        <f t="shared" si="0"/>
        <v>1</v>
      </c>
      <c r="U81" s="1">
        <f t="shared" si="0"/>
        <v>1</v>
      </c>
      <c r="V81" s="6"/>
      <c r="W81" s="6"/>
      <c r="X81" s="1"/>
      <c r="Y81" s="1"/>
    </row>
    <row r="82" spans="2:25" ht="15">
      <c r="C82" s="79" t="s">
        <v>323</v>
      </c>
      <c r="D82" s="1">
        <f t="shared" si="1"/>
        <v>1</v>
      </c>
      <c r="E82" s="1">
        <f t="shared" si="0"/>
        <v>1</v>
      </c>
      <c r="F82" s="1">
        <f t="shared" si="0"/>
        <v>1</v>
      </c>
      <c r="G82" s="1">
        <f t="shared" si="0"/>
        <v>1</v>
      </c>
      <c r="H82" s="1">
        <f t="shared" si="0"/>
        <v>-1</v>
      </c>
      <c r="I82" s="1">
        <f t="shared" si="0"/>
        <v>-1</v>
      </c>
      <c r="J82" s="1">
        <f t="shared" si="0"/>
        <v>1</v>
      </c>
      <c r="K82" s="1">
        <f t="shared" si="0"/>
        <v>-1</v>
      </c>
      <c r="L82" s="1">
        <f t="shared" si="0"/>
        <v>1</v>
      </c>
      <c r="M82" s="1">
        <f t="shared" si="0"/>
        <v>-1</v>
      </c>
      <c r="N82" s="1">
        <f t="shared" si="0"/>
        <v>1</v>
      </c>
      <c r="O82" s="1">
        <f t="shared" si="0"/>
        <v>1</v>
      </c>
      <c r="P82" s="1">
        <f t="shared" si="0"/>
        <v>1</v>
      </c>
      <c r="Q82" s="1">
        <f t="shared" si="0"/>
        <v>1</v>
      </c>
      <c r="R82" s="1">
        <f t="shared" si="0"/>
        <v>1</v>
      </c>
      <c r="S82" s="1">
        <f t="shared" si="0"/>
        <v>1</v>
      </c>
      <c r="T82" s="1">
        <f t="shared" si="0"/>
        <v>-1</v>
      </c>
      <c r="U82" s="1">
        <f t="shared" si="0"/>
        <v>-1</v>
      </c>
      <c r="V82" s="6"/>
      <c r="W82" s="6"/>
      <c r="X82" s="1"/>
      <c r="Y82" s="1"/>
    </row>
    <row r="83" spans="2:25" ht="15">
      <c r="C83" s="79" t="s">
        <v>324</v>
      </c>
      <c r="D83" s="1">
        <f t="shared" si="1"/>
        <v>1</v>
      </c>
      <c r="E83" s="1">
        <f t="shared" si="0"/>
        <v>1</v>
      </c>
      <c r="F83" s="1">
        <f t="shared" si="0"/>
        <v>1</v>
      </c>
      <c r="G83" s="1">
        <f t="shared" si="0"/>
        <v>1</v>
      </c>
      <c r="H83" s="1">
        <f t="shared" si="0"/>
        <v>1</v>
      </c>
      <c r="I83" s="1">
        <f t="shared" si="0"/>
        <v>1</v>
      </c>
      <c r="J83" s="1">
        <f t="shared" si="0"/>
        <v>1</v>
      </c>
      <c r="K83" s="1">
        <f t="shared" si="0"/>
        <v>1</v>
      </c>
      <c r="L83" s="1">
        <f t="shared" si="0"/>
        <v>1</v>
      </c>
      <c r="M83" s="1">
        <f t="shared" si="0"/>
        <v>1</v>
      </c>
      <c r="N83" s="1">
        <f t="shared" si="0"/>
        <v>1</v>
      </c>
      <c r="O83" s="1">
        <f t="shared" si="0"/>
        <v>1</v>
      </c>
      <c r="P83" s="1">
        <f t="shared" si="0"/>
        <v>1</v>
      </c>
      <c r="Q83" s="1">
        <f t="shared" si="0"/>
        <v>1</v>
      </c>
      <c r="R83" s="1">
        <f t="shared" si="0"/>
        <v>-1</v>
      </c>
      <c r="S83" s="1">
        <f t="shared" si="0"/>
        <v>1</v>
      </c>
      <c r="T83" s="1">
        <f t="shared" si="0"/>
        <v>-1</v>
      </c>
      <c r="U83" s="1">
        <f t="shared" si="0"/>
        <v>1</v>
      </c>
      <c r="V83" s="6"/>
      <c r="W83" s="6"/>
      <c r="X83" s="1"/>
      <c r="Y83" s="1"/>
    </row>
    <row r="84" spans="2:25" ht="15">
      <c r="C84" s="79" t="s">
        <v>325</v>
      </c>
      <c r="D84" s="1">
        <f t="shared" si="1"/>
        <v>1</v>
      </c>
      <c r="E84" s="1">
        <f t="shared" si="0"/>
        <v>-1</v>
      </c>
      <c r="F84" s="1">
        <f t="shared" si="0"/>
        <v>1</v>
      </c>
      <c r="G84" s="1">
        <f t="shared" si="0"/>
        <v>-1</v>
      </c>
      <c r="H84" s="1">
        <f t="shared" si="0"/>
        <v>1</v>
      </c>
      <c r="I84" s="1">
        <f t="shared" si="0"/>
        <v>-1</v>
      </c>
      <c r="J84" s="1">
        <f t="shared" si="0"/>
        <v>1</v>
      </c>
      <c r="K84" s="1">
        <f t="shared" si="0"/>
        <v>1</v>
      </c>
      <c r="L84" s="1">
        <f t="shared" si="0"/>
        <v>-1</v>
      </c>
      <c r="M84" s="1">
        <f t="shared" si="0"/>
        <v>1</v>
      </c>
      <c r="N84" s="1">
        <f t="shared" si="0"/>
        <v>-1</v>
      </c>
      <c r="O84" s="1">
        <f t="shared" si="0"/>
        <v>-1</v>
      </c>
      <c r="P84" s="1">
        <f t="shared" si="0"/>
        <v>-1</v>
      </c>
      <c r="Q84" s="1">
        <f t="shared" si="0"/>
        <v>1</v>
      </c>
      <c r="R84" s="1">
        <f t="shared" si="0"/>
        <v>1</v>
      </c>
      <c r="S84" s="1">
        <f t="shared" si="0"/>
        <v>-1</v>
      </c>
      <c r="T84" s="1">
        <f t="shared" si="0"/>
        <v>1</v>
      </c>
      <c r="U84" s="1">
        <f t="shared" si="0"/>
        <v>1</v>
      </c>
      <c r="V84" s="6"/>
      <c r="W84" s="6"/>
      <c r="X84" s="1"/>
      <c r="Y84" s="1"/>
    </row>
    <row r="85" spans="2:25" ht="15">
      <c r="C85" s="79" t="s">
        <v>326</v>
      </c>
      <c r="D85" s="1">
        <f t="shared" si="1"/>
        <v>-1</v>
      </c>
      <c r="E85" s="1">
        <f t="shared" si="0"/>
        <v>1</v>
      </c>
      <c r="F85" s="1">
        <f t="shared" si="0"/>
        <v>-1</v>
      </c>
      <c r="G85" s="1">
        <f t="shared" si="0"/>
        <v>1</v>
      </c>
      <c r="H85" s="1">
        <f t="shared" si="0"/>
        <v>1</v>
      </c>
      <c r="I85" s="1">
        <f t="shared" si="0"/>
        <v>1</v>
      </c>
      <c r="J85" s="1">
        <f t="shared" si="0"/>
        <v>1</v>
      </c>
      <c r="K85" s="1">
        <f t="shared" si="0"/>
        <v>-1</v>
      </c>
      <c r="L85" s="1">
        <f t="shared" si="0"/>
        <v>1</v>
      </c>
      <c r="M85" s="1">
        <f t="shared" si="0"/>
        <v>-1</v>
      </c>
      <c r="N85" s="1">
        <f t="shared" si="0"/>
        <v>-1</v>
      </c>
      <c r="O85" s="1">
        <f t="shared" si="0"/>
        <v>-1</v>
      </c>
      <c r="P85" s="1">
        <f t="shared" si="0"/>
        <v>-1</v>
      </c>
      <c r="Q85" s="1">
        <f t="shared" si="0"/>
        <v>1</v>
      </c>
      <c r="R85" s="1">
        <f t="shared" si="0"/>
        <v>1</v>
      </c>
      <c r="S85" s="1">
        <f t="shared" si="0"/>
        <v>1</v>
      </c>
      <c r="T85" s="1">
        <f t="shared" si="0"/>
        <v>1</v>
      </c>
      <c r="U85" s="1">
        <f t="shared" si="0"/>
        <v>-1</v>
      </c>
      <c r="V85" s="6"/>
      <c r="W85" s="6"/>
      <c r="X85" s="1"/>
      <c r="Y85" s="1"/>
    </row>
    <row r="86" spans="2:25" ht="15">
      <c r="C86" s="79" t="s">
        <v>327</v>
      </c>
      <c r="D86" s="1">
        <f t="shared" si="1"/>
        <v>-1</v>
      </c>
      <c r="E86" s="1">
        <f t="shared" si="0"/>
        <v>1</v>
      </c>
      <c r="F86" s="1">
        <f t="shared" si="0"/>
        <v>-1</v>
      </c>
      <c r="G86" s="1">
        <f t="shared" si="0"/>
        <v>1</v>
      </c>
      <c r="H86" s="1">
        <f t="shared" si="0"/>
        <v>-1</v>
      </c>
      <c r="I86" s="1">
        <f t="shared" si="0"/>
        <v>-1</v>
      </c>
      <c r="J86" s="1">
        <f t="shared" si="0"/>
        <v>1</v>
      </c>
      <c r="K86" s="1">
        <f t="shared" si="0"/>
        <v>-1</v>
      </c>
      <c r="L86" s="1">
        <f t="shared" si="0"/>
        <v>-1</v>
      </c>
      <c r="M86" s="1">
        <f t="shared" si="0"/>
        <v>-1</v>
      </c>
      <c r="N86" s="1">
        <f t="shared" si="0"/>
        <v>1</v>
      </c>
      <c r="O86" s="1">
        <f t="shared" si="0"/>
        <v>1</v>
      </c>
      <c r="P86" s="1">
        <f t="shared" si="0"/>
        <v>1</v>
      </c>
      <c r="Q86" s="1">
        <f t="shared" si="0"/>
        <v>-1</v>
      </c>
      <c r="R86" s="1">
        <f t="shared" si="0"/>
        <v>-1</v>
      </c>
      <c r="S86" s="1">
        <f t="shared" si="0"/>
        <v>1</v>
      </c>
      <c r="T86" s="1">
        <f t="shared" si="0"/>
        <v>-1</v>
      </c>
      <c r="U86" s="1">
        <f t="shared" si="0"/>
        <v>1</v>
      </c>
      <c r="V86" s="6"/>
      <c r="W86" s="6"/>
      <c r="X86" s="1"/>
      <c r="Y86" s="1"/>
    </row>
    <row r="87" spans="2:25" ht="15">
      <c r="C87" s="79" t="s">
        <v>328</v>
      </c>
      <c r="D87" s="1">
        <f t="shared" si="1"/>
        <v>-1</v>
      </c>
      <c r="E87" s="1">
        <f t="shared" si="0"/>
        <v>1</v>
      </c>
      <c r="F87" s="1">
        <f t="shared" si="0"/>
        <v>1</v>
      </c>
      <c r="G87" s="1">
        <f t="shared" si="0"/>
        <v>1</v>
      </c>
      <c r="H87" s="1">
        <f t="shared" si="0"/>
        <v>1</v>
      </c>
      <c r="I87" s="1">
        <f t="shared" si="0"/>
        <v>-1</v>
      </c>
      <c r="J87" s="1">
        <f t="shared" si="0"/>
        <v>1</v>
      </c>
      <c r="K87" s="1">
        <f t="shared" si="0"/>
        <v>-1</v>
      </c>
      <c r="L87" s="1">
        <f t="shared" si="0"/>
        <v>1</v>
      </c>
      <c r="M87" s="1">
        <f t="shared" si="0"/>
        <v>1</v>
      </c>
      <c r="N87" s="1">
        <f t="shared" si="0"/>
        <v>1</v>
      </c>
      <c r="O87" s="1">
        <f t="shared" si="0"/>
        <v>1</v>
      </c>
      <c r="P87" s="1">
        <f t="shared" si="0"/>
        <v>1</v>
      </c>
      <c r="Q87" s="1">
        <f t="shared" si="0"/>
        <v>-1</v>
      </c>
      <c r="R87" s="1">
        <f t="shared" si="0"/>
        <v>1</v>
      </c>
      <c r="S87" s="1">
        <f t="shared" si="0"/>
        <v>1</v>
      </c>
      <c r="T87" s="1">
        <f t="shared" si="0"/>
        <v>-1</v>
      </c>
      <c r="U87" s="1">
        <f t="shared" si="0"/>
        <v>1</v>
      </c>
      <c r="V87" s="6"/>
      <c r="W87" s="6"/>
      <c r="X87" s="1"/>
      <c r="Y87" s="1"/>
    </row>
    <row r="88" spans="2:25" ht="15">
      <c r="C88" s="79" t="s">
        <v>329</v>
      </c>
      <c r="D88" s="1">
        <f t="shared" si="1"/>
        <v>-1</v>
      </c>
      <c r="E88" s="1">
        <f t="shared" si="0"/>
        <v>1</v>
      </c>
      <c r="F88" s="1">
        <f t="shared" si="0"/>
        <v>1</v>
      </c>
      <c r="G88" s="1">
        <f t="shared" si="0"/>
        <v>-1</v>
      </c>
      <c r="H88" s="1">
        <f t="shared" si="0"/>
        <v>1</v>
      </c>
      <c r="I88" s="1">
        <f t="shared" si="0"/>
        <v>1</v>
      </c>
      <c r="J88" s="1">
        <f t="shared" si="0"/>
        <v>1</v>
      </c>
      <c r="K88" s="1">
        <f t="shared" si="0"/>
        <v>-1</v>
      </c>
      <c r="L88" s="1">
        <f t="shared" si="0"/>
        <v>-1</v>
      </c>
      <c r="M88" s="1">
        <f t="shared" si="0"/>
        <v>1</v>
      </c>
      <c r="N88" s="1">
        <f t="shared" si="0"/>
        <v>-1</v>
      </c>
      <c r="O88" s="1">
        <f t="shared" si="0"/>
        <v>1</v>
      </c>
      <c r="P88" s="1">
        <f t="shared" si="0"/>
        <v>-1</v>
      </c>
      <c r="Q88" s="1">
        <f t="shared" si="0"/>
        <v>1</v>
      </c>
      <c r="R88" s="1">
        <f t="shared" si="0"/>
        <v>-1</v>
      </c>
      <c r="S88" s="1">
        <f t="shared" si="0"/>
        <v>-1</v>
      </c>
      <c r="T88" s="1">
        <f t="shared" ref="E88:U92" si="2">IF(T66&lt;0,-1,1)</f>
        <v>1</v>
      </c>
      <c r="U88" s="1">
        <f t="shared" si="2"/>
        <v>-1</v>
      </c>
      <c r="V88" s="6"/>
      <c r="W88" s="6"/>
      <c r="X88" s="1"/>
      <c r="Y88" s="1"/>
    </row>
    <row r="89" spans="2:25" ht="15">
      <c r="C89" s="79" t="s">
        <v>330</v>
      </c>
      <c r="D89" s="1">
        <f t="shared" si="1"/>
        <v>-1</v>
      </c>
      <c r="E89" s="1">
        <f t="shared" si="2"/>
        <v>1</v>
      </c>
      <c r="F89" s="1">
        <f t="shared" si="2"/>
        <v>-1</v>
      </c>
      <c r="G89" s="1">
        <f t="shared" si="2"/>
        <v>1</v>
      </c>
      <c r="H89" s="1">
        <f t="shared" si="2"/>
        <v>1</v>
      </c>
      <c r="I89" s="1">
        <f t="shared" si="2"/>
        <v>1</v>
      </c>
      <c r="J89" s="1">
        <f t="shared" si="2"/>
        <v>1</v>
      </c>
      <c r="K89" s="1">
        <f t="shared" si="2"/>
        <v>1</v>
      </c>
      <c r="L89" s="1">
        <f t="shared" si="2"/>
        <v>1</v>
      </c>
      <c r="M89" s="1">
        <f t="shared" si="2"/>
        <v>1</v>
      </c>
      <c r="N89" s="1">
        <f t="shared" si="2"/>
        <v>-1</v>
      </c>
      <c r="O89" s="1">
        <f t="shared" si="2"/>
        <v>1</v>
      </c>
      <c r="P89" s="1">
        <f t="shared" si="2"/>
        <v>1</v>
      </c>
      <c r="Q89" s="1">
        <f t="shared" si="2"/>
        <v>1</v>
      </c>
      <c r="R89" s="1">
        <f t="shared" si="2"/>
        <v>1</v>
      </c>
      <c r="S89" s="1">
        <f t="shared" si="2"/>
        <v>-1</v>
      </c>
      <c r="T89" s="1">
        <f t="shared" si="2"/>
        <v>-1</v>
      </c>
      <c r="U89" s="1">
        <f t="shared" si="2"/>
        <v>1</v>
      </c>
      <c r="V89" s="6"/>
      <c r="W89" s="6"/>
      <c r="X89" s="1"/>
      <c r="Y89" s="1"/>
    </row>
    <row r="90" spans="2:25" ht="15">
      <c r="C90" s="79" t="s">
        <v>331</v>
      </c>
      <c r="D90" s="1">
        <f t="shared" ref="D90:D92" si="3">IF(D68&lt;0,-1,1)</f>
        <v>-1</v>
      </c>
      <c r="E90" s="1">
        <f t="shared" si="2"/>
        <v>-1</v>
      </c>
      <c r="F90" s="1">
        <f t="shared" si="2"/>
        <v>1</v>
      </c>
      <c r="G90" s="1">
        <f t="shared" si="2"/>
        <v>1</v>
      </c>
      <c r="H90" s="1">
        <f t="shared" si="2"/>
        <v>1</v>
      </c>
      <c r="I90" s="1">
        <f t="shared" si="2"/>
        <v>1</v>
      </c>
      <c r="J90" s="1">
        <f t="shared" si="2"/>
        <v>-1</v>
      </c>
      <c r="K90" s="1">
        <f t="shared" si="2"/>
        <v>1</v>
      </c>
      <c r="L90" s="1">
        <f t="shared" si="2"/>
        <v>1</v>
      </c>
      <c r="M90" s="1">
        <f t="shared" si="2"/>
        <v>1</v>
      </c>
      <c r="N90" s="1">
        <f t="shared" si="2"/>
        <v>-1</v>
      </c>
      <c r="O90" s="1">
        <f t="shared" si="2"/>
        <v>1</v>
      </c>
      <c r="P90" s="1">
        <f t="shared" si="2"/>
        <v>-1</v>
      </c>
      <c r="Q90" s="1">
        <f t="shared" si="2"/>
        <v>1</v>
      </c>
      <c r="R90" s="1">
        <f t="shared" si="2"/>
        <v>1</v>
      </c>
      <c r="S90" s="1">
        <f t="shared" si="2"/>
        <v>-1</v>
      </c>
      <c r="T90" s="1">
        <f t="shared" si="2"/>
        <v>1</v>
      </c>
      <c r="U90" s="1">
        <f t="shared" si="2"/>
        <v>1</v>
      </c>
      <c r="V90" s="6"/>
      <c r="W90" s="6"/>
      <c r="X90" s="1"/>
      <c r="Y90" s="1"/>
    </row>
    <row r="91" spans="2:25" ht="15">
      <c r="C91" s="79" t="s">
        <v>332</v>
      </c>
      <c r="D91" s="1">
        <f t="shared" si="3"/>
        <v>-1</v>
      </c>
      <c r="E91" s="1">
        <f t="shared" si="2"/>
        <v>1</v>
      </c>
      <c r="F91" s="1">
        <f t="shared" si="2"/>
        <v>-1</v>
      </c>
      <c r="G91" s="1">
        <f t="shared" si="2"/>
        <v>1</v>
      </c>
      <c r="H91" s="1">
        <f t="shared" si="2"/>
        <v>1</v>
      </c>
      <c r="I91" s="1">
        <f t="shared" si="2"/>
        <v>1</v>
      </c>
      <c r="J91" s="1">
        <f t="shared" si="2"/>
        <v>-1</v>
      </c>
      <c r="K91" s="1">
        <f t="shared" si="2"/>
        <v>1</v>
      </c>
      <c r="L91" s="1">
        <f t="shared" si="2"/>
        <v>1</v>
      </c>
      <c r="M91" s="1">
        <f t="shared" si="2"/>
        <v>1</v>
      </c>
      <c r="N91" s="1">
        <f t="shared" si="2"/>
        <v>-1</v>
      </c>
      <c r="O91" s="1">
        <f t="shared" si="2"/>
        <v>1</v>
      </c>
      <c r="P91" s="1">
        <f t="shared" si="2"/>
        <v>-1</v>
      </c>
      <c r="Q91" s="1">
        <f t="shared" si="2"/>
        <v>1</v>
      </c>
      <c r="R91" s="1">
        <f t="shared" si="2"/>
        <v>1</v>
      </c>
      <c r="S91" s="1">
        <f t="shared" si="2"/>
        <v>-1</v>
      </c>
      <c r="T91" s="1">
        <f t="shared" si="2"/>
        <v>1</v>
      </c>
      <c r="U91" s="1">
        <f t="shared" si="2"/>
        <v>-1</v>
      </c>
      <c r="V91" s="6"/>
      <c r="W91" s="6"/>
      <c r="X91" s="1"/>
      <c r="Y91" s="1"/>
    </row>
    <row r="92" spans="2:25" ht="15">
      <c r="C92" s="79" t="s">
        <v>333</v>
      </c>
      <c r="D92" s="1">
        <f t="shared" si="3"/>
        <v>1</v>
      </c>
      <c r="E92" s="1">
        <f t="shared" si="2"/>
        <v>1</v>
      </c>
      <c r="F92" s="1">
        <f t="shared" si="2"/>
        <v>1</v>
      </c>
      <c r="G92" s="1">
        <f t="shared" si="2"/>
        <v>1</v>
      </c>
      <c r="H92" s="1">
        <f t="shared" si="2"/>
        <v>1</v>
      </c>
      <c r="I92" s="1">
        <f t="shared" si="2"/>
        <v>1</v>
      </c>
      <c r="J92" s="1">
        <f t="shared" si="2"/>
        <v>1</v>
      </c>
      <c r="K92" s="1">
        <f t="shared" si="2"/>
        <v>1</v>
      </c>
      <c r="L92" s="1">
        <f t="shared" si="2"/>
        <v>1</v>
      </c>
      <c r="M92" s="1">
        <f t="shared" si="2"/>
        <v>1</v>
      </c>
      <c r="N92" s="1">
        <f t="shared" si="2"/>
        <v>1</v>
      </c>
      <c r="O92" s="1">
        <f t="shared" si="2"/>
        <v>1</v>
      </c>
      <c r="P92" s="1">
        <f t="shared" si="2"/>
        <v>1</v>
      </c>
      <c r="Q92" s="1">
        <f t="shared" si="2"/>
        <v>1</v>
      </c>
      <c r="R92" s="1">
        <f t="shared" si="2"/>
        <v>1</v>
      </c>
      <c r="S92" s="1">
        <f t="shared" si="2"/>
        <v>-1</v>
      </c>
      <c r="T92" s="1">
        <f t="shared" si="2"/>
        <v>1</v>
      </c>
      <c r="U92" s="1">
        <f t="shared" si="2"/>
        <v>1</v>
      </c>
      <c r="V92" s="6"/>
      <c r="W92" s="6"/>
      <c r="X92" s="1" t="s">
        <v>429</v>
      </c>
      <c r="Y92" s="1" t="s">
        <v>429</v>
      </c>
    </row>
    <row r="93" spans="2:25" ht="15">
      <c r="V93" s="91" t="s">
        <v>426</v>
      </c>
      <c r="W93" s="91" t="s">
        <v>427</v>
      </c>
      <c r="X93" s="91" t="s">
        <v>426</v>
      </c>
      <c r="Y93" s="91" t="s">
        <v>427</v>
      </c>
    </row>
    <row r="94" spans="2:25" ht="15">
      <c r="B94" s="1" t="s">
        <v>407</v>
      </c>
      <c r="C94" s="79" t="s">
        <v>314</v>
      </c>
      <c r="E94" s="1">
        <f>IF(E73=D73,E73+D73,0)</f>
        <v>2</v>
      </c>
      <c r="F94" s="1">
        <f>IF(F73=E73,F73+E73,0)+IF(F73=E73,E94-F73)</f>
        <v>0</v>
      </c>
      <c r="G94" s="1">
        <f t="shared" ref="G94:U95" si="4">IF(G73=F73,G73+F73,0)+IF(G73=F73,F94-G73)</f>
        <v>0</v>
      </c>
      <c r="H94" s="1">
        <f t="shared" si="4"/>
        <v>1</v>
      </c>
      <c r="I94" s="1">
        <f t="shared" si="4"/>
        <v>2</v>
      </c>
      <c r="J94" s="1">
        <f t="shared" si="4"/>
        <v>3</v>
      </c>
      <c r="K94" s="1">
        <f t="shared" si="4"/>
        <v>0</v>
      </c>
      <c r="L94" s="1">
        <f t="shared" si="4"/>
        <v>0</v>
      </c>
      <c r="M94" s="1">
        <f t="shared" si="4"/>
        <v>1</v>
      </c>
      <c r="N94" s="1">
        <f t="shared" si="4"/>
        <v>2</v>
      </c>
      <c r="O94" s="1">
        <f t="shared" si="4"/>
        <v>0</v>
      </c>
      <c r="P94" s="1">
        <f t="shared" si="4"/>
        <v>0</v>
      </c>
      <c r="Q94" s="1">
        <f t="shared" si="4"/>
        <v>1</v>
      </c>
      <c r="R94" s="1">
        <f t="shared" si="4"/>
        <v>0</v>
      </c>
      <c r="S94" s="1">
        <f t="shared" si="4"/>
        <v>0</v>
      </c>
      <c r="T94" s="1">
        <f t="shared" si="4"/>
        <v>1</v>
      </c>
      <c r="U94" s="1">
        <f t="shared" si="4"/>
        <v>0</v>
      </c>
      <c r="V94" s="91">
        <f t="shared" ref="V94:V112" si="5">IF(MAX(D94:U94)=18,18,MAX(D94:U94)+1)</f>
        <v>4</v>
      </c>
      <c r="W94" s="91">
        <f t="shared" ref="W94:W113" si="6">IF(MIN(D94:U94)=-18,-18,IF(MIN(D94:U94)&gt;=0,0,MIN(D94:U94)-1))</f>
        <v>0</v>
      </c>
      <c r="X94" s="1">
        <f t="shared" ref="X94:Y113" si="7">ABS(V94)</f>
        <v>4</v>
      </c>
      <c r="Y94" s="1">
        <f t="shared" si="7"/>
        <v>0</v>
      </c>
    </row>
    <row r="95" spans="2:25" ht="15">
      <c r="B95" s="1" t="s">
        <v>408</v>
      </c>
      <c r="C95" s="79" t="s">
        <v>315</v>
      </c>
      <c r="E95" s="1">
        <f>IF(E74=D74,E74+D74,0)</f>
        <v>2</v>
      </c>
      <c r="F95" s="1">
        <f>IF(F74=E74,F74+E74,0)+IF(F74=E74,E95-F74)</f>
        <v>3</v>
      </c>
      <c r="G95" s="1">
        <f t="shared" si="4"/>
        <v>4</v>
      </c>
      <c r="H95" s="1">
        <f t="shared" si="4"/>
        <v>5</v>
      </c>
      <c r="I95" s="1">
        <f t="shared" si="4"/>
        <v>6</v>
      </c>
      <c r="J95" s="1">
        <f t="shared" si="4"/>
        <v>7</v>
      </c>
      <c r="K95" s="1">
        <f t="shared" si="4"/>
        <v>0</v>
      </c>
      <c r="L95" s="1">
        <f t="shared" si="4"/>
        <v>-1</v>
      </c>
      <c r="M95" s="1">
        <f t="shared" si="4"/>
        <v>-2</v>
      </c>
      <c r="N95" s="1">
        <f t="shared" si="4"/>
        <v>-3</v>
      </c>
      <c r="O95" s="1">
        <f t="shared" si="4"/>
        <v>0</v>
      </c>
      <c r="P95" s="1">
        <f t="shared" si="4"/>
        <v>0</v>
      </c>
      <c r="Q95" s="1">
        <f t="shared" si="4"/>
        <v>-1</v>
      </c>
      <c r="R95" s="1">
        <f t="shared" si="4"/>
        <v>0</v>
      </c>
      <c r="S95" s="1">
        <f t="shared" si="4"/>
        <v>0</v>
      </c>
      <c r="T95" s="1">
        <f t="shared" si="4"/>
        <v>-1</v>
      </c>
      <c r="U95" s="1">
        <f t="shared" si="4"/>
        <v>0</v>
      </c>
      <c r="V95" s="91">
        <f>IF(MAX(D95:U95)=18,18,MAX(D95:U95)+1)-1</f>
        <v>7</v>
      </c>
      <c r="W95" s="91">
        <f t="shared" si="6"/>
        <v>-4</v>
      </c>
      <c r="X95" s="1">
        <f t="shared" si="7"/>
        <v>7</v>
      </c>
      <c r="Y95" s="1">
        <f t="shared" si="7"/>
        <v>4</v>
      </c>
    </row>
    <row r="96" spans="2:25" ht="15">
      <c r="B96" s="1" t="s">
        <v>409</v>
      </c>
      <c r="C96" s="79" t="s">
        <v>316</v>
      </c>
      <c r="E96" s="1">
        <f>IF(E75=D75,E75+D75,0)</f>
        <v>2</v>
      </c>
      <c r="F96" s="1">
        <f t="shared" ref="F96:U111" si="8">IF(F75=E75,F75+E75,0)+IF(F75=E75,E96-F75)</f>
        <v>3</v>
      </c>
      <c r="G96" s="1">
        <f t="shared" si="8"/>
        <v>4</v>
      </c>
      <c r="H96" s="1">
        <f t="shared" si="8"/>
        <v>0</v>
      </c>
      <c r="I96" s="1">
        <f t="shared" si="8"/>
        <v>0</v>
      </c>
      <c r="J96" s="1">
        <f t="shared" si="8"/>
        <v>1</v>
      </c>
      <c r="K96" s="1">
        <f t="shared" si="8"/>
        <v>0</v>
      </c>
      <c r="L96" s="1">
        <f t="shared" si="8"/>
        <v>0</v>
      </c>
      <c r="M96" s="1">
        <f t="shared" si="8"/>
        <v>0</v>
      </c>
      <c r="N96" s="1">
        <f t="shared" si="8"/>
        <v>0</v>
      </c>
      <c r="O96" s="1">
        <f t="shared" si="8"/>
        <v>1</v>
      </c>
      <c r="P96" s="1">
        <f t="shared" si="8"/>
        <v>2</v>
      </c>
      <c r="Q96" s="1">
        <f t="shared" si="8"/>
        <v>0</v>
      </c>
      <c r="R96" s="1">
        <f t="shared" si="8"/>
        <v>0</v>
      </c>
      <c r="S96" s="1">
        <f t="shared" si="8"/>
        <v>1</v>
      </c>
      <c r="T96" s="1">
        <f t="shared" si="8"/>
        <v>2</v>
      </c>
      <c r="U96" s="1">
        <f t="shared" si="8"/>
        <v>0</v>
      </c>
      <c r="V96" s="91">
        <f t="shared" si="5"/>
        <v>5</v>
      </c>
      <c r="W96" s="91">
        <f t="shared" si="6"/>
        <v>0</v>
      </c>
      <c r="X96" s="1">
        <f t="shared" si="7"/>
        <v>5</v>
      </c>
      <c r="Y96" s="1">
        <f t="shared" si="7"/>
        <v>0</v>
      </c>
    </row>
    <row r="97" spans="2:25" ht="15">
      <c r="B97" s="1" t="s">
        <v>410</v>
      </c>
      <c r="C97" s="79" t="s">
        <v>317</v>
      </c>
      <c r="E97" s="1">
        <f>IF(E76=D76,E76+D76,0)</f>
        <v>2</v>
      </c>
      <c r="F97" s="1">
        <f t="shared" si="8"/>
        <v>3</v>
      </c>
      <c r="G97" s="1">
        <f t="shared" si="8"/>
        <v>0</v>
      </c>
      <c r="H97" s="1">
        <f t="shared" si="8"/>
        <v>0</v>
      </c>
      <c r="I97" s="1">
        <f t="shared" si="8"/>
        <v>1</v>
      </c>
      <c r="J97" s="1">
        <f t="shared" si="8"/>
        <v>0</v>
      </c>
      <c r="K97" s="1">
        <f t="shared" si="8"/>
        <v>-1</v>
      </c>
      <c r="L97" s="1">
        <f t="shared" si="8"/>
        <v>-2</v>
      </c>
      <c r="M97" s="1">
        <f t="shared" si="8"/>
        <v>-3</v>
      </c>
      <c r="N97" s="1">
        <f t="shared" si="8"/>
        <v>-4</v>
      </c>
      <c r="O97" s="1">
        <f t="shared" si="8"/>
        <v>-5</v>
      </c>
      <c r="P97" s="1">
        <f t="shared" si="8"/>
        <v>-6</v>
      </c>
      <c r="Q97" s="1">
        <f t="shared" si="8"/>
        <v>-7</v>
      </c>
      <c r="R97" s="1">
        <f t="shared" si="8"/>
        <v>-8</v>
      </c>
      <c r="S97" s="1">
        <f t="shared" si="8"/>
        <v>-9</v>
      </c>
      <c r="T97" s="1">
        <f t="shared" si="8"/>
        <v>-10</v>
      </c>
      <c r="U97" s="1">
        <f t="shared" si="8"/>
        <v>0</v>
      </c>
      <c r="V97" s="91">
        <f t="shared" si="5"/>
        <v>4</v>
      </c>
      <c r="W97" s="91">
        <f t="shared" si="6"/>
        <v>-11</v>
      </c>
      <c r="X97" s="1">
        <f t="shared" si="7"/>
        <v>4</v>
      </c>
      <c r="Y97" s="1">
        <f t="shared" si="7"/>
        <v>11</v>
      </c>
    </row>
    <row r="98" spans="2:25" ht="15">
      <c r="B98" s="1" t="s">
        <v>411</v>
      </c>
      <c r="C98" s="79" t="s">
        <v>318</v>
      </c>
      <c r="E98" s="1">
        <f t="shared" ref="E98:E112" si="9">IF(E77=D77,E77+D77,0)</f>
        <v>2</v>
      </c>
      <c r="F98" s="1">
        <f t="shared" si="8"/>
        <v>3</v>
      </c>
      <c r="G98" s="1">
        <f t="shared" si="8"/>
        <v>4</v>
      </c>
      <c r="H98" s="1">
        <f t="shared" si="8"/>
        <v>0</v>
      </c>
      <c r="I98" s="1">
        <f t="shared" si="8"/>
        <v>-1</v>
      </c>
      <c r="J98" s="1">
        <f t="shared" si="8"/>
        <v>0</v>
      </c>
      <c r="K98" s="1">
        <f t="shared" si="8"/>
        <v>1</v>
      </c>
      <c r="L98" s="1">
        <f t="shared" si="8"/>
        <v>0</v>
      </c>
      <c r="M98" s="1">
        <f t="shared" si="8"/>
        <v>-1</v>
      </c>
      <c r="N98" s="1">
        <f t="shared" si="8"/>
        <v>0</v>
      </c>
      <c r="O98" s="1">
        <f t="shared" si="8"/>
        <v>0</v>
      </c>
      <c r="P98" s="1">
        <f t="shared" si="8"/>
        <v>0</v>
      </c>
      <c r="Q98" s="1">
        <f t="shared" si="8"/>
        <v>1</v>
      </c>
      <c r="R98" s="1">
        <f t="shared" si="8"/>
        <v>2</v>
      </c>
      <c r="S98" s="1">
        <f t="shared" si="8"/>
        <v>3</v>
      </c>
      <c r="T98" s="1">
        <f t="shared" si="8"/>
        <v>4</v>
      </c>
      <c r="U98" s="1">
        <f t="shared" si="8"/>
        <v>5</v>
      </c>
      <c r="V98" s="91">
        <f t="shared" si="5"/>
        <v>6</v>
      </c>
      <c r="W98" s="91">
        <f t="shared" si="6"/>
        <v>-2</v>
      </c>
      <c r="X98" s="1">
        <f t="shared" si="7"/>
        <v>6</v>
      </c>
      <c r="Y98" s="1">
        <f t="shared" si="7"/>
        <v>2</v>
      </c>
    </row>
    <row r="99" spans="2:25" ht="15">
      <c r="B99" s="1" t="s">
        <v>412</v>
      </c>
      <c r="C99" s="79" t="s">
        <v>319</v>
      </c>
      <c r="E99" s="1">
        <f t="shared" si="9"/>
        <v>2</v>
      </c>
      <c r="F99" s="1">
        <f t="shared" si="8"/>
        <v>3</v>
      </c>
      <c r="G99" s="1">
        <f t="shared" si="8"/>
        <v>4</v>
      </c>
      <c r="H99" s="1">
        <f t="shared" si="8"/>
        <v>5</v>
      </c>
      <c r="I99" s="1">
        <f t="shared" si="8"/>
        <v>6</v>
      </c>
      <c r="J99" s="1">
        <f t="shared" si="8"/>
        <v>7</v>
      </c>
      <c r="K99" s="1">
        <f t="shared" si="8"/>
        <v>8</v>
      </c>
      <c r="L99" s="1">
        <f t="shared" si="8"/>
        <v>9</v>
      </c>
      <c r="M99" s="1">
        <f t="shared" si="8"/>
        <v>10</v>
      </c>
      <c r="N99" s="1">
        <f t="shared" si="8"/>
        <v>11</v>
      </c>
      <c r="O99" s="1">
        <f t="shared" si="8"/>
        <v>0</v>
      </c>
      <c r="P99" s="1">
        <f t="shared" si="8"/>
        <v>0</v>
      </c>
      <c r="Q99" s="1">
        <f t="shared" si="8"/>
        <v>0</v>
      </c>
      <c r="R99" s="1">
        <f t="shared" si="8"/>
        <v>-1</v>
      </c>
      <c r="S99" s="1">
        <f t="shared" si="8"/>
        <v>0</v>
      </c>
      <c r="T99" s="1">
        <f t="shared" si="8"/>
        <v>1</v>
      </c>
      <c r="U99" s="1">
        <f t="shared" si="8"/>
        <v>0</v>
      </c>
      <c r="V99" s="91">
        <f>IF(MAX(D99:U99)=18,18,MAX(D99:U99)+1)-1</f>
        <v>11</v>
      </c>
      <c r="W99" s="91">
        <f t="shared" si="6"/>
        <v>-2</v>
      </c>
      <c r="X99" s="1">
        <f t="shared" si="7"/>
        <v>11</v>
      </c>
      <c r="Y99" s="1">
        <f t="shared" si="7"/>
        <v>2</v>
      </c>
    </row>
    <row r="100" spans="2:25" ht="15">
      <c r="B100" s="1" t="s">
        <v>413</v>
      </c>
      <c r="C100" s="79" t="s">
        <v>320</v>
      </c>
      <c r="E100" s="1">
        <f t="shared" si="9"/>
        <v>2</v>
      </c>
      <c r="F100" s="1">
        <f t="shared" si="8"/>
        <v>3</v>
      </c>
      <c r="G100" s="1">
        <f t="shared" si="8"/>
        <v>4</v>
      </c>
      <c r="H100" s="1">
        <f t="shared" si="8"/>
        <v>5</v>
      </c>
      <c r="I100" s="1">
        <f t="shared" si="8"/>
        <v>6</v>
      </c>
      <c r="J100" s="1">
        <f t="shared" si="8"/>
        <v>7</v>
      </c>
      <c r="K100" s="1">
        <f t="shared" si="8"/>
        <v>0</v>
      </c>
      <c r="L100" s="1">
        <f t="shared" si="8"/>
        <v>0</v>
      </c>
      <c r="M100" s="1">
        <f t="shared" si="8"/>
        <v>1</v>
      </c>
      <c r="N100" s="1">
        <f t="shared" si="8"/>
        <v>2</v>
      </c>
      <c r="O100" s="1">
        <f t="shared" si="8"/>
        <v>3</v>
      </c>
      <c r="P100" s="1">
        <f t="shared" si="8"/>
        <v>4</v>
      </c>
      <c r="Q100" s="1">
        <f t="shared" si="8"/>
        <v>5</v>
      </c>
      <c r="R100" s="1">
        <f t="shared" si="8"/>
        <v>6</v>
      </c>
      <c r="S100" s="1">
        <f t="shared" si="8"/>
        <v>0</v>
      </c>
      <c r="T100" s="1">
        <f t="shared" si="8"/>
        <v>0</v>
      </c>
      <c r="U100" s="1">
        <f t="shared" si="8"/>
        <v>1</v>
      </c>
      <c r="V100" s="91">
        <f>IF(MAX(D100:U100)=18,18,MAX(D100:U100)+1)-1</f>
        <v>7</v>
      </c>
      <c r="W100" s="91">
        <f t="shared" si="6"/>
        <v>0</v>
      </c>
      <c r="X100" s="1">
        <f t="shared" si="7"/>
        <v>7</v>
      </c>
      <c r="Y100" s="1">
        <f t="shared" si="7"/>
        <v>0</v>
      </c>
    </row>
    <row r="101" spans="2:25" ht="15">
      <c r="B101" s="1" t="s">
        <v>414</v>
      </c>
      <c r="C101" s="79" t="s">
        <v>321</v>
      </c>
      <c r="E101" s="1">
        <f t="shared" si="9"/>
        <v>2</v>
      </c>
      <c r="F101" s="1">
        <f t="shared" si="8"/>
        <v>3</v>
      </c>
      <c r="G101" s="1">
        <f t="shared" si="8"/>
        <v>4</v>
      </c>
      <c r="H101" s="1">
        <f t="shared" si="8"/>
        <v>5</v>
      </c>
      <c r="I101" s="1">
        <f t="shared" si="8"/>
        <v>6</v>
      </c>
      <c r="J101" s="1">
        <f t="shared" si="8"/>
        <v>7</v>
      </c>
      <c r="K101" s="1">
        <f t="shared" si="8"/>
        <v>8</v>
      </c>
      <c r="L101" s="1">
        <f t="shared" si="8"/>
        <v>9</v>
      </c>
      <c r="M101" s="1">
        <f t="shared" si="8"/>
        <v>10</v>
      </c>
      <c r="N101" s="1">
        <f t="shared" si="8"/>
        <v>11</v>
      </c>
      <c r="O101" s="1">
        <f t="shared" si="8"/>
        <v>12</v>
      </c>
      <c r="P101" s="1">
        <f t="shared" si="8"/>
        <v>0</v>
      </c>
      <c r="Q101" s="1">
        <f t="shared" si="8"/>
        <v>-1</v>
      </c>
      <c r="R101" s="1">
        <f t="shared" si="8"/>
        <v>-2</v>
      </c>
      <c r="S101" s="1">
        <f t="shared" si="8"/>
        <v>0</v>
      </c>
      <c r="T101" s="1">
        <f t="shared" si="8"/>
        <v>1</v>
      </c>
      <c r="U101" s="1">
        <f t="shared" si="8"/>
        <v>0</v>
      </c>
      <c r="V101" s="91">
        <f>IF(MAX(D101:U101)=18,18,MAX(D101:U101)+1)-1</f>
        <v>12</v>
      </c>
      <c r="W101" s="91">
        <f t="shared" si="6"/>
        <v>-3</v>
      </c>
      <c r="X101" s="1">
        <f t="shared" si="7"/>
        <v>12</v>
      </c>
      <c r="Y101" s="1">
        <f t="shared" si="7"/>
        <v>3</v>
      </c>
    </row>
    <row r="102" spans="2:25" ht="15">
      <c r="B102" s="1" t="s">
        <v>415</v>
      </c>
      <c r="C102" s="79" t="s">
        <v>322</v>
      </c>
      <c r="E102" s="1">
        <f t="shared" si="9"/>
        <v>2</v>
      </c>
      <c r="F102" s="1">
        <f t="shared" si="8"/>
        <v>3</v>
      </c>
      <c r="G102" s="1">
        <f t="shared" si="8"/>
        <v>4</v>
      </c>
      <c r="H102" s="1">
        <f t="shared" si="8"/>
        <v>5</v>
      </c>
      <c r="I102" s="1">
        <f t="shared" si="8"/>
        <v>0</v>
      </c>
      <c r="J102" s="1">
        <f t="shared" si="8"/>
        <v>0</v>
      </c>
      <c r="K102" s="1">
        <f t="shared" si="8"/>
        <v>1</v>
      </c>
      <c r="L102" s="1">
        <f t="shared" si="8"/>
        <v>0</v>
      </c>
      <c r="M102" s="1">
        <f t="shared" si="8"/>
        <v>0</v>
      </c>
      <c r="N102" s="1">
        <f t="shared" si="8"/>
        <v>1</v>
      </c>
      <c r="O102" s="1">
        <f t="shared" si="8"/>
        <v>2</v>
      </c>
      <c r="P102" s="1">
        <f t="shared" si="8"/>
        <v>0</v>
      </c>
      <c r="Q102" s="1">
        <f t="shared" si="8"/>
        <v>-1</v>
      </c>
      <c r="R102" s="1">
        <f t="shared" si="8"/>
        <v>0</v>
      </c>
      <c r="S102" s="1">
        <f t="shared" si="8"/>
        <v>1</v>
      </c>
      <c r="T102" s="1">
        <f t="shared" si="8"/>
        <v>2</v>
      </c>
      <c r="U102" s="1">
        <f t="shared" si="8"/>
        <v>3</v>
      </c>
      <c r="V102" s="91">
        <f>IF(MAX(D102:U102)=18,18,MAX(D102:U102)+1)-1</f>
        <v>5</v>
      </c>
      <c r="W102" s="91">
        <f t="shared" si="6"/>
        <v>-2</v>
      </c>
      <c r="X102" s="1">
        <f t="shared" si="7"/>
        <v>5</v>
      </c>
      <c r="Y102" s="1">
        <f t="shared" si="7"/>
        <v>2</v>
      </c>
    </row>
    <row r="103" spans="2:25" ht="15">
      <c r="B103" s="1" t="s">
        <v>416</v>
      </c>
      <c r="C103" s="79" t="s">
        <v>323</v>
      </c>
      <c r="E103" s="1">
        <f t="shared" si="9"/>
        <v>2</v>
      </c>
      <c r="F103" s="1">
        <f t="shared" si="8"/>
        <v>3</v>
      </c>
      <c r="G103" s="1">
        <f t="shared" si="8"/>
        <v>4</v>
      </c>
      <c r="H103" s="1">
        <f t="shared" si="8"/>
        <v>0</v>
      </c>
      <c r="I103" s="1">
        <f t="shared" si="8"/>
        <v>-1</v>
      </c>
      <c r="J103" s="1">
        <f t="shared" si="8"/>
        <v>0</v>
      </c>
      <c r="K103" s="1">
        <f t="shared" si="8"/>
        <v>0</v>
      </c>
      <c r="L103" s="1">
        <f t="shared" si="8"/>
        <v>0</v>
      </c>
      <c r="M103" s="1">
        <f t="shared" si="8"/>
        <v>0</v>
      </c>
      <c r="N103" s="1">
        <f t="shared" si="8"/>
        <v>0</v>
      </c>
      <c r="O103" s="1">
        <f t="shared" si="8"/>
        <v>1</v>
      </c>
      <c r="P103" s="1">
        <f t="shared" si="8"/>
        <v>2</v>
      </c>
      <c r="Q103" s="1">
        <f t="shared" si="8"/>
        <v>3</v>
      </c>
      <c r="R103" s="1">
        <f t="shared" si="8"/>
        <v>4</v>
      </c>
      <c r="S103" s="1">
        <f t="shared" si="8"/>
        <v>5</v>
      </c>
      <c r="T103" s="1">
        <f t="shared" si="8"/>
        <v>0</v>
      </c>
      <c r="U103" s="1">
        <f t="shared" si="8"/>
        <v>-1</v>
      </c>
      <c r="V103" s="91">
        <f t="shared" si="5"/>
        <v>6</v>
      </c>
      <c r="W103" s="91">
        <f t="shared" si="6"/>
        <v>-2</v>
      </c>
      <c r="X103" s="1">
        <f t="shared" si="7"/>
        <v>6</v>
      </c>
      <c r="Y103" s="1">
        <f t="shared" si="7"/>
        <v>2</v>
      </c>
    </row>
    <row r="104" spans="2:25" ht="15">
      <c r="B104" s="1" t="s">
        <v>417</v>
      </c>
      <c r="C104" s="79" t="s">
        <v>324</v>
      </c>
      <c r="E104" s="1">
        <f t="shared" si="9"/>
        <v>2</v>
      </c>
      <c r="F104" s="1">
        <f t="shared" si="8"/>
        <v>3</v>
      </c>
      <c r="G104" s="1">
        <f t="shared" si="8"/>
        <v>4</v>
      </c>
      <c r="H104" s="1">
        <f t="shared" si="8"/>
        <v>5</v>
      </c>
      <c r="I104" s="1">
        <f t="shared" si="8"/>
        <v>6</v>
      </c>
      <c r="J104" s="1">
        <f t="shared" si="8"/>
        <v>7</v>
      </c>
      <c r="K104" s="1">
        <f t="shared" si="8"/>
        <v>8</v>
      </c>
      <c r="L104" s="1">
        <f t="shared" si="8"/>
        <v>9</v>
      </c>
      <c r="M104" s="1">
        <f t="shared" si="8"/>
        <v>10</v>
      </c>
      <c r="N104" s="1">
        <f t="shared" si="8"/>
        <v>11</v>
      </c>
      <c r="O104" s="1">
        <f t="shared" si="8"/>
        <v>12</v>
      </c>
      <c r="P104" s="1">
        <f t="shared" si="8"/>
        <v>13</v>
      </c>
      <c r="Q104" s="1">
        <f t="shared" si="8"/>
        <v>14</v>
      </c>
      <c r="R104" s="1">
        <f t="shared" si="8"/>
        <v>0</v>
      </c>
      <c r="S104" s="1">
        <f t="shared" si="8"/>
        <v>0</v>
      </c>
      <c r="T104" s="1">
        <f t="shared" si="8"/>
        <v>0</v>
      </c>
      <c r="U104" s="1">
        <f t="shared" si="8"/>
        <v>0</v>
      </c>
      <c r="V104" s="91">
        <f>IF(MAX(D104:U104)=18,18,MAX(D104:U104)+1)-1</f>
        <v>14</v>
      </c>
      <c r="W104" s="91">
        <f t="shared" si="6"/>
        <v>0</v>
      </c>
      <c r="X104" s="1">
        <f t="shared" si="7"/>
        <v>14</v>
      </c>
      <c r="Y104" s="1">
        <f t="shared" si="7"/>
        <v>0</v>
      </c>
    </row>
    <row r="105" spans="2:25" ht="15">
      <c r="B105" s="1" t="s">
        <v>418</v>
      </c>
      <c r="C105" s="79" t="s">
        <v>325</v>
      </c>
      <c r="E105" s="1">
        <f t="shared" si="9"/>
        <v>0</v>
      </c>
      <c r="F105" s="1">
        <f t="shared" si="8"/>
        <v>0</v>
      </c>
      <c r="G105" s="1">
        <f t="shared" si="8"/>
        <v>0</v>
      </c>
      <c r="H105" s="1">
        <f t="shared" si="8"/>
        <v>0</v>
      </c>
      <c r="I105" s="1">
        <f t="shared" si="8"/>
        <v>0</v>
      </c>
      <c r="J105" s="1">
        <f t="shared" si="8"/>
        <v>0</v>
      </c>
      <c r="K105" s="1">
        <f t="shared" si="8"/>
        <v>1</v>
      </c>
      <c r="L105" s="1">
        <f t="shared" si="8"/>
        <v>0</v>
      </c>
      <c r="M105" s="1">
        <f t="shared" si="8"/>
        <v>0</v>
      </c>
      <c r="N105" s="1">
        <f t="shared" si="8"/>
        <v>0</v>
      </c>
      <c r="O105" s="1">
        <f t="shared" si="8"/>
        <v>-1</v>
      </c>
      <c r="P105" s="1">
        <f t="shared" si="8"/>
        <v>-2</v>
      </c>
      <c r="Q105" s="1">
        <f t="shared" si="8"/>
        <v>0</v>
      </c>
      <c r="R105" s="1">
        <f t="shared" si="8"/>
        <v>1</v>
      </c>
      <c r="S105" s="1">
        <f t="shared" si="8"/>
        <v>0</v>
      </c>
      <c r="T105" s="1">
        <f t="shared" si="8"/>
        <v>0</v>
      </c>
      <c r="U105" s="1">
        <f t="shared" si="8"/>
        <v>1</v>
      </c>
      <c r="V105" s="91">
        <f t="shared" si="5"/>
        <v>2</v>
      </c>
      <c r="W105" s="91">
        <f t="shared" si="6"/>
        <v>-3</v>
      </c>
      <c r="X105" s="1">
        <f t="shared" si="7"/>
        <v>2</v>
      </c>
      <c r="Y105" s="1">
        <f t="shared" si="7"/>
        <v>3</v>
      </c>
    </row>
    <row r="106" spans="2:25" ht="15">
      <c r="B106" s="1" t="s">
        <v>419</v>
      </c>
      <c r="C106" s="79" t="s">
        <v>326</v>
      </c>
      <c r="E106" s="1">
        <f t="shared" si="9"/>
        <v>0</v>
      </c>
      <c r="F106" s="1">
        <f t="shared" si="8"/>
        <v>0</v>
      </c>
      <c r="G106" s="1">
        <f t="shared" si="8"/>
        <v>0</v>
      </c>
      <c r="H106" s="1">
        <f t="shared" si="8"/>
        <v>1</v>
      </c>
      <c r="I106" s="1">
        <f t="shared" si="8"/>
        <v>2</v>
      </c>
      <c r="J106" s="1">
        <f t="shared" si="8"/>
        <v>3</v>
      </c>
      <c r="K106" s="1">
        <f t="shared" si="8"/>
        <v>0</v>
      </c>
      <c r="L106" s="1">
        <f t="shared" si="8"/>
        <v>0</v>
      </c>
      <c r="M106" s="1">
        <f t="shared" si="8"/>
        <v>0</v>
      </c>
      <c r="N106" s="1">
        <f t="shared" si="8"/>
        <v>-1</v>
      </c>
      <c r="O106" s="1">
        <f t="shared" si="8"/>
        <v>-2</v>
      </c>
      <c r="P106" s="1">
        <f t="shared" si="8"/>
        <v>-3</v>
      </c>
      <c r="Q106" s="1">
        <f t="shared" si="8"/>
        <v>0</v>
      </c>
      <c r="R106" s="1">
        <f t="shared" si="8"/>
        <v>1</v>
      </c>
      <c r="S106" s="1">
        <f t="shared" si="8"/>
        <v>2</v>
      </c>
      <c r="T106" s="1">
        <f t="shared" si="8"/>
        <v>3</v>
      </c>
      <c r="U106" s="1">
        <f t="shared" si="8"/>
        <v>0</v>
      </c>
      <c r="V106" s="91">
        <f t="shared" si="5"/>
        <v>4</v>
      </c>
      <c r="W106" s="91">
        <f t="shared" si="6"/>
        <v>-4</v>
      </c>
      <c r="X106" s="1">
        <f t="shared" si="7"/>
        <v>4</v>
      </c>
      <c r="Y106" s="1">
        <f t="shared" si="7"/>
        <v>4</v>
      </c>
    </row>
    <row r="107" spans="2:25" ht="15">
      <c r="B107" s="1" t="s">
        <v>420</v>
      </c>
      <c r="C107" s="79" t="s">
        <v>327</v>
      </c>
      <c r="E107" s="1">
        <f t="shared" si="9"/>
        <v>0</v>
      </c>
      <c r="F107" s="1">
        <f t="shared" si="8"/>
        <v>0</v>
      </c>
      <c r="G107" s="1">
        <f t="shared" si="8"/>
        <v>0</v>
      </c>
      <c r="H107" s="1">
        <f t="shared" si="8"/>
        <v>0</v>
      </c>
      <c r="I107" s="1">
        <f t="shared" si="8"/>
        <v>-1</v>
      </c>
      <c r="J107" s="1">
        <f t="shared" si="8"/>
        <v>0</v>
      </c>
      <c r="K107" s="1">
        <f t="shared" si="8"/>
        <v>0</v>
      </c>
      <c r="L107" s="1">
        <f t="shared" si="8"/>
        <v>-1</v>
      </c>
      <c r="M107" s="1">
        <f t="shared" si="8"/>
        <v>-2</v>
      </c>
      <c r="N107" s="1">
        <f t="shared" si="8"/>
        <v>0</v>
      </c>
      <c r="O107" s="1">
        <f t="shared" si="8"/>
        <v>1</v>
      </c>
      <c r="P107" s="1">
        <f t="shared" si="8"/>
        <v>2</v>
      </c>
      <c r="Q107" s="1">
        <f t="shared" si="8"/>
        <v>0</v>
      </c>
      <c r="R107" s="1">
        <f t="shared" si="8"/>
        <v>-1</v>
      </c>
      <c r="S107" s="1">
        <f t="shared" si="8"/>
        <v>0</v>
      </c>
      <c r="T107" s="1">
        <f t="shared" si="8"/>
        <v>0</v>
      </c>
      <c r="U107" s="1">
        <f t="shared" si="8"/>
        <v>0</v>
      </c>
      <c r="V107" s="91">
        <f t="shared" si="5"/>
        <v>3</v>
      </c>
      <c r="W107" s="91">
        <f t="shared" si="6"/>
        <v>-3</v>
      </c>
      <c r="X107" s="1">
        <f t="shared" si="7"/>
        <v>3</v>
      </c>
      <c r="Y107" s="1">
        <f t="shared" si="7"/>
        <v>3</v>
      </c>
    </row>
    <row r="108" spans="2:25" ht="15">
      <c r="B108" s="82" t="s">
        <v>421</v>
      </c>
      <c r="C108" s="79" t="s">
        <v>328</v>
      </c>
      <c r="E108" s="1">
        <f t="shared" si="9"/>
        <v>0</v>
      </c>
      <c r="F108" s="1">
        <f t="shared" si="8"/>
        <v>1</v>
      </c>
      <c r="G108" s="1">
        <f t="shared" si="8"/>
        <v>2</v>
      </c>
      <c r="H108" s="1">
        <f t="shared" si="8"/>
        <v>3</v>
      </c>
      <c r="I108" s="1">
        <f t="shared" si="8"/>
        <v>0</v>
      </c>
      <c r="J108" s="1">
        <f t="shared" si="8"/>
        <v>0</v>
      </c>
      <c r="K108" s="1">
        <f t="shared" si="8"/>
        <v>0</v>
      </c>
      <c r="L108" s="1">
        <f t="shared" si="8"/>
        <v>0</v>
      </c>
      <c r="M108" s="1">
        <f t="shared" si="8"/>
        <v>1</v>
      </c>
      <c r="N108" s="1">
        <f t="shared" si="8"/>
        <v>2</v>
      </c>
      <c r="O108" s="1">
        <f t="shared" si="8"/>
        <v>3</v>
      </c>
      <c r="P108" s="1">
        <f t="shared" si="8"/>
        <v>4</v>
      </c>
      <c r="Q108" s="1">
        <f t="shared" si="8"/>
        <v>0</v>
      </c>
      <c r="R108" s="1">
        <f t="shared" si="8"/>
        <v>0</v>
      </c>
      <c r="S108" s="1">
        <f t="shared" si="8"/>
        <v>1</v>
      </c>
      <c r="T108" s="1">
        <f t="shared" si="8"/>
        <v>0</v>
      </c>
      <c r="U108" s="1">
        <f t="shared" si="8"/>
        <v>0</v>
      </c>
      <c r="V108" s="91">
        <f t="shared" si="5"/>
        <v>5</v>
      </c>
      <c r="W108" s="91">
        <f t="shared" si="6"/>
        <v>0</v>
      </c>
      <c r="X108" s="1">
        <f t="shared" si="7"/>
        <v>5</v>
      </c>
      <c r="Y108" s="1">
        <f t="shared" si="7"/>
        <v>0</v>
      </c>
    </row>
    <row r="109" spans="2:25" ht="15">
      <c r="B109" s="82" t="s">
        <v>422</v>
      </c>
      <c r="C109" s="79" t="s">
        <v>329</v>
      </c>
      <c r="E109" s="1">
        <f t="shared" si="9"/>
        <v>0</v>
      </c>
      <c r="F109" s="1">
        <f t="shared" si="8"/>
        <v>1</v>
      </c>
      <c r="G109" s="1">
        <f t="shared" si="8"/>
        <v>0</v>
      </c>
      <c r="H109" s="1">
        <f t="shared" si="8"/>
        <v>0</v>
      </c>
      <c r="I109" s="1">
        <f t="shared" si="8"/>
        <v>1</v>
      </c>
      <c r="J109" s="1">
        <f t="shared" si="8"/>
        <v>2</v>
      </c>
      <c r="K109" s="1">
        <f t="shared" si="8"/>
        <v>0</v>
      </c>
      <c r="L109" s="1">
        <f t="shared" si="8"/>
        <v>-1</v>
      </c>
      <c r="M109" s="1">
        <f t="shared" si="8"/>
        <v>0</v>
      </c>
      <c r="N109" s="1">
        <f t="shared" si="8"/>
        <v>0</v>
      </c>
      <c r="O109" s="1">
        <f t="shared" si="8"/>
        <v>0</v>
      </c>
      <c r="P109" s="1">
        <f t="shared" si="8"/>
        <v>0</v>
      </c>
      <c r="Q109" s="1">
        <f t="shared" si="8"/>
        <v>0</v>
      </c>
      <c r="R109" s="1">
        <f t="shared" si="8"/>
        <v>0</v>
      </c>
      <c r="S109" s="1">
        <f t="shared" si="8"/>
        <v>-1</v>
      </c>
      <c r="T109" s="1">
        <f t="shared" si="8"/>
        <v>0</v>
      </c>
      <c r="U109" s="1">
        <f t="shared" si="8"/>
        <v>0</v>
      </c>
      <c r="V109" s="91">
        <f t="shared" si="5"/>
        <v>3</v>
      </c>
      <c r="W109" s="91">
        <f t="shared" si="6"/>
        <v>-2</v>
      </c>
      <c r="X109" s="1">
        <f t="shared" si="7"/>
        <v>3</v>
      </c>
      <c r="Y109" s="1">
        <f t="shared" si="7"/>
        <v>2</v>
      </c>
    </row>
    <row r="110" spans="2:25" ht="15">
      <c r="B110" s="82" t="s">
        <v>423</v>
      </c>
      <c r="C110" s="79" t="s">
        <v>330</v>
      </c>
      <c r="E110" s="1">
        <f t="shared" si="9"/>
        <v>0</v>
      </c>
      <c r="F110" s="1">
        <f t="shared" si="8"/>
        <v>0</v>
      </c>
      <c r="G110" s="1">
        <f t="shared" si="8"/>
        <v>0</v>
      </c>
      <c r="H110" s="1">
        <f t="shared" si="8"/>
        <v>1</v>
      </c>
      <c r="I110" s="1">
        <f t="shared" si="8"/>
        <v>2</v>
      </c>
      <c r="J110" s="1">
        <f t="shared" si="8"/>
        <v>3</v>
      </c>
      <c r="K110" s="1">
        <f t="shared" si="8"/>
        <v>4</v>
      </c>
      <c r="L110" s="1">
        <f t="shared" si="8"/>
        <v>5</v>
      </c>
      <c r="M110" s="1">
        <f t="shared" si="8"/>
        <v>6</v>
      </c>
      <c r="N110" s="1">
        <f t="shared" si="8"/>
        <v>0</v>
      </c>
      <c r="O110" s="1">
        <f t="shared" si="8"/>
        <v>0</v>
      </c>
      <c r="P110" s="1">
        <f t="shared" si="8"/>
        <v>1</v>
      </c>
      <c r="Q110" s="1">
        <f t="shared" si="8"/>
        <v>2</v>
      </c>
      <c r="R110" s="1">
        <f t="shared" si="8"/>
        <v>3</v>
      </c>
      <c r="S110" s="1">
        <f t="shared" si="8"/>
        <v>0</v>
      </c>
      <c r="T110" s="1">
        <f t="shared" si="8"/>
        <v>-1</v>
      </c>
      <c r="U110" s="1">
        <f t="shared" si="8"/>
        <v>0</v>
      </c>
      <c r="V110" s="91">
        <f t="shared" si="5"/>
        <v>7</v>
      </c>
      <c r="W110" s="91">
        <f t="shared" si="6"/>
        <v>-2</v>
      </c>
      <c r="X110" s="1">
        <f t="shared" si="7"/>
        <v>7</v>
      </c>
      <c r="Y110" s="1">
        <f t="shared" si="7"/>
        <v>2</v>
      </c>
    </row>
    <row r="111" spans="2:25" ht="15">
      <c r="B111" s="1" t="s">
        <v>424</v>
      </c>
      <c r="C111" s="79" t="s">
        <v>331</v>
      </c>
      <c r="E111" s="1">
        <f t="shared" si="9"/>
        <v>-2</v>
      </c>
      <c r="F111" s="1">
        <f t="shared" si="8"/>
        <v>0</v>
      </c>
      <c r="G111" s="1">
        <f t="shared" si="8"/>
        <v>1</v>
      </c>
      <c r="H111" s="1">
        <f t="shared" si="8"/>
        <v>2</v>
      </c>
      <c r="I111" s="1">
        <f t="shared" si="8"/>
        <v>3</v>
      </c>
      <c r="J111" s="1">
        <f t="shared" si="8"/>
        <v>0</v>
      </c>
      <c r="K111" s="1">
        <f t="shared" si="8"/>
        <v>0</v>
      </c>
      <c r="L111" s="1">
        <f t="shared" si="8"/>
        <v>1</v>
      </c>
      <c r="M111" s="1">
        <f t="shared" si="8"/>
        <v>2</v>
      </c>
      <c r="N111" s="1">
        <f t="shared" si="8"/>
        <v>0</v>
      </c>
      <c r="O111" s="1">
        <f t="shared" si="8"/>
        <v>0</v>
      </c>
      <c r="P111" s="1">
        <f t="shared" si="8"/>
        <v>0</v>
      </c>
      <c r="Q111" s="1">
        <f t="shared" si="8"/>
        <v>0</v>
      </c>
      <c r="R111" s="1">
        <f t="shared" si="8"/>
        <v>1</v>
      </c>
      <c r="S111" s="1">
        <f t="shared" si="8"/>
        <v>0</v>
      </c>
      <c r="T111" s="1">
        <f t="shared" si="8"/>
        <v>0</v>
      </c>
      <c r="U111" s="1">
        <f t="shared" ref="G111:U113" si="10">IF(U90=T90,U90+T90,0)+IF(U90=T90,T111-U90)</f>
        <v>1</v>
      </c>
      <c r="V111" s="91">
        <f t="shared" si="5"/>
        <v>4</v>
      </c>
      <c r="W111" s="91">
        <f t="shared" si="6"/>
        <v>-3</v>
      </c>
      <c r="X111" s="1">
        <f t="shared" si="7"/>
        <v>4</v>
      </c>
      <c r="Y111" s="1">
        <f t="shared" si="7"/>
        <v>3</v>
      </c>
    </row>
    <row r="112" spans="2:25" ht="15">
      <c r="B112" s="1" t="s">
        <v>425</v>
      </c>
      <c r="C112" s="79" t="s">
        <v>332</v>
      </c>
      <c r="E112" s="1">
        <f t="shared" si="9"/>
        <v>0</v>
      </c>
      <c r="F112" s="1">
        <f t="shared" ref="F112:F113" si="11">IF(F91=E91,F91+E91,0)+IF(F91=E91,E112-F91)</f>
        <v>0</v>
      </c>
      <c r="G112" s="1">
        <f t="shared" si="10"/>
        <v>0</v>
      </c>
      <c r="H112" s="1">
        <f t="shared" si="10"/>
        <v>1</v>
      </c>
      <c r="I112" s="1">
        <f t="shared" si="10"/>
        <v>2</v>
      </c>
      <c r="J112" s="1">
        <f t="shared" si="10"/>
        <v>0</v>
      </c>
      <c r="K112" s="1">
        <f t="shared" si="10"/>
        <v>0</v>
      </c>
      <c r="L112" s="1">
        <f t="shared" si="10"/>
        <v>1</v>
      </c>
      <c r="M112" s="1">
        <f t="shared" si="10"/>
        <v>2</v>
      </c>
      <c r="N112" s="1">
        <f t="shared" si="10"/>
        <v>0</v>
      </c>
      <c r="O112" s="1">
        <f t="shared" si="10"/>
        <v>0</v>
      </c>
      <c r="P112" s="1">
        <f t="shared" si="10"/>
        <v>0</v>
      </c>
      <c r="Q112" s="1">
        <f t="shared" si="10"/>
        <v>0</v>
      </c>
      <c r="R112" s="1">
        <f t="shared" si="10"/>
        <v>1</v>
      </c>
      <c r="S112" s="1">
        <f t="shared" si="10"/>
        <v>0</v>
      </c>
      <c r="T112" s="1">
        <f t="shared" si="10"/>
        <v>0</v>
      </c>
      <c r="U112" s="1">
        <f t="shared" si="10"/>
        <v>0</v>
      </c>
      <c r="V112" s="91">
        <f t="shared" si="5"/>
        <v>3</v>
      </c>
      <c r="W112" s="91">
        <f t="shared" si="6"/>
        <v>0</v>
      </c>
      <c r="X112" s="1">
        <f t="shared" si="7"/>
        <v>3</v>
      </c>
      <c r="Y112" s="1">
        <f t="shared" si="7"/>
        <v>0</v>
      </c>
    </row>
    <row r="113" spans="3:25" ht="15">
      <c r="C113" s="79" t="s">
        <v>333</v>
      </c>
      <c r="E113" s="1">
        <f>IF(E92=D92,E92+D92,0)</f>
        <v>2</v>
      </c>
      <c r="F113" s="1">
        <f t="shared" si="11"/>
        <v>3</v>
      </c>
      <c r="G113" s="1">
        <f t="shared" si="10"/>
        <v>4</v>
      </c>
      <c r="H113" s="1">
        <f t="shared" si="10"/>
        <v>5</v>
      </c>
      <c r="I113" s="1">
        <f t="shared" si="10"/>
        <v>6</v>
      </c>
      <c r="J113" s="1">
        <f t="shared" si="10"/>
        <v>7</v>
      </c>
      <c r="K113" s="1">
        <f t="shared" si="10"/>
        <v>8</v>
      </c>
      <c r="L113" s="1">
        <f t="shared" si="10"/>
        <v>9</v>
      </c>
      <c r="M113" s="1">
        <f t="shared" si="10"/>
        <v>10</v>
      </c>
      <c r="N113" s="1">
        <f t="shared" si="10"/>
        <v>11</v>
      </c>
      <c r="O113" s="1">
        <f t="shared" si="10"/>
        <v>12</v>
      </c>
      <c r="P113" s="1">
        <f t="shared" si="10"/>
        <v>13</v>
      </c>
      <c r="Q113" s="1">
        <f t="shared" si="10"/>
        <v>14</v>
      </c>
      <c r="R113" s="1">
        <f t="shared" si="10"/>
        <v>15</v>
      </c>
      <c r="S113" s="1">
        <f t="shared" si="10"/>
        <v>0</v>
      </c>
      <c r="T113" s="1">
        <f t="shared" si="10"/>
        <v>0</v>
      </c>
      <c r="U113" s="1">
        <f t="shared" si="10"/>
        <v>1</v>
      </c>
      <c r="V113" s="91">
        <f>IF(MAX(D113:U113)=18,18,MAX(D113:U113)+1)-1</f>
        <v>15</v>
      </c>
      <c r="W113" s="91">
        <f t="shared" si="6"/>
        <v>0</v>
      </c>
      <c r="X113" s="1">
        <f t="shared" si="7"/>
        <v>15</v>
      </c>
      <c r="Y113" s="1">
        <f t="shared" si="7"/>
        <v>0</v>
      </c>
    </row>
    <row r="114" spans="3:25" ht="15">
      <c r="E114" s="1"/>
      <c r="X114" s="92">
        <f>AVERAGE(X94:X112)</f>
        <v>5.8947368421052628</v>
      </c>
      <c r="Y114" s="92">
        <f>AVERAGE(Y94:Y112)</f>
        <v>2.263157894736842</v>
      </c>
    </row>
    <row r="115" spans="3:25" ht="15">
      <c r="E115" s="1"/>
    </row>
    <row r="128" spans="3:25">
      <c r="P128" s="82" t="s">
        <v>428</v>
      </c>
    </row>
  </sheetData>
  <pageMargins left="0.75" right="0.75" top="1" bottom="1" header="0.5" footer="0.5"/>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122</vt:i4>
      </vt:variant>
    </vt:vector>
  </HeadingPairs>
  <TitlesOfParts>
    <vt:vector size="127" baseType="lpstr">
      <vt:lpstr>Key calculations</vt:lpstr>
      <vt:lpstr>LFS Hours worked annually</vt:lpstr>
      <vt:lpstr>Productivity series</vt:lpstr>
      <vt:lpstr>Labour shares &amp; Summary</vt:lpstr>
      <vt:lpstr>ABS 5204.0 historical</vt:lpstr>
      <vt:lpstr>'Key calculations'!A2421463V</vt:lpstr>
      <vt:lpstr>'Key calculations'!A2421463V_Data</vt:lpstr>
      <vt:lpstr>'Key calculations'!A2421463V_Latest</vt:lpstr>
      <vt:lpstr>'Key calculations'!A2421739W</vt:lpstr>
      <vt:lpstr>'Key calculations'!A2421739W_Data</vt:lpstr>
      <vt:lpstr>'Key calculations'!A2421739W_Latest</vt:lpstr>
      <vt:lpstr>'Key calculations'!A3347082V</vt:lpstr>
      <vt:lpstr>'Key calculations'!A3347082V_Data</vt:lpstr>
      <vt:lpstr>'Key calculations'!A3347082V_Latest</vt:lpstr>
      <vt:lpstr>'Key calculations'!A3347083W</vt:lpstr>
      <vt:lpstr>'Key calculations'!A3347083W_Data</vt:lpstr>
      <vt:lpstr>'Key calculations'!A3347083W_Latest</vt:lpstr>
      <vt:lpstr>'Key calculations'!A3347085A</vt:lpstr>
      <vt:lpstr>'Key calculations'!A3347085A_Data</vt:lpstr>
      <vt:lpstr>'Key calculations'!A3347085A_Latest</vt:lpstr>
      <vt:lpstr>'Key calculations'!A3347086C</vt:lpstr>
      <vt:lpstr>'Key calculations'!A3347086C_Data</vt:lpstr>
      <vt:lpstr>'Key calculations'!A3347086C_Latest</vt:lpstr>
      <vt:lpstr>'Key calculations'!A3347088J</vt:lpstr>
      <vt:lpstr>'Key calculations'!A3347088J_Data</vt:lpstr>
      <vt:lpstr>'Key calculations'!A3347088J_Latest</vt:lpstr>
      <vt:lpstr>'Key calculations'!A3347089K</vt:lpstr>
      <vt:lpstr>'Key calculations'!A3347089K_Data</vt:lpstr>
      <vt:lpstr>'Key calculations'!A3347089K_Latest</vt:lpstr>
      <vt:lpstr>'Key calculations'!A3347091W</vt:lpstr>
      <vt:lpstr>'Key calculations'!A3347091W_Data</vt:lpstr>
      <vt:lpstr>'Key calculations'!A3347091W_Latest</vt:lpstr>
      <vt:lpstr>'Key calculations'!A3347092X</vt:lpstr>
      <vt:lpstr>'Key calculations'!A3347092X_Data</vt:lpstr>
      <vt:lpstr>'Key calculations'!A3347092X_Latest</vt:lpstr>
      <vt:lpstr>'Key calculations'!A3347094C</vt:lpstr>
      <vt:lpstr>'Key calculations'!A3347094C_Data</vt:lpstr>
      <vt:lpstr>'Key calculations'!A3347094C_Latest</vt:lpstr>
      <vt:lpstr>'Key calculations'!A3347095F</vt:lpstr>
      <vt:lpstr>'Key calculations'!A3347095F_Data</vt:lpstr>
      <vt:lpstr>'Key calculations'!A3347095F_Latest</vt:lpstr>
      <vt:lpstr>'Key calculations'!A3347097K</vt:lpstr>
      <vt:lpstr>'Key calculations'!A3347097K_Data</vt:lpstr>
      <vt:lpstr>'Key calculations'!A3347097K_Latest</vt:lpstr>
      <vt:lpstr>'Key calculations'!A3347098L</vt:lpstr>
      <vt:lpstr>'Key calculations'!A3347098L_Data</vt:lpstr>
      <vt:lpstr>'Key calculations'!A3347098L_Latest</vt:lpstr>
      <vt:lpstr>'Key calculations'!A3347100L</vt:lpstr>
      <vt:lpstr>'Key calculations'!A3347100L_Data</vt:lpstr>
      <vt:lpstr>'Key calculations'!A3347100L_Latest</vt:lpstr>
      <vt:lpstr>'Key calculations'!A3347101R</vt:lpstr>
      <vt:lpstr>'Key calculations'!A3347101R_Data</vt:lpstr>
      <vt:lpstr>'Key calculations'!A3347101R_Latest</vt:lpstr>
      <vt:lpstr>'Key calculations'!A3347103V</vt:lpstr>
      <vt:lpstr>'Key calculations'!A3347103V_Data</vt:lpstr>
      <vt:lpstr>'Key calculations'!A3347103V_Latest</vt:lpstr>
      <vt:lpstr>'Key calculations'!A3347104W</vt:lpstr>
      <vt:lpstr>'Key calculations'!A3347104W_Data</vt:lpstr>
      <vt:lpstr>'Key calculations'!A3347104W_Latest</vt:lpstr>
      <vt:lpstr>'Key calculations'!A3347106A</vt:lpstr>
      <vt:lpstr>'Key calculations'!A3347106A_Data</vt:lpstr>
      <vt:lpstr>'Key calculations'!A3347106A_Latest</vt:lpstr>
      <vt:lpstr>'Key calculations'!A3347107C</vt:lpstr>
      <vt:lpstr>'Key calculations'!A3347107C_Data</vt:lpstr>
      <vt:lpstr>'Key calculations'!A3347107C_Latest</vt:lpstr>
      <vt:lpstr>'Key calculations'!A3347109J</vt:lpstr>
      <vt:lpstr>'Key calculations'!A3347109J_Data</vt:lpstr>
      <vt:lpstr>'Key calculations'!A3347109J_Latest</vt:lpstr>
      <vt:lpstr>'Key calculations'!A3347110T</vt:lpstr>
      <vt:lpstr>'Key calculations'!A3347110T_Data</vt:lpstr>
      <vt:lpstr>'Key calculations'!A3347110T_Latest</vt:lpstr>
      <vt:lpstr>'Key calculations'!A3347112W</vt:lpstr>
      <vt:lpstr>'Key calculations'!A3347112W_Data</vt:lpstr>
      <vt:lpstr>'Key calculations'!A3347112W_Latest</vt:lpstr>
      <vt:lpstr>'Key calculations'!A3347113X</vt:lpstr>
      <vt:lpstr>'Key calculations'!A3347113X_Data</vt:lpstr>
      <vt:lpstr>'Key calculations'!A3347113X_Latest</vt:lpstr>
      <vt:lpstr>'Key calculations'!A3347115C</vt:lpstr>
      <vt:lpstr>'Key calculations'!A3347115C_Data</vt:lpstr>
      <vt:lpstr>'Key calculations'!A3347115C_Latest</vt:lpstr>
      <vt:lpstr>'Key calculations'!A3347116F</vt:lpstr>
      <vt:lpstr>'Key calculations'!A3347116F_Data</vt:lpstr>
      <vt:lpstr>'Key calculations'!A3347116F_Latest</vt:lpstr>
      <vt:lpstr>'Key calculations'!A3347118K</vt:lpstr>
      <vt:lpstr>'Key calculations'!A3347118K_Data</vt:lpstr>
      <vt:lpstr>'Key calculations'!A3347118K_Latest</vt:lpstr>
      <vt:lpstr>'Key calculations'!A3347119L</vt:lpstr>
      <vt:lpstr>'Key calculations'!A3347119L_Data</vt:lpstr>
      <vt:lpstr>'Key calculations'!A3347119L_Latest</vt:lpstr>
      <vt:lpstr>'Key calculations'!A3347121X</vt:lpstr>
      <vt:lpstr>'Key calculations'!A3347121X_Data</vt:lpstr>
      <vt:lpstr>'Key calculations'!A3347121X_Latest</vt:lpstr>
      <vt:lpstr>'Key calculations'!A3347122A</vt:lpstr>
      <vt:lpstr>'Key calculations'!A3347122A_Data</vt:lpstr>
      <vt:lpstr>'Key calculations'!A3347122A_Latest</vt:lpstr>
      <vt:lpstr>'Key calculations'!A3347124F</vt:lpstr>
      <vt:lpstr>'Key calculations'!A3347124F_Data</vt:lpstr>
      <vt:lpstr>'Key calculations'!A3347124F_Latest</vt:lpstr>
      <vt:lpstr>'Key calculations'!A3347125J</vt:lpstr>
      <vt:lpstr>'Key calculations'!A3347125J_Data</vt:lpstr>
      <vt:lpstr>'Key calculations'!A3347125J_Latest</vt:lpstr>
      <vt:lpstr>'Key calculations'!A3347127L</vt:lpstr>
      <vt:lpstr>'Key calculations'!A3347127L_Data</vt:lpstr>
      <vt:lpstr>'Key calculations'!A3347127L_Latest</vt:lpstr>
      <vt:lpstr>'Key calculations'!A3347128R</vt:lpstr>
      <vt:lpstr>'Key calculations'!A3347128R_Data</vt:lpstr>
      <vt:lpstr>'Key calculations'!A3347128R_Latest</vt:lpstr>
      <vt:lpstr>'Key calculations'!A3347130A</vt:lpstr>
      <vt:lpstr>'Key calculations'!A3347130A_Data</vt:lpstr>
      <vt:lpstr>'Key calculations'!A3347130A_Latest</vt:lpstr>
      <vt:lpstr>'Key calculations'!A3347131C</vt:lpstr>
      <vt:lpstr>'Key calculations'!A3347131C_Data</vt:lpstr>
      <vt:lpstr>'Key calculations'!A3347131C_Latest</vt:lpstr>
      <vt:lpstr>'Key calculations'!A3347133J</vt:lpstr>
      <vt:lpstr>'Key calculations'!A3347133J_Data</vt:lpstr>
      <vt:lpstr>'Key calculations'!A3347133J_Latest</vt:lpstr>
      <vt:lpstr>'Key calculations'!A3347134K</vt:lpstr>
      <vt:lpstr>'Key calculations'!A3347134K_Data</vt:lpstr>
      <vt:lpstr>'Key calculations'!A3347134K_Latest</vt:lpstr>
      <vt:lpstr>'Key calculations'!A3347136R</vt:lpstr>
      <vt:lpstr>'Key calculations'!A3347136R_Data</vt:lpstr>
      <vt:lpstr>'Key calculations'!A3347136R_Latest</vt:lpstr>
      <vt:lpstr>'Key calculations'!A3347137T</vt:lpstr>
      <vt:lpstr>'Key calculations'!A3347137T_Data</vt:lpstr>
      <vt:lpstr>'Key calculations'!A3347137T_Latest</vt:lpstr>
      <vt:lpstr>'Key calculations'!Date_Range_Data</vt:lpstr>
      <vt:lpstr>dwelling_grow</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Jared Greenville</dc:creator>
  <cp:lastModifiedBy>Jared Greenville</cp:lastModifiedBy>
  <cp:lastPrinted>2013-09-10T05:00:16Z</cp:lastPrinted>
  <dcterms:created xsi:type="dcterms:W3CDTF">2013-09-05T04:16:12Z</dcterms:created>
  <dcterms:modified xsi:type="dcterms:W3CDTF">2013-12-08T23:20:10Z</dcterms:modified>
</cp:coreProperties>
</file>